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65" yWindow="195" windowWidth="18765" windowHeight="1216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6" i="1"/>
  <c r="H15"/>
  <c r="H3"/>
  <c r="H2"/>
</calcChain>
</file>

<file path=xl/sharedStrings.xml><?xml version="1.0" encoding="utf-8"?>
<sst xmlns="http://schemas.openxmlformats.org/spreadsheetml/2006/main" count="220" uniqueCount="92">
  <si>
    <t>Measure</t>
  </si>
  <si>
    <t>Weather Senstivity</t>
  </si>
  <si>
    <t>Fuel</t>
  </si>
  <si>
    <t>End Use</t>
  </si>
  <si>
    <t>Efficient Description</t>
  </si>
  <si>
    <t>Operational Hours</t>
  </si>
  <si>
    <t>Measure Life</t>
  </si>
  <si>
    <t>kWh Svgs/measure/yr</t>
  </si>
  <si>
    <t>Nat Gas Therms Svgs/measure/yr</t>
  </si>
  <si>
    <t>CFL Installation</t>
  </si>
  <si>
    <t>N</t>
  </si>
  <si>
    <t>Elec</t>
  </si>
  <si>
    <t>low-income elec/common</t>
  </si>
  <si>
    <t>Replace 60 W incandescent lamps with 13 W CFLs</t>
  </si>
  <si>
    <t>5 hours/ 7 days</t>
  </si>
  <si>
    <t>T8 Fluorescent Installation</t>
  </si>
  <si>
    <t>Replace 2 4' T12 flourescents with T8s</t>
  </si>
  <si>
    <t>12 hours/ 7 days</t>
  </si>
  <si>
    <t>Occupancy Sensor Installation</t>
  </si>
  <si>
    <t>Operate lighting according to occupancy</t>
  </si>
  <si>
    <t>Beverage Vending Machine Equipment Controller</t>
  </si>
  <si>
    <t>24 hours/ 7 days</t>
  </si>
  <si>
    <t>Snack Vending Machine Equipment Controller</t>
  </si>
  <si>
    <t>LED Exit Sign Installation</t>
  </si>
  <si>
    <t>Replace incandescent with LED exit signs</t>
  </si>
  <si>
    <t>Pulse Start/ Metal Halide Installation</t>
  </si>
  <si>
    <t>Replace with more efficient outdoor lighting 320 W lamp</t>
  </si>
  <si>
    <t>High Efficiency Clothes Washer</t>
  </si>
  <si>
    <t>Replace with CEE tier 3 machine</t>
  </si>
  <si>
    <t>0.5 hours/ 7 days</t>
  </si>
  <si>
    <t>AFUE 95 High Efficiency Furnace with ECM Motor</t>
  </si>
  <si>
    <t>Y</t>
  </si>
  <si>
    <t>Elec/Gas</t>
  </si>
  <si>
    <t>low-income elec/gas/common</t>
  </si>
  <si>
    <t>Replace with AFUE 95 High efficient furnace</t>
  </si>
  <si>
    <t>Htg Season</t>
  </si>
  <si>
    <t>AFUE 95 High Efficiency Furnace with ECM Motor/SEER 15 AC Unit</t>
  </si>
  <si>
    <t>low-income elec/gas/res</t>
  </si>
  <si>
    <t>Replace AFUJE 80 with AFUE 95 High efficient furnace and SEER 10 AC with SEER 15</t>
  </si>
  <si>
    <t>year-round</t>
  </si>
  <si>
    <t>Duct Insulation</t>
  </si>
  <si>
    <t>Gas</t>
  </si>
  <si>
    <t>Low-Income gas/res</t>
  </si>
  <si>
    <t>Uninsulated Ducts to R-6</t>
  </si>
  <si>
    <t>Duct Sealing 15% baseline</t>
  </si>
  <si>
    <t>Reduce duct leakage from 15% to 6%</t>
  </si>
  <si>
    <t>Condensing Gas Water Heater</t>
  </si>
  <si>
    <t>Install condensing water htr (30% reduction)</t>
  </si>
  <si>
    <t>low-income elec/residential</t>
  </si>
  <si>
    <t>Replace incandescent lamps with CFLs</t>
  </si>
  <si>
    <t>T8 Installation</t>
  </si>
  <si>
    <t>Replace T12 flourescents with T8s</t>
  </si>
  <si>
    <t>Bathroom Exhaust Fan</t>
  </si>
  <si>
    <t>Replace with 70-90 CFM exhaust fan</t>
  </si>
  <si>
    <t>Energy Star Rated Refrigerator</t>
  </si>
  <si>
    <t>Replace with Energy Star rated refrigerator</t>
  </si>
  <si>
    <t>Energy Star Rated Freezer</t>
  </si>
  <si>
    <t>Replace with Energy Star rated freezer</t>
  </si>
  <si>
    <t>Energy Star Rated Dishwasher</t>
  </si>
  <si>
    <t>Replace with Energy Star rated dishwasher</t>
  </si>
  <si>
    <t>Heatpump Electric Water Heater</t>
  </si>
  <si>
    <t>Replace efficient electric water heater with heatpump water heater</t>
  </si>
  <si>
    <t xml:space="preserve"> </t>
  </si>
  <si>
    <t>Energy Star Rated Window A/C Unit</t>
  </si>
  <si>
    <t>low-income elec/residential/ common</t>
  </si>
  <si>
    <t>Replace with more efficient A/C unit</t>
  </si>
  <si>
    <t>SEER 15 A/C Unit w/ Programmable Thermostat</t>
  </si>
  <si>
    <t>Replace with programmable operating controls and more efficient unit (SEER 10 by SEER 15)</t>
  </si>
  <si>
    <t>cooling season</t>
  </si>
  <si>
    <t>Energy Star Rated Ceiling Fan</t>
  </si>
  <si>
    <t>Replace with Energy Star rated fan</t>
  </si>
  <si>
    <t>Low-Flow Shower Heads with Electric Hot Water</t>
  </si>
  <si>
    <t>Replace with Low-Flow Shower Heads 2.5 to 1.75 gpm)</t>
  </si>
  <si>
    <t>Low-Flow Shower Heads with Gas Hot Water</t>
  </si>
  <si>
    <t>Low-Flow Faucets with Gas Hot Water</t>
  </si>
  <si>
    <t>Replace with Low-Flow Faucets (2.2 to 1.5 gpm)</t>
  </si>
  <si>
    <t>Low-Flow Faucets with Electric Hot Water</t>
  </si>
  <si>
    <t>Refrigerator recycling</t>
  </si>
  <si>
    <t>Remove operating unit and recycle</t>
  </si>
  <si>
    <t>Freezer recycling</t>
  </si>
  <si>
    <t>Room AC recycing</t>
  </si>
  <si>
    <t>Incremental Cost/ Measure</t>
  </si>
  <si>
    <t>Attic Insulation &amp; Bypass Sealing:</t>
  </si>
  <si>
    <t>Wall Insulation:</t>
  </si>
  <si>
    <t>Blower door air sealing 30% reduction:</t>
  </si>
  <si>
    <t>Crawl space wall insulation:</t>
  </si>
  <si>
    <t>Gas Water Heater Thermostat Setback (to 120 from 135)</t>
  </si>
  <si>
    <t>Htg-season</t>
  </si>
  <si>
    <t>Replace with Condesing boiler</t>
  </si>
  <si>
    <t>setpoint 120 from 135</t>
  </si>
  <si>
    <t>High Efficiency Boilers</t>
  </si>
  <si>
    <t>Reduce required tonnage as a result of thermal envelope improvements4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</si>
</sst>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164" fontId="2" fillId="2" borderId="2" xfId="2" applyNumberFormat="1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Fill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2" xfId="0" applyFill="1" applyBorder="1" applyAlignment="1">
      <alignment horizontal="center"/>
    </xf>
    <xf numFmtId="164" fontId="1" fillId="0" borderId="2" xfId="2" applyNumberFormat="1" applyFont="1" applyBorder="1" applyAlignment="1">
      <alignment horizontal="center"/>
    </xf>
    <xf numFmtId="0" fontId="0" fillId="0" borderId="5" xfId="0" applyFill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0" fillId="0" borderId="6" xfId="0" applyFill="1" applyBorder="1" applyAlignment="1">
      <alignment horizontal="center"/>
    </xf>
    <xf numFmtId="0" fontId="1" fillId="0" borderId="2" xfId="1" applyNumberFormat="1" applyFont="1" applyFill="1" applyBorder="1" applyAlignment="1">
      <alignment horizontal="center" wrapText="1"/>
    </xf>
    <xf numFmtId="164" fontId="1" fillId="0" borderId="2" xfId="2" applyNumberFormat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6" fontId="0" fillId="0" borderId="2" xfId="0" applyNumberFormat="1" applyFill="1" applyBorder="1" applyAlignment="1">
      <alignment horizontal="center" wrapText="1"/>
    </xf>
    <xf numFmtId="0" fontId="0" fillId="0" borderId="2" xfId="0" applyFont="1" applyFill="1" applyBorder="1" applyAlignment="1">
      <alignment horizontal="center" wrapText="1"/>
    </xf>
    <xf numFmtId="37" fontId="1" fillId="0" borderId="2" xfId="1" applyNumberFormat="1" applyFont="1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1" fillId="0" borderId="4" xfId="1" applyNumberFormat="1" applyFont="1" applyFill="1" applyBorder="1" applyAlignment="1">
      <alignment horizontal="center" wrapText="1"/>
    </xf>
    <xf numFmtId="0" fontId="0" fillId="0" borderId="2" xfId="0" applyFill="1" applyBorder="1" applyAlignment="1"/>
    <xf numFmtId="165" fontId="0" fillId="0" borderId="2" xfId="0" applyNumberFormat="1" applyFill="1" applyBorder="1" applyAlignment="1">
      <alignment horizontal="center"/>
    </xf>
    <xf numFmtId="0" fontId="0" fillId="0" borderId="4" xfId="0" applyFill="1" applyBorder="1" applyAlignment="1"/>
    <xf numFmtId="165" fontId="0" fillId="0" borderId="4" xfId="0" applyNumberFormat="1" applyFill="1" applyBorder="1" applyAlignment="1">
      <alignment horizontal="center"/>
    </xf>
    <xf numFmtId="0" fontId="2" fillId="0" borderId="0" xfId="0" applyFont="1"/>
    <xf numFmtId="0" fontId="3" fillId="0" borderId="5" xfId="0" applyFont="1" applyBorder="1" applyAlignment="1">
      <alignment horizontal="left"/>
    </xf>
    <xf numFmtId="3" fontId="0" fillId="0" borderId="0" xfId="0" applyNumberFormat="1" applyBorder="1" applyAlignment="1">
      <alignment vertical="center"/>
    </xf>
    <xf numFmtId="37" fontId="2" fillId="2" borderId="2" xfId="1" applyNumberFormat="1" applyFont="1" applyFill="1" applyBorder="1" applyAlignment="1">
      <alignment horizont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45"/>
  <sheetViews>
    <sheetView tabSelected="1" zoomScale="70" zoomScaleNormal="70" workbookViewId="0">
      <selection activeCell="N7" sqref="N7"/>
    </sheetView>
  </sheetViews>
  <sheetFormatPr defaultRowHeight="15"/>
  <cols>
    <col min="1" max="1" width="36" customWidth="1"/>
    <col min="2" max="2" width="10.28515625" customWidth="1"/>
    <col min="3" max="3" width="9.7109375" customWidth="1"/>
    <col min="4" max="4" width="17.85546875" customWidth="1"/>
    <col min="5" max="5" width="31.7109375" customWidth="1"/>
    <col min="6" max="6" width="18.28515625" customWidth="1"/>
    <col min="7" max="7" width="10.28515625" customWidth="1"/>
    <col min="8" max="8" width="16.42578125" customWidth="1"/>
    <col min="9" max="9" width="15.85546875" customWidth="1"/>
    <col min="10" max="10" width="13.5703125" customWidth="1"/>
  </cols>
  <sheetData>
    <row r="1" spans="1:10" ht="45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4" t="s">
        <v>5</v>
      </c>
      <c r="G1" s="2" t="s">
        <v>6</v>
      </c>
      <c r="H1" s="38" t="s">
        <v>7</v>
      </c>
      <c r="I1" s="2" t="s">
        <v>8</v>
      </c>
      <c r="J1" s="6" t="s">
        <v>81</v>
      </c>
    </row>
    <row r="2" spans="1:10" ht="30" customHeight="1">
      <c r="A2" s="7" t="s">
        <v>9</v>
      </c>
      <c r="B2" s="8" t="s">
        <v>10</v>
      </c>
      <c r="C2" s="9" t="s">
        <v>11</v>
      </c>
      <c r="D2" s="10" t="s">
        <v>12</v>
      </c>
      <c r="E2" s="11" t="s">
        <v>13</v>
      </c>
      <c r="F2" s="12" t="s">
        <v>14</v>
      </c>
      <c r="G2" s="13">
        <v>9</v>
      </c>
      <c r="H2" s="27">
        <f>((60*5*7*52)/1000)-((15*5*7*52)/1000)</f>
        <v>81.900000000000006</v>
      </c>
      <c r="I2" s="8">
        <v>0</v>
      </c>
      <c r="J2" s="14">
        <v>1.5</v>
      </c>
    </row>
    <row r="3" spans="1:10" ht="30" customHeight="1">
      <c r="A3" s="15" t="s">
        <v>15</v>
      </c>
      <c r="B3" s="16" t="s">
        <v>10</v>
      </c>
      <c r="C3" s="17" t="s">
        <v>11</v>
      </c>
      <c r="D3" s="18" t="s">
        <v>12</v>
      </c>
      <c r="E3" s="17" t="s">
        <v>16</v>
      </c>
      <c r="F3" s="19" t="s">
        <v>17</v>
      </c>
      <c r="G3" s="20">
        <v>9</v>
      </c>
      <c r="H3" s="27">
        <f>((86*12*7*52)/1000)-((48*12*7*52)/1000)</f>
        <v>165.98400000000004</v>
      </c>
      <c r="I3" s="8">
        <v>0</v>
      </c>
      <c r="J3" s="14">
        <v>11</v>
      </c>
    </row>
    <row r="4" spans="1:10" ht="30" customHeight="1">
      <c r="A4" s="7" t="s">
        <v>18</v>
      </c>
      <c r="B4" s="8" t="s">
        <v>10</v>
      </c>
      <c r="C4" s="9" t="s">
        <v>11</v>
      </c>
      <c r="D4" s="10" t="s">
        <v>12</v>
      </c>
      <c r="E4" s="11" t="s">
        <v>19</v>
      </c>
      <c r="F4" s="19" t="s">
        <v>14</v>
      </c>
      <c r="G4" s="21">
        <v>9</v>
      </c>
      <c r="H4" s="27">
        <v>397</v>
      </c>
      <c r="I4" s="8">
        <v>0</v>
      </c>
      <c r="J4" s="22">
        <v>90</v>
      </c>
    </row>
    <row r="5" spans="1:10" ht="30" customHeight="1">
      <c r="A5" s="7" t="s">
        <v>20</v>
      </c>
      <c r="B5" s="8" t="s">
        <v>10</v>
      </c>
      <c r="C5" s="9" t="s">
        <v>11</v>
      </c>
      <c r="D5" s="10" t="s">
        <v>12</v>
      </c>
      <c r="E5" s="23" t="s">
        <v>19</v>
      </c>
      <c r="F5" s="19" t="s">
        <v>21</v>
      </c>
      <c r="G5" s="21">
        <v>10</v>
      </c>
      <c r="H5" s="27">
        <v>800</v>
      </c>
      <c r="I5" s="8">
        <v>0</v>
      </c>
      <c r="J5" s="14">
        <v>150</v>
      </c>
    </row>
    <row r="6" spans="1:10" ht="30" customHeight="1">
      <c r="A6" s="7" t="s">
        <v>22</v>
      </c>
      <c r="B6" s="8" t="s">
        <v>10</v>
      </c>
      <c r="C6" s="9" t="s">
        <v>11</v>
      </c>
      <c r="D6" s="10" t="s">
        <v>12</v>
      </c>
      <c r="E6" s="23" t="s">
        <v>19</v>
      </c>
      <c r="F6" s="19" t="s">
        <v>21</v>
      </c>
      <c r="G6" s="21">
        <v>10</v>
      </c>
      <c r="H6" s="27">
        <v>350</v>
      </c>
      <c r="I6" s="8">
        <v>0</v>
      </c>
      <c r="J6" s="14">
        <v>45</v>
      </c>
    </row>
    <row r="7" spans="1:10" ht="30" customHeight="1">
      <c r="A7" s="7" t="s">
        <v>23</v>
      </c>
      <c r="B7" s="8" t="s">
        <v>10</v>
      </c>
      <c r="C7" s="9" t="s">
        <v>11</v>
      </c>
      <c r="D7" s="10" t="s">
        <v>12</v>
      </c>
      <c r="E7" s="11" t="s">
        <v>24</v>
      </c>
      <c r="F7" s="19" t="s">
        <v>21</v>
      </c>
      <c r="G7" s="21">
        <v>20</v>
      </c>
      <c r="H7" s="27">
        <v>200</v>
      </c>
      <c r="I7" s="8">
        <v>0</v>
      </c>
      <c r="J7" s="14">
        <v>25</v>
      </c>
    </row>
    <row r="8" spans="1:10" ht="30" customHeight="1">
      <c r="A8" s="15" t="s">
        <v>25</v>
      </c>
      <c r="B8" s="16" t="s">
        <v>10</v>
      </c>
      <c r="C8" s="17" t="s">
        <v>11</v>
      </c>
      <c r="D8" s="18" t="s">
        <v>12</v>
      </c>
      <c r="E8" s="24" t="s">
        <v>26</v>
      </c>
      <c r="F8" s="19" t="s">
        <v>17</v>
      </c>
      <c r="G8" s="21">
        <v>10</v>
      </c>
      <c r="H8" s="27">
        <v>354</v>
      </c>
      <c r="I8" s="8">
        <v>0</v>
      </c>
      <c r="J8" s="14">
        <v>33</v>
      </c>
    </row>
    <row r="9" spans="1:10" ht="30" customHeight="1">
      <c r="A9" s="7" t="s">
        <v>27</v>
      </c>
      <c r="B9" s="8" t="s">
        <v>10</v>
      </c>
      <c r="C9" s="9" t="s">
        <v>11</v>
      </c>
      <c r="D9" s="10" t="s">
        <v>12</v>
      </c>
      <c r="E9" s="11" t="s">
        <v>28</v>
      </c>
      <c r="F9" s="25" t="s">
        <v>29</v>
      </c>
      <c r="G9" s="21">
        <v>15</v>
      </c>
      <c r="H9" s="27">
        <v>880</v>
      </c>
      <c r="I9" s="8">
        <v>21</v>
      </c>
      <c r="J9" s="14">
        <v>975</v>
      </c>
    </row>
    <row r="10" spans="1:10" ht="30" customHeight="1">
      <c r="A10" s="7" t="s">
        <v>30</v>
      </c>
      <c r="B10" s="8" t="s">
        <v>31</v>
      </c>
      <c r="C10" s="9" t="s">
        <v>32</v>
      </c>
      <c r="D10" s="19" t="s">
        <v>33</v>
      </c>
      <c r="E10" s="11" t="s">
        <v>34</v>
      </c>
      <c r="F10" s="19" t="s">
        <v>35</v>
      </c>
      <c r="G10" s="21">
        <v>15</v>
      </c>
      <c r="H10" s="27">
        <v>524</v>
      </c>
      <c r="I10" s="8">
        <v>143</v>
      </c>
      <c r="J10" s="14">
        <v>2000</v>
      </c>
    </row>
    <row r="11" spans="1:10" ht="30" customHeight="1">
      <c r="A11" s="7" t="s">
        <v>36</v>
      </c>
      <c r="B11" s="8" t="s">
        <v>31</v>
      </c>
      <c r="C11" s="9" t="s">
        <v>32</v>
      </c>
      <c r="D11" s="19" t="s">
        <v>37</v>
      </c>
      <c r="E11" s="11" t="s">
        <v>38</v>
      </c>
      <c r="F11" s="19" t="s">
        <v>39</v>
      </c>
      <c r="G11" s="21">
        <v>15</v>
      </c>
      <c r="H11" s="27">
        <v>1200</v>
      </c>
      <c r="I11" s="8">
        <v>143</v>
      </c>
      <c r="J11" s="14">
        <v>5000</v>
      </c>
    </row>
    <row r="12" spans="1:10" ht="30" customHeight="1">
      <c r="A12" s="26" t="s">
        <v>40</v>
      </c>
      <c r="B12" s="8" t="s">
        <v>31</v>
      </c>
      <c r="C12" s="19" t="s">
        <v>41</v>
      </c>
      <c r="D12" s="19" t="s">
        <v>42</v>
      </c>
      <c r="E12" s="10" t="s">
        <v>43</v>
      </c>
      <c r="F12" s="19" t="s">
        <v>35</v>
      </c>
      <c r="G12" s="21">
        <v>15</v>
      </c>
      <c r="H12" s="27">
        <v>0</v>
      </c>
      <c r="I12" s="8">
        <v>41</v>
      </c>
      <c r="J12" s="14">
        <v>220</v>
      </c>
    </row>
    <row r="13" spans="1:10" ht="30" customHeight="1">
      <c r="A13" s="19" t="s">
        <v>44</v>
      </c>
      <c r="B13" s="8" t="s">
        <v>31</v>
      </c>
      <c r="C13" s="19" t="s">
        <v>41</v>
      </c>
      <c r="D13" s="19" t="s">
        <v>42</v>
      </c>
      <c r="E13" s="10" t="s">
        <v>45</v>
      </c>
      <c r="F13" s="19" t="s">
        <v>35</v>
      </c>
      <c r="G13" s="21">
        <v>15</v>
      </c>
      <c r="H13" s="27">
        <v>0</v>
      </c>
      <c r="I13" s="8">
        <v>21</v>
      </c>
      <c r="J13" s="14">
        <v>200</v>
      </c>
    </row>
    <row r="14" spans="1:10" ht="30" customHeight="1">
      <c r="A14" s="19" t="s">
        <v>46</v>
      </c>
      <c r="B14" s="8" t="s">
        <v>10</v>
      </c>
      <c r="C14" s="19" t="s">
        <v>41</v>
      </c>
      <c r="D14" s="19" t="s">
        <v>42</v>
      </c>
      <c r="E14" s="10" t="s">
        <v>47</v>
      </c>
      <c r="F14" s="19" t="s">
        <v>39</v>
      </c>
      <c r="G14" s="21">
        <v>13</v>
      </c>
      <c r="H14" s="27">
        <v>0</v>
      </c>
      <c r="I14" s="8">
        <v>100</v>
      </c>
      <c r="J14" s="14">
        <v>400</v>
      </c>
    </row>
    <row r="15" spans="1:10" ht="30" customHeight="1">
      <c r="A15" s="15" t="s">
        <v>9</v>
      </c>
      <c r="B15" s="16" t="s">
        <v>10</v>
      </c>
      <c r="C15" s="17" t="s">
        <v>11</v>
      </c>
      <c r="D15" s="28" t="s">
        <v>48</v>
      </c>
      <c r="E15" s="29" t="s">
        <v>49</v>
      </c>
      <c r="F15" s="12" t="s">
        <v>14</v>
      </c>
      <c r="G15" s="30">
        <v>9</v>
      </c>
      <c r="H15" s="27">
        <f>((60*5*7*52)/1000)-((15*5*7*52)/1000)</f>
        <v>81.900000000000006</v>
      </c>
      <c r="I15" s="8">
        <v>0</v>
      </c>
      <c r="J15" s="14">
        <v>1.5</v>
      </c>
    </row>
    <row r="16" spans="1:10" ht="30" customHeight="1">
      <c r="A16" s="7" t="s">
        <v>50</v>
      </c>
      <c r="B16" s="8" t="s">
        <v>10</v>
      </c>
      <c r="C16" s="9" t="s">
        <v>11</v>
      </c>
      <c r="D16" s="19" t="s">
        <v>48</v>
      </c>
      <c r="E16" s="9" t="s">
        <v>51</v>
      </c>
      <c r="F16" s="19" t="s">
        <v>14</v>
      </c>
      <c r="G16" s="21">
        <v>9</v>
      </c>
      <c r="H16" s="27">
        <f>((86*12*7*52)/1000)-((48*12*7*52)/1000)</f>
        <v>165.98400000000004</v>
      </c>
      <c r="I16" s="8">
        <v>0</v>
      </c>
      <c r="J16" s="14">
        <v>11</v>
      </c>
    </row>
    <row r="17" spans="1:10" ht="30" customHeight="1">
      <c r="A17" s="15" t="s">
        <v>52</v>
      </c>
      <c r="B17" s="16" t="s">
        <v>31</v>
      </c>
      <c r="C17" s="17" t="s">
        <v>11</v>
      </c>
      <c r="D17" s="28" t="s">
        <v>48</v>
      </c>
      <c r="E17" s="24" t="s">
        <v>53</v>
      </c>
      <c r="F17" s="25" t="s">
        <v>29</v>
      </c>
      <c r="G17" s="21">
        <v>15</v>
      </c>
      <c r="H17" s="27">
        <v>89</v>
      </c>
      <c r="I17" s="8">
        <v>0</v>
      </c>
      <c r="J17" s="14">
        <v>300</v>
      </c>
    </row>
    <row r="18" spans="1:10" ht="30" customHeight="1">
      <c r="A18" s="7" t="s">
        <v>54</v>
      </c>
      <c r="B18" s="8" t="s">
        <v>10</v>
      </c>
      <c r="C18" s="9" t="s">
        <v>11</v>
      </c>
      <c r="D18" s="19" t="s">
        <v>48</v>
      </c>
      <c r="E18" s="11" t="s">
        <v>55</v>
      </c>
      <c r="F18" s="19" t="s">
        <v>21</v>
      </c>
      <c r="G18" s="21">
        <v>15</v>
      </c>
      <c r="H18" s="27">
        <v>550</v>
      </c>
      <c r="I18" s="8">
        <v>0</v>
      </c>
      <c r="J18" s="14">
        <v>700</v>
      </c>
    </row>
    <row r="19" spans="1:10" ht="30" customHeight="1">
      <c r="A19" s="15" t="s">
        <v>56</v>
      </c>
      <c r="B19" s="16" t="s">
        <v>10</v>
      </c>
      <c r="C19" s="17" t="s">
        <v>11</v>
      </c>
      <c r="D19" s="28" t="s">
        <v>48</v>
      </c>
      <c r="E19" s="24" t="s">
        <v>57</v>
      </c>
      <c r="F19" s="19" t="s">
        <v>21</v>
      </c>
      <c r="G19" s="21">
        <v>15</v>
      </c>
      <c r="H19" s="27">
        <v>595</v>
      </c>
      <c r="I19" s="8">
        <v>0</v>
      </c>
      <c r="J19" s="14">
        <v>550</v>
      </c>
    </row>
    <row r="20" spans="1:10" ht="30" customHeight="1">
      <c r="A20" s="7" t="s">
        <v>58</v>
      </c>
      <c r="B20" s="8" t="s">
        <v>10</v>
      </c>
      <c r="C20" s="9" t="s">
        <v>11</v>
      </c>
      <c r="D20" s="19" t="s">
        <v>48</v>
      </c>
      <c r="E20" s="11" t="s">
        <v>59</v>
      </c>
      <c r="F20" s="25" t="s">
        <v>29</v>
      </c>
      <c r="G20" s="21">
        <v>15</v>
      </c>
      <c r="H20" s="27">
        <v>62</v>
      </c>
      <c r="I20" s="8">
        <v>0</v>
      </c>
      <c r="J20" s="14">
        <v>425</v>
      </c>
    </row>
    <row r="21" spans="1:10" ht="30" customHeight="1">
      <c r="A21" s="15" t="s">
        <v>60</v>
      </c>
      <c r="B21" s="16" t="s">
        <v>10</v>
      </c>
      <c r="C21" s="17" t="s">
        <v>11</v>
      </c>
      <c r="D21" s="28" t="s">
        <v>48</v>
      </c>
      <c r="E21" s="24" t="s">
        <v>61</v>
      </c>
      <c r="F21" s="25" t="s">
        <v>62</v>
      </c>
      <c r="G21" s="21">
        <v>15</v>
      </c>
      <c r="H21" s="27">
        <v>1800</v>
      </c>
      <c r="I21" s="8">
        <v>0</v>
      </c>
      <c r="J21" s="14">
        <v>2000</v>
      </c>
    </row>
    <row r="22" spans="1:10" ht="30" customHeight="1">
      <c r="A22" s="7" t="s">
        <v>63</v>
      </c>
      <c r="B22" s="8" t="s">
        <v>31</v>
      </c>
      <c r="C22" s="9" t="s">
        <v>11</v>
      </c>
      <c r="D22" s="19" t="s">
        <v>64</v>
      </c>
      <c r="E22" s="11" t="s">
        <v>65</v>
      </c>
      <c r="F22" s="19" t="s">
        <v>21</v>
      </c>
      <c r="G22" s="21">
        <v>12</v>
      </c>
      <c r="H22" s="27">
        <v>176</v>
      </c>
      <c r="I22" s="8">
        <v>0</v>
      </c>
      <c r="J22" s="14">
        <v>400</v>
      </c>
    </row>
    <row r="23" spans="1:10" ht="30" customHeight="1">
      <c r="A23" s="15" t="s">
        <v>66</v>
      </c>
      <c r="B23" s="16" t="s">
        <v>31</v>
      </c>
      <c r="C23" s="17" t="s">
        <v>11</v>
      </c>
      <c r="D23" s="28" t="s">
        <v>48</v>
      </c>
      <c r="E23" s="24" t="s">
        <v>67</v>
      </c>
      <c r="F23" s="19" t="s">
        <v>68</v>
      </c>
      <c r="G23" s="21">
        <v>12</v>
      </c>
      <c r="H23" s="27">
        <v>671</v>
      </c>
      <c r="I23" s="8">
        <v>0</v>
      </c>
      <c r="J23" s="14">
        <v>3000</v>
      </c>
    </row>
    <row r="24" spans="1:10" ht="30" customHeight="1">
      <c r="A24" s="7" t="s">
        <v>69</v>
      </c>
      <c r="B24" s="8" t="s">
        <v>31</v>
      </c>
      <c r="C24" s="9" t="s">
        <v>11</v>
      </c>
      <c r="D24" s="19" t="s">
        <v>48</v>
      </c>
      <c r="E24" s="11" t="s">
        <v>70</v>
      </c>
      <c r="F24" s="19" t="s">
        <v>17</v>
      </c>
      <c r="G24" s="21">
        <v>15</v>
      </c>
      <c r="H24" s="27">
        <v>88</v>
      </c>
      <c r="I24" s="8">
        <v>0</v>
      </c>
      <c r="J24" s="14">
        <v>250</v>
      </c>
    </row>
    <row r="25" spans="1:10" ht="30" customHeight="1">
      <c r="A25" s="19" t="s">
        <v>71</v>
      </c>
      <c r="B25" s="8" t="s">
        <v>10</v>
      </c>
      <c r="C25" s="9" t="s">
        <v>11</v>
      </c>
      <c r="D25" s="19" t="s">
        <v>48</v>
      </c>
      <c r="E25" s="11" t="s">
        <v>72</v>
      </c>
      <c r="F25" s="31"/>
      <c r="G25" s="13">
        <v>15</v>
      </c>
      <c r="H25" s="27">
        <v>424</v>
      </c>
      <c r="I25" s="32">
        <v>0</v>
      </c>
      <c r="J25" s="14">
        <v>15</v>
      </c>
    </row>
    <row r="26" spans="1:10" ht="30" customHeight="1">
      <c r="A26" s="19" t="s">
        <v>73</v>
      </c>
      <c r="B26" s="8" t="s">
        <v>10</v>
      </c>
      <c r="C26" s="9" t="s">
        <v>41</v>
      </c>
      <c r="D26" s="19" t="s">
        <v>42</v>
      </c>
      <c r="E26" s="11" t="s">
        <v>72</v>
      </c>
      <c r="F26" s="33"/>
      <c r="G26" s="13">
        <v>15</v>
      </c>
      <c r="H26" s="27">
        <v>0</v>
      </c>
      <c r="I26" s="32">
        <v>21.5</v>
      </c>
      <c r="J26" s="14">
        <v>15</v>
      </c>
    </row>
    <row r="27" spans="1:10" ht="30" customHeight="1">
      <c r="A27" s="12" t="s">
        <v>74</v>
      </c>
      <c r="B27" s="8" t="s">
        <v>10</v>
      </c>
      <c r="C27" s="9" t="s">
        <v>41</v>
      </c>
      <c r="D27" s="19" t="s">
        <v>42</v>
      </c>
      <c r="E27" s="29" t="s">
        <v>75</v>
      </c>
      <c r="F27" s="33"/>
      <c r="G27" s="13">
        <v>15</v>
      </c>
      <c r="H27" s="27">
        <v>0</v>
      </c>
      <c r="I27" s="32">
        <v>6.8</v>
      </c>
      <c r="J27" s="14">
        <v>3</v>
      </c>
    </row>
    <row r="28" spans="1:10" ht="30" customHeight="1">
      <c r="A28" s="12" t="s">
        <v>76</v>
      </c>
      <c r="B28" s="8" t="s">
        <v>10</v>
      </c>
      <c r="C28" s="9" t="s">
        <v>11</v>
      </c>
      <c r="D28" s="19" t="s">
        <v>48</v>
      </c>
      <c r="E28" s="29" t="s">
        <v>75</v>
      </c>
      <c r="F28" s="33"/>
      <c r="G28" s="13">
        <v>15</v>
      </c>
      <c r="H28" s="27">
        <v>136</v>
      </c>
      <c r="I28" s="32">
        <v>0</v>
      </c>
      <c r="J28" s="14">
        <v>3</v>
      </c>
    </row>
    <row r="29" spans="1:10" ht="30" customHeight="1">
      <c r="A29" s="12" t="s">
        <v>77</v>
      </c>
      <c r="B29" s="8" t="s">
        <v>10</v>
      </c>
      <c r="C29" s="9" t="s">
        <v>11</v>
      </c>
      <c r="D29" s="19" t="s">
        <v>48</v>
      </c>
      <c r="E29" s="29" t="s">
        <v>78</v>
      </c>
      <c r="F29" s="33"/>
      <c r="G29" s="13">
        <v>6</v>
      </c>
      <c r="H29" s="27">
        <v>1260</v>
      </c>
      <c r="I29" s="34">
        <v>0</v>
      </c>
      <c r="J29" s="14">
        <v>64</v>
      </c>
    </row>
    <row r="30" spans="1:10" ht="30" customHeight="1">
      <c r="A30" s="12" t="s">
        <v>79</v>
      </c>
      <c r="B30" s="8" t="s">
        <v>10</v>
      </c>
      <c r="C30" s="9" t="s">
        <v>11</v>
      </c>
      <c r="D30" s="19" t="s">
        <v>48</v>
      </c>
      <c r="E30" s="29" t="s">
        <v>78</v>
      </c>
      <c r="F30" s="33"/>
      <c r="G30" s="13">
        <v>5</v>
      </c>
      <c r="H30" s="27">
        <v>1247</v>
      </c>
      <c r="I30" s="34">
        <v>0</v>
      </c>
      <c r="J30" s="14">
        <v>64</v>
      </c>
    </row>
    <row r="31" spans="1:10" ht="30" customHeight="1">
      <c r="A31" s="12" t="s">
        <v>80</v>
      </c>
      <c r="B31" s="8" t="s">
        <v>31</v>
      </c>
      <c r="C31" s="9" t="s">
        <v>11</v>
      </c>
      <c r="D31" s="19" t="s">
        <v>48</v>
      </c>
      <c r="E31" s="29" t="s">
        <v>78</v>
      </c>
      <c r="F31" s="33"/>
      <c r="G31" s="13">
        <v>8</v>
      </c>
      <c r="H31" s="27">
        <v>113</v>
      </c>
      <c r="I31" s="34">
        <v>0</v>
      </c>
      <c r="J31" s="14">
        <v>64</v>
      </c>
    </row>
    <row r="32" spans="1:10" ht="30">
      <c r="A32" s="12" t="s">
        <v>82</v>
      </c>
      <c r="B32" s="8" t="s">
        <v>31</v>
      </c>
      <c r="C32" s="9" t="s">
        <v>41</v>
      </c>
      <c r="D32" s="19" t="s">
        <v>48</v>
      </c>
      <c r="E32" s="29"/>
      <c r="F32" s="33" t="s">
        <v>39</v>
      </c>
      <c r="G32" s="13">
        <v>9</v>
      </c>
      <c r="H32" s="27">
        <v>0</v>
      </c>
      <c r="I32" s="34">
        <v>129</v>
      </c>
      <c r="J32" s="14">
        <v>1200</v>
      </c>
    </row>
    <row r="33" spans="1:10" ht="30">
      <c r="A33" s="12" t="s">
        <v>83</v>
      </c>
      <c r="B33" s="8" t="s">
        <v>31</v>
      </c>
      <c r="C33" s="9" t="s">
        <v>41</v>
      </c>
      <c r="D33" s="19" t="s">
        <v>48</v>
      </c>
      <c r="E33" s="29"/>
      <c r="F33" s="33" t="s">
        <v>39</v>
      </c>
      <c r="G33" s="13">
        <v>10</v>
      </c>
      <c r="H33" s="27">
        <v>0</v>
      </c>
      <c r="I33" s="34">
        <v>133</v>
      </c>
      <c r="J33" s="14">
        <v>1300</v>
      </c>
    </row>
    <row r="34" spans="1:10" ht="30">
      <c r="A34" s="12" t="s">
        <v>84</v>
      </c>
      <c r="B34" s="8" t="s">
        <v>31</v>
      </c>
      <c r="C34" s="9" t="s">
        <v>41</v>
      </c>
      <c r="D34" s="19" t="s">
        <v>48</v>
      </c>
      <c r="E34" s="29"/>
      <c r="F34" s="33" t="s">
        <v>39</v>
      </c>
      <c r="G34" s="13">
        <v>10</v>
      </c>
      <c r="H34" s="27">
        <v>0</v>
      </c>
      <c r="I34" s="34">
        <v>84</v>
      </c>
      <c r="J34" s="14">
        <v>280</v>
      </c>
    </row>
    <row r="35" spans="1:10" ht="30">
      <c r="A35" s="12" t="s">
        <v>85</v>
      </c>
      <c r="B35" s="8" t="s">
        <v>31</v>
      </c>
      <c r="C35" s="9" t="s">
        <v>41</v>
      </c>
      <c r="D35" s="19" t="s">
        <v>48</v>
      </c>
      <c r="E35" s="29"/>
      <c r="F35" s="33" t="s">
        <v>39</v>
      </c>
      <c r="G35" s="13">
        <v>12</v>
      </c>
      <c r="H35" s="27">
        <v>0</v>
      </c>
      <c r="I35" s="34">
        <v>15</v>
      </c>
      <c r="J35" s="14">
        <v>900</v>
      </c>
    </row>
    <row r="36" spans="1:10" ht="30">
      <c r="A36" s="12" t="s">
        <v>90</v>
      </c>
      <c r="B36" s="8" t="s">
        <v>31</v>
      </c>
      <c r="C36" s="9" t="s">
        <v>41</v>
      </c>
      <c r="D36" s="19" t="s">
        <v>48</v>
      </c>
      <c r="E36" s="29" t="s">
        <v>88</v>
      </c>
      <c r="F36" s="33" t="s">
        <v>87</v>
      </c>
      <c r="G36" s="13">
        <v>15</v>
      </c>
      <c r="H36" s="27">
        <v>0</v>
      </c>
      <c r="I36" s="34">
        <v>66.900000000000006</v>
      </c>
      <c r="J36" s="14">
        <v>5600</v>
      </c>
    </row>
    <row r="37" spans="1:10" ht="30">
      <c r="A37" s="12" t="s">
        <v>86</v>
      </c>
      <c r="B37" s="8" t="s">
        <v>31</v>
      </c>
      <c r="C37" s="9" t="s">
        <v>41</v>
      </c>
      <c r="D37" s="19" t="s">
        <v>48</v>
      </c>
      <c r="E37" s="29" t="s">
        <v>89</v>
      </c>
      <c r="F37" s="33" t="s">
        <v>87</v>
      </c>
      <c r="G37" s="13">
        <v>3</v>
      </c>
      <c r="H37" s="27">
        <v>0</v>
      </c>
      <c r="I37" s="34">
        <v>10.7</v>
      </c>
      <c r="J37" s="14">
        <v>40</v>
      </c>
    </row>
    <row r="38" spans="1:10" ht="30">
      <c r="A38" s="12" t="s">
        <v>91</v>
      </c>
      <c r="B38" s="8" t="s">
        <v>31</v>
      </c>
      <c r="C38" s="9" t="s">
        <v>11</v>
      </c>
      <c r="D38" s="19" t="s">
        <v>48</v>
      </c>
      <c r="E38" s="29"/>
      <c r="F38" s="33" t="s">
        <v>39</v>
      </c>
      <c r="G38" s="13"/>
      <c r="H38" s="27">
        <v>532</v>
      </c>
      <c r="I38" s="34">
        <v>0</v>
      </c>
      <c r="J38" s="14"/>
    </row>
    <row r="40" spans="1:10">
      <c r="A40" s="36"/>
      <c r="B40" s="37"/>
    </row>
    <row r="41" spans="1:10">
      <c r="A41" s="36"/>
      <c r="B41" s="37"/>
    </row>
    <row r="42" spans="1:10">
      <c r="A42" s="36"/>
      <c r="B42" s="37"/>
      <c r="G42" s="35"/>
    </row>
    <row r="43" spans="1:10">
      <c r="A43" s="36"/>
      <c r="B43" s="37"/>
      <c r="G43" s="35"/>
    </row>
    <row r="44" spans="1:10">
      <c r="A44" s="36"/>
      <c r="B44" s="37"/>
      <c r="G44" s="35"/>
    </row>
    <row r="45" spans="1:10">
      <c r="A45" s="36"/>
      <c r="B45" s="37"/>
      <c r="G45" s="3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57B319AB822E4A9207DC7F31971FB9" ma:contentTypeVersion="0" ma:contentTypeDescription="Create a new document." ma:contentTypeScope="" ma:versionID="b0fef99e30053e2e7706bd2fa2d921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28146CF-A251-402D-A5D6-6EDDF50591A5}"/>
</file>

<file path=customXml/itemProps2.xml><?xml version="1.0" encoding="utf-8"?>
<ds:datastoreItem xmlns:ds="http://schemas.openxmlformats.org/officeDocument/2006/customXml" ds:itemID="{75D24C89-6584-4EFC-BF79-EA079EDE66CE}"/>
</file>

<file path=customXml/itemProps3.xml><?xml version="1.0" encoding="utf-8"?>
<ds:datastoreItem xmlns:ds="http://schemas.openxmlformats.org/officeDocument/2006/customXml" ds:itemID="{A6033720-DB23-489B-A606-C085E08724C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 Galiasso</dc:creator>
  <cp:lastModifiedBy>Stefano Galiasso</cp:lastModifiedBy>
  <dcterms:created xsi:type="dcterms:W3CDTF">2011-08-08T17:39:57Z</dcterms:created>
  <dcterms:modified xsi:type="dcterms:W3CDTF">2011-11-30T17:42:42Z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0x010100AD57B319AB822E4A9207DC7F31971FB9</vt:lpwstr>
  </property>
</Properties>
</file>