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120" windowWidth="19416" windowHeight="7620"/>
  </bookViews>
  <sheets>
    <sheet name="PY5 Nicor Gas Portfolio" sheetId="3" r:id="rId1"/>
    <sheet name="Nicor Gas EEP NTGRs Table 14" sheetId="4" r:id="rId2"/>
  </sheets>
  <definedNames>
    <definedName name="_xlnm._FilterDatabase" localSheetId="0" hidden="1">'PY5 Nicor Gas Portfolio'!$A$5:$L$9</definedName>
    <definedName name="_xlnm.Print_Area" localSheetId="0">'PY5 Nicor Gas Portfolio'!$A$1:$L$20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0" i="3" l="1"/>
  <c r="J20" i="3" s="1"/>
  <c r="J9" i="3"/>
  <c r="J17" i="3" l="1"/>
  <c r="J16" i="3"/>
  <c r="J13" i="3" l="1"/>
  <c r="J12" i="3"/>
  <c r="J15" i="3" l="1"/>
  <c r="J18" i="3" l="1"/>
  <c r="J10" i="3"/>
  <c r="J19" i="3" l="1"/>
  <c r="J7" i="3"/>
  <c r="J8" i="3"/>
  <c r="J14" i="3"/>
</calcChain>
</file>

<file path=xl/sharedStrings.xml><?xml version="1.0" encoding="utf-8"?>
<sst xmlns="http://schemas.openxmlformats.org/spreadsheetml/2006/main" count="87" uniqueCount="64">
  <si>
    <t>Rationale</t>
  </si>
  <si>
    <t>Business</t>
  </si>
  <si>
    <t>Gas Source(s)</t>
  </si>
  <si>
    <t>Multifamily</t>
  </si>
  <si>
    <t>Custom Incentives</t>
  </si>
  <si>
    <t>GPY4</t>
  </si>
  <si>
    <t>Business Energy Eff Rebates</t>
  </si>
  <si>
    <t>Kits</t>
  </si>
  <si>
    <t>Residential</t>
  </si>
  <si>
    <t>Small Bus Energy Eff Program</t>
  </si>
  <si>
    <t>Home Energy Savings</t>
  </si>
  <si>
    <t>Behavioral Energy Savings</t>
  </si>
  <si>
    <t>Elementary Energy Education</t>
  </si>
  <si>
    <t>Residential New Construction</t>
  </si>
  <si>
    <t>Home Energy Eff Rebates</t>
  </si>
  <si>
    <t>FR &amp; PSO (IL EM&amp;V GPY4); NPSO (no value)</t>
  </si>
  <si>
    <t>Sector</t>
  </si>
  <si>
    <t>Program/Measures</t>
  </si>
  <si>
    <t>FR, PSO, NPSO (IL EM&amp;V GPY1)</t>
  </si>
  <si>
    <t>Most recent Nicor Gas researched value available</t>
  </si>
  <si>
    <t>FR &amp; PSO (IL EM&amp;V GPY2); NPSO (no value)</t>
  </si>
  <si>
    <t>Billing analysis will provide net savings</t>
  </si>
  <si>
    <t>Combined Heat and Power (CHP)</t>
  </si>
  <si>
    <t>Businesss New Construction</t>
  </si>
  <si>
    <t>Free Ridership</t>
  </si>
  <si>
    <t>Participant Spillover</t>
  </si>
  <si>
    <t>Nonparticipant Spillover</t>
  </si>
  <si>
    <t>Discussion Notes</t>
  </si>
  <si>
    <t>Informed by Nicor Gas GPY1 IL EM&amp;V. No new research.</t>
  </si>
  <si>
    <t>No new research value avaliable for Nicor Gas</t>
  </si>
  <si>
    <t>GPY1</t>
  </si>
  <si>
    <t>GPY2</t>
  </si>
  <si>
    <t>GPY3</t>
  </si>
  <si>
    <t>In-Unit Direct Install All Measures</t>
  </si>
  <si>
    <t>Comprehensive All Measures</t>
  </si>
  <si>
    <t>Retro-Commissioning (falls under custom)</t>
  </si>
  <si>
    <t>Strategic Energy Management (falls under custom)</t>
  </si>
  <si>
    <t>0.68 to 0.96</t>
  </si>
  <si>
    <t>FR &amp; PSO (IL EM&amp;V GPY2 and GPY3); NPSO (no value)</t>
  </si>
  <si>
    <t>FR &amp; PSO (IL EM&amp;V GPY4); NPSO (IL EM&amp;V GPY2)</t>
  </si>
  <si>
    <t>FR &amp; PSO (IL EM&amp;V GPY3); NPSO (no value)</t>
  </si>
  <si>
    <t>Recommended values from GPY4</t>
  </si>
  <si>
    <t>GPY5 recommendation for Nicor Gas Custom</t>
  </si>
  <si>
    <t>GPY5 recommendation for Nicor Gas Retro-Commissioning, except non-participant spillover is not included</t>
  </si>
  <si>
    <t>No research value avaliable for Nicor Gas. CHP projects are most similar to Custom projects</t>
  </si>
  <si>
    <t>No research value avaliable for Nicor Gas. Strategic Energy Management is most similar to Retro-Commissioning</t>
  </si>
  <si>
    <t>Ameren values higher; based on research from programs outside of IL.  Ameren IL varies by measure - close to 100%.  ODC will re-visit whether IL-specific research should be used.  Jane Colby needs to review whether Ameren IL programs significantly different from Nicor/ComEd program to warrant using the IL value.    Do self-reports on this really make sense? Other similar programs around the country have NTG closer to 1.0.</t>
  </si>
  <si>
    <t>Need to review whether Ameren IL gas value (NTG 1.0) should be used or considered.</t>
  </si>
  <si>
    <t>Look at Ameren IL research.  How many trade allies were interviewed?  (Provide to staff)</t>
  </si>
  <si>
    <t xml:space="preserve">The purpose of this program is to channel through to prescriptive and custom.  How will evaluation avoid double-counting free-riders.  Phil: Use RCx value for more behavioral measures; use custom for the "widget"  measures.  </t>
  </si>
  <si>
    <t>The NTG value of 0.96 for GPY4 was confirmed, based on the approved Nicor Gas approved Energy Efficiency Plan, Table 14.</t>
  </si>
  <si>
    <t>The NTG values of 0.72 for GPY2 and 0.73 for GPY3 were confirmed by evaluation reports, and Navigant confirms the GPY4 NTG value should be 0.53. The GPY4 NTGs were taken from Nicor Gas' filed EE Plan Table 14 (next tab).</t>
  </si>
  <si>
    <t>The NTG value of 0.91 will be applied only to the incremental gross savings associated with low and no cost measures installed as a result of the SEM program.  The value of 0.91 does not get applied to subsequent Custom or prescriptive projects pursued by particpant.  Navigant will rely upon tracking data from Nicor Gas to determine whether the measure savings is a low-cost/no-cost RCx type of measure, or a Custom or prescriptive type of measure.  The Nicor Gas measure type assignments will be verified by evaluation.</t>
  </si>
  <si>
    <t>Free-ridership was estimated as the average of values from three Elementary Ed evaluation reports: NIPSCO (final report June 2013), Nicor Gas Rider 29 (final report September 2011),  and GPY1 Nicor Gas (final report (July 2013).  Rider 29 did not estimate spillover; the spillover is the average of results from NIPSCO and GPY1 Nicor Gas.</t>
  </si>
  <si>
    <t>Navigant Follow-up Response For February 3, 2015 and February 10, 2015</t>
  </si>
  <si>
    <t>February 3: After reviewing the Ameren results, Navigant recommends that the NTG value for Nicor Gas RNC for GPY5 should be kept at 0.80. There are several differences between the two programs that could affect the gas NTG:  1) Ameren is an Energy Star New Homes program with two tiers: Energy Star V3.0 or HERS score of 70 or less. Nicor/ComEd is a 20% above code program (bumped in GPY4 from 10% above code), regardless of which code is in effect (2009 or 2012)  2) The Ameren report notes that at least one county in the territory is not enforcing IECC 2012 at all; the Chicago area (ie most of the Nicor/ComEd territory) anecdotally is thought to have much stronger code enforcement, at least in some counties.   3) The Ameren program has more electric savings—while the Nicor Gas/ComEd program has upwards of 200,000 therms and approximately 500,000 kWh, the Ameren program claimed just shy of 8,000 therms and a bit over 200,000 kWh. Maybe Ameren has more electrically heated homes?     4) The heating loads are much lower in Ameren territory than for Nicor Gas.  This could affect Ameren builder baseline practices, with less attention paid to gas savings measures without the program, and a higher attribution for gas savings added with the program.  Ameren (HDD = 3378 to 4379)  Nicor Gas (5113 to 5352)  5) Evaluation for ComEd/Nicor will conduct NTG research in 2015 to provide a new NTG value for GPY6. Preliminary research in GPY2 with 7 ComEd/Nicor Gas builders and the 2009 code suggested a higher freeridership.</t>
  </si>
  <si>
    <t xml:space="preserve">February 10: Navigant reviewed the Elementary Ed NTG values proposed for Ameren IL, as well as the sources that were used to develop that estimate.  We chose not to use the Ameren MO study for Nicor Gas because that program did not have an education component, and the education component could affect spillover. We concluded the Indiana study for an electric and gas schools program (NIPSCO, final report June 2013) was appropriate to consider even though the spillover was a single value for electric and gas where measures were combined on a Btu basis.  We also included our Navigant NTG research on Elementary Ed from Rider 29 (final report September 2011) and GPY1 Nicor Gas (final report July 2013). </t>
  </si>
  <si>
    <t>FR (50% weight to IL EM&amp;V ComEd Electric, EPY7 participants, 50% weight to GPY1 Nicor Gas Trade Allies); PSO (based on EPY7 and GPY1); NPSO (no value)</t>
  </si>
  <si>
    <t>February 10: Navigant did not use the NTG value that came out of our Nicor Gas GPY2 research for several reasons. The research was planned and conducted to be preliminary research because it was based on current building practices compared with the 2009 code, and not the 2012 code that was coming into force.  We concluded the free-ridership value would not be representative of the more stringent 2012 code. The research was conducted on a small sample of builders – seven – and had a very wide band of uncertainty associated with our preliminary estimate. The GPY2 research did not quantify spillover and market effects in the program that was in its first full year; spillover and market effects have been found elsewhere to be a significant benefit of mature residential new construction programs. Members of the SAG also requested during the February 3 meeting that Navigant re-examine the 0.80 NTG value that has been in use since GPY2.  The 0.80 NTG was a planning value assigned to the first full year of the program, based on relevant research available at that time (CPUC NTG=0.80).  Navigant examined recent research to assess whether to update our recommendation, given that the program will have been operating for four years in GPY5, and should be creating spillover and market effects.  Our secondary research on more mature residential new construction programs (including MA Res NC (NTG=1.18), National Grid RI (NTG=1.0), CPS Energy Savers (NTG=1.0), and Navigant/ODC/Arizona Public Service RNC market effects 2011 IEPEC paper) found that spillover and market effects are a significant component of the NTG value so that NTGRs are commonly 1.0 or higher.  We recommend that the GPY5 RNC NTG value be 1.00, with the expectation that spillover and market effects will offset free-ridership.</t>
  </si>
  <si>
    <t>Nicor Gas PY5 NTGR Recommendations</t>
  </si>
  <si>
    <t>Final Version on February 25, 2015</t>
  </si>
  <si>
    <t>Recommendations for GPY5 NTG Values</t>
  </si>
  <si>
    <t>Recommended NTG Value for GPY5</t>
  </si>
  <si>
    <r>
      <t xml:space="preserve">February 3: For the Nicor Gas Trade Ally freeridership scoring in GPY1, six trade allies were interviewed, representing 97% of ex ante gross therms for the overall Nicor Gas GPY1 program. The FR scores of the six trade allies were weighted according to their program contribution ex ante gross therms within the sample; those weights were: [66%, 25%, 5%, 2%, 2%, &lt;1%]. Given that the sample represented 97% of the population, the sample weights are very close to their weights in the overall population.        Evaluation consensus for EPY7/GPY5 NTG methodology is that previous evaluation research results used are out of date, so using recent research for participant freeridership and spillover, without weighting trade ally results into overall values would produce more reasonable estimates for EPY8/GPY5.  For Nicor Gas, both the Ameren results from EPY6 and ComEd results from EPY7 were considered along with gas participant results from GPY1.  We conclude evaluation results from ComEd EPY7 are a better estimate for the current status of the small business program, trade ally market activity, and decisionmakers for Nicor Gas and ComEd.  We note that participant FR rates from EPY4/GPY1 were not significantly different between gas and electric (ComEd EPY4 FR=17%; Nicor Gas GPY1 FR=20%).             For ComEd PY7 NTG research, Navigant conducted a CATI survey of 70 program projects drawn at random from a sample frame of 4,441 projects with ex-ante savings of 5,000 kWh or greater, representing 82 percent of PY7 projects and 98 percent of PY7 expected savings. Sample size chosen to attain +/- 10 percent precision at 90 percent confidence.   </t>
    </r>
    <r>
      <rPr>
        <b/>
        <sz val="11"/>
        <rFont val="Franklin Gothic Book"/>
        <family val="2"/>
      </rPr>
      <t xml:space="preserve">February 10: </t>
    </r>
    <r>
      <rPr>
        <sz val="11"/>
        <rFont val="Franklin Gothic Book"/>
        <family val="2"/>
      </rPr>
      <t>We recommend averaging the free-ridership estimate based on participant survey research performed during EPY7 with the free-ridership estimate derived from TA interviews in GPY1, giving equal weight to each.  For participant spillover, the EPY7 ComEd result was 2%, the Nicor Gas GPY1 result was 2%, and PGL/NSG GPY1 result was 1%.  A value of 2% for participant spillover for all three utilities is reasonable.  This results in a hybrid NTGR of 0.93. Additional discussion has been provided in a separate document.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</si>
</sst>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8">
    <font>
      <sz val="11"/>
      <color theme="1"/>
      <name val="Calibri"/>
      <family val="2"/>
      <scheme val="minor"/>
    </font>
    <font>
      <sz val="11"/>
      <color theme="1"/>
      <name val="Calibri"/>
      <family val="2"/>
      <scheme val="minor"/>
    </font>
    <font>
      <sz val="11"/>
      <color theme="1"/>
      <name val="Franklin Gothic Book"/>
      <family val="2"/>
    </font>
    <font>
      <sz val="12"/>
      <color theme="1"/>
      <name val="Times New Roman"/>
      <family val="2"/>
    </font>
    <font>
      <b/>
      <sz val="11"/>
      <name val="Franklin Gothic Book"/>
      <family val="2"/>
    </font>
    <font>
      <sz val="11"/>
      <name val="Franklin Gothic Book"/>
      <family val="2"/>
    </font>
    <font>
      <b/>
      <sz val="11"/>
      <name val="Franklin Gothic Book"/>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45">
    <xf numFmtId="0" fontId="0" fillId="0" borderId="0" xfId="0"/>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9" fontId="2" fillId="0" borderId="0" xfId="1" applyFont="1" applyAlignment="1">
      <alignment horizontal="center" vertical="center"/>
    </xf>
    <xf numFmtId="0" fontId="4" fillId="0" borderId="0" xfId="0" applyFont="1" applyAlignment="1">
      <alignment vertical="center"/>
    </xf>
    <xf numFmtId="20" fontId="5" fillId="0" borderId="0" xfId="0" applyNumberFormat="1"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9" fontId="5" fillId="0" borderId="0" xfId="1" applyFont="1" applyAlignment="1">
      <alignment horizontal="center" vertical="center"/>
    </xf>
    <xf numFmtId="0" fontId="5" fillId="0" borderId="0" xfId="0" applyFont="1" applyFill="1" applyAlignment="1">
      <alignment vertical="center"/>
    </xf>
    <xf numFmtId="49" fontId="6" fillId="0" borderId="0" xfId="0" applyNumberFormat="1" applyFont="1" applyAlignment="1">
      <alignment vertical="center"/>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Fill="1" applyBorder="1" applyAlignment="1">
      <alignment vertical="center"/>
    </xf>
    <xf numFmtId="164" fontId="7" fillId="0" borderId="1" xfId="2" applyNumberFormat="1"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vertical="center"/>
    </xf>
    <xf numFmtId="164" fontId="7" fillId="0" borderId="1" xfId="2" applyNumberFormat="1" applyFont="1" applyFill="1" applyBorder="1" applyAlignment="1">
      <alignment horizontal="left" vertical="center" wrapText="1"/>
    </xf>
    <xf numFmtId="2" fontId="5" fillId="2" borderId="1" xfId="3" applyNumberFormat="1" applyFont="1" applyFill="1" applyBorder="1" applyAlignment="1">
      <alignment horizontal="center" vertical="center"/>
    </xf>
    <xf numFmtId="2" fontId="5" fillId="0" borderId="1" xfId="3" applyNumberFormat="1" applyFont="1" applyBorder="1" applyAlignment="1">
      <alignment horizontal="center" vertical="center"/>
    </xf>
    <xf numFmtId="2" fontId="5" fillId="2" borderId="1" xfId="1" applyNumberFormat="1" applyFont="1" applyFill="1" applyBorder="1" applyAlignment="1">
      <alignment horizontal="center" vertical="center"/>
    </xf>
    <xf numFmtId="2" fontId="5" fillId="0" borderId="1" xfId="1" applyNumberFormat="1" applyFont="1" applyBorder="1" applyAlignment="1">
      <alignment horizontal="center" vertical="center"/>
    </xf>
    <xf numFmtId="2" fontId="5" fillId="0" borderId="1" xfId="0" applyNumberFormat="1" applyFont="1" applyFill="1" applyBorder="1" applyAlignment="1">
      <alignment horizontal="center" vertical="center"/>
    </xf>
    <xf numFmtId="2" fontId="5" fillId="0" borderId="1" xfId="0" applyNumberFormat="1" applyFont="1" applyBorder="1" applyAlignment="1">
      <alignment horizontal="center" vertical="center"/>
    </xf>
    <xf numFmtId="2" fontId="5" fillId="0" borderId="0" xfId="0" applyNumberFormat="1" applyFont="1" applyAlignment="1">
      <alignment horizontal="center" vertical="center"/>
    </xf>
    <xf numFmtId="0" fontId="5" fillId="0" borderId="1" xfId="0" applyFont="1" applyFill="1" applyBorder="1" applyAlignment="1">
      <alignment vertical="center" wrapText="1"/>
    </xf>
    <xf numFmtId="0" fontId="2" fillId="0" borderId="1" xfId="0" applyFont="1" applyFill="1" applyBorder="1" applyAlignment="1">
      <alignment vertical="center"/>
    </xf>
    <xf numFmtId="0" fontId="5" fillId="0" borderId="0" xfId="0" applyFont="1" applyFill="1" applyAlignment="1">
      <alignment horizontal="left" vertical="top" wrapText="1"/>
    </xf>
    <xf numFmtId="0" fontId="5" fillId="0" borderId="1" xfId="0" applyFont="1" applyFill="1" applyBorder="1" applyAlignment="1">
      <alignment horizontal="left" vertical="top" wrapText="1"/>
    </xf>
    <xf numFmtId="0" fontId="2" fillId="0" borderId="0" xfId="0" applyFont="1" applyFill="1" applyAlignment="1">
      <alignment horizontal="left"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xf>
    <xf numFmtId="0" fontId="5" fillId="0" borderId="1" xfId="0" applyFont="1" applyBorder="1" applyAlignment="1">
      <alignment vertical="top" wrapText="1"/>
    </xf>
    <xf numFmtId="16" fontId="5" fillId="0" borderId="1" xfId="0" applyNumberFormat="1" applyFont="1" applyFill="1" applyBorder="1" applyAlignment="1">
      <alignment horizontal="left" vertical="top" wrapText="1"/>
    </xf>
    <xf numFmtId="0" fontId="4" fillId="3" borderId="1" xfId="0" applyFont="1" applyFill="1" applyBorder="1" applyAlignment="1">
      <alignment horizontal="center" vertical="center" wrapText="1"/>
    </xf>
    <xf numFmtId="2" fontId="5" fillId="0" borderId="1" xfId="3" applyNumberFormat="1" applyFont="1" applyFill="1" applyBorder="1" applyAlignment="1">
      <alignment horizontal="center" vertical="center"/>
    </xf>
    <xf numFmtId="2" fontId="5" fillId="0" borderId="1" xfId="1" applyNumberFormat="1" applyFont="1" applyFill="1" applyBorder="1" applyAlignment="1">
      <alignment horizontal="center" vertical="center"/>
    </xf>
    <xf numFmtId="49" fontId="4" fillId="0" borderId="0" xfId="0" applyNumberFormat="1" applyFont="1" applyAlignment="1">
      <alignment vertical="center"/>
    </xf>
    <xf numFmtId="0" fontId="4" fillId="3" borderId="1" xfId="0" applyFont="1" applyFill="1" applyBorder="1" applyAlignment="1">
      <alignment horizontal="center" vertical="center"/>
    </xf>
    <xf numFmtId="2" fontId="5" fillId="2" borderId="2" xfId="3" applyNumberFormat="1" applyFont="1" applyFill="1" applyBorder="1" applyAlignment="1">
      <alignment horizontal="center" vertical="center"/>
    </xf>
    <xf numFmtId="2" fontId="5" fillId="2" borderId="3" xfId="3" applyNumberFormat="1" applyFont="1" applyFill="1" applyBorder="1" applyAlignment="1">
      <alignment horizontal="center" vertical="center"/>
    </xf>
    <xf numFmtId="0" fontId="4" fillId="3" borderId="1" xfId="0" applyFont="1" applyFill="1" applyBorder="1" applyAlignment="1">
      <alignment horizontal="center" vertical="center" wrapText="1"/>
    </xf>
  </cellXfs>
  <cellStyles count="4">
    <cellStyle name="Comma" xfId="3" builtin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6</xdr:col>
      <xdr:colOff>390525</xdr:colOff>
      <xdr:row>13</xdr:row>
      <xdr:rowOff>160053</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90501"/>
          <a:ext cx="3438525" cy="24460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xdr:row>
      <xdr:rowOff>0</xdr:rowOff>
    </xdr:from>
    <xdr:to>
      <xdr:col>10</xdr:col>
      <xdr:colOff>104775</xdr:colOff>
      <xdr:row>42</xdr:row>
      <xdr:rowOff>171450</xdr:rowOff>
    </xdr:to>
    <xdr:pic>
      <xdr:nvPicPr>
        <xdr:cNvPr id="4" name="Picture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3048000"/>
          <a:ext cx="5591175" cy="512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81"/>
  <sheetViews>
    <sheetView tabSelected="1" zoomScale="90" zoomScaleNormal="90" workbookViewId="0">
      <pane ySplit="5" topLeftCell="A6" activePane="bottomLeft" state="frozen"/>
      <selection pane="bottomLeft" activeCell="A6" sqref="A6"/>
    </sheetView>
  </sheetViews>
  <sheetFormatPr defaultColWidth="9.109375" defaultRowHeight="13.8"/>
  <cols>
    <col min="1" max="1" width="19.5546875" style="3" customWidth="1"/>
    <col min="2" max="2" width="50.109375" style="3" customWidth="1"/>
    <col min="3" max="3" width="13.109375" style="3" customWidth="1"/>
    <col min="4" max="4" width="11.33203125" style="3" customWidth="1"/>
    <col min="5" max="5" width="11.5546875" style="3" customWidth="1"/>
    <col min="6" max="6" width="15.5546875" style="3" customWidth="1"/>
    <col min="7" max="8" width="13.109375" style="4" customWidth="1"/>
    <col min="9" max="9" width="16" style="5" customWidth="1"/>
    <col min="10" max="10" width="21.6640625" style="5" customWidth="1"/>
    <col min="11" max="11" width="49.109375" style="3" customWidth="1"/>
    <col min="12" max="12" width="51.5546875" style="3" hidden="1" customWidth="1"/>
    <col min="13" max="13" width="54.88671875" style="1" customWidth="1"/>
    <col min="14" max="14" width="104.109375" style="32" customWidth="1"/>
    <col min="15" max="15" width="108.109375" style="1" customWidth="1"/>
    <col min="16" max="16384" width="9.109375" style="1"/>
  </cols>
  <sheetData>
    <row r="1" spans="1:31">
      <c r="A1" s="6" t="s">
        <v>59</v>
      </c>
      <c r="B1" s="7"/>
      <c r="C1" s="7"/>
      <c r="D1" s="7"/>
      <c r="E1" s="7"/>
      <c r="F1" s="8"/>
      <c r="G1" s="9"/>
      <c r="H1" s="9"/>
      <c r="I1" s="10"/>
      <c r="J1" s="10"/>
      <c r="K1" s="8"/>
      <c r="L1" s="8"/>
      <c r="M1" s="11"/>
      <c r="N1" s="30"/>
      <c r="O1" s="11"/>
      <c r="P1" s="11"/>
      <c r="Q1" s="11"/>
      <c r="R1" s="11"/>
      <c r="S1" s="11"/>
      <c r="T1" s="11"/>
      <c r="U1" s="11"/>
      <c r="V1" s="11"/>
      <c r="W1" s="11"/>
      <c r="X1" s="11"/>
      <c r="Y1" s="11"/>
      <c r="Z1" s="11"/>
      <c r="AA1" s="11"/>
      <c r="AB1" s="11"/>
      <c r="AC1" s="11"/>
      <c r="AD1" s="11"/>
      <c r="AE1" s="11"/>
    </row>
    <row r="2" spans="1:31">
      <c r="A2" s="40" t="s">
        <v>60</v>
      </c>
      <c r="B2" s="8"/>
      <c r="C2" s="8"/>
      <c r="D2" s="8"/>
      <c r="E2" s="8"/>
      <c r="F2" s="8"/>
      <c r="G2" s="9"/>
      <c r="H2" s="27"/>
      <c r="I2" s="10"/>
      <c r="J2" s="10"/>
      <c r="K2" s="8"/>
      <c r="L2" s="8"/>
      <c r="M2" s="11"/>
      <c r="N2" s="30"/>
      <c r="O2" s="11"/>
      <c r="P2" s="11"/>
      <c r="Q2" s="11"/>
      <c r="R2" s="11"/>
      <c r="S2" s="11"/>
      <c r="T2" s="11"/>
      <c r="U2" s="11"/>
      <c r="V2" s="11"/>
      <c r="W2" s="11"/>
      <c r="X2" s="11"/>
      <c r="Y2" s="11"/>
      <c r="Z2" s="11"/>
      <c r="AA2" s="11"/>
      <c r="AB2" s="11"/>
      <c r="AC2" s="11"/>
      <c r="AD2" s="11"/>
      <c r="AE2" s="11"/>
    </row>
    <row r="3" spans="1:31">
      <c r="A3" s="12"/>
      <c r="B3" s="8"/>
      <c r="C3" s="8"/>
      <c r="D3" s="8"/>
      <c r="E3" s="8"/>
      <c r="F3" s="8"/>
      <c r="G3" s="9"/>
      <c r="H3" s="9"/>
      <c r="I3" s="10"/>
      <c r="J3" s="10"/>
      <c r="K3" s="8"/>
      <c r="L3" s="8"/>
      <c r="M3" s="11"/>
      <c r="N3" s="30"/>
      <c r="O3" s="11"/>
      <c r="P3" s="11"/>
      <c r="Q3" s="11"/>
      <c r="R3" s="11"/>
      <c r="S3" s="11"/>
      <c r="T3" s="11"/>
      <c r="U3" s="11"/>
      <c r="V3" s="11"/>
      <c r="W3" s="11"/>
      <c r="X3" s="11"/>
      <c r="Y3" s="11"/>
      <c r="Z3" s="11"/>
      <c r="AA3" s="11"/>
      <c r="AB3" s="11"/>
      <c r="AC3" s="11"/>
      <c r="AD3" s="11"/>
      <c r="AE3" s="11"/>
    </row>
    <row r="4" spans="1:31">
      <c r="A4" s="8"/>
      <c r="B4" s="11"/>
      <c r="C4" s="11"/>
      <c r="D4" s="11"/>
      <c r="E4" s="11"/>
      <c r="F4" s="8"/>
      <c r="G4" s="41" t="s">
        <v>61</v>
      </c>
      <c r="H4" s="41"/>
      <c r="I4" s="41"/>
      <c r="J4" s="41"/>
      <c r="K4" s="41"/>
      <c r="L4" s="41"/>
      <c r="M4" s="11"/>
      <c r="N4" s="30"/>
      <c r="O4" s="11"/>
      <c r="P4" s="11"/>
      <c r="Q4" s="11"/>
      <c r="R4" s="11"/>
      <c r="S4" s="11"/>
      <c r="T4" s="11"/>
      <c r="U4" s="11"/>
      <c r="V4" s="11"/>
      <c r="W4" s="11"/>
      <c r="X4" s="11"/>
      <c r="Y4" s="11"/>
      <c r="Z4" s="11"/>
      <c r="AA4" s="11"/>
      <c r="AB4" s="11"/>
      <c r="AC4" s="11"/>
      <c r="AD4" s="11"/>
      <c r="AE4" s="11"/>
    </row>
    <row r="5" spans="1:31" s="2" customFormat="1" ht="54" customHeight="1">
      <c r="A5" s="13" t="s">
        <v>16</v>
      </c>
      <c r="B5" s="13" t="s">
        <v>17</v>
      </c>
      <c r="C5" s="13" t="s">
        <v>30</v>
      </c>
      <c r="D5" s="13" t="s">
        <v>31</v>
      </c>
      <c r="E5" s="13" t="s">
        <v>32</v>
      </c>
      <c r="F5" s="13" t="s">
        <v>5</v>
      </c>
      <c r="G5" s="37" t="s">
        <v>24</v>
      </c>
      <c r="H5" s="37" t="s">
        <v>25</v>
      </c>
      <c r="I5" s="37" t="s">
        <v>26</v>
      </c>
      <c r="J5" s="37" t="s">
        <v>62</v>
      </c>
      <c r="K5" s="37" t="s">
        <v>2</v>
      </c>
      <c r="L5" s="37" t="s">
        <v>0</v>
      </c>
      <c r="M5" s="14" t="s">
        <v>27</v>
      </c>
      <c r="N5" s="44" t="s">
        <v>54</v>
      </c>
      <c r="O5" s="44"/>
      <c r="P5" s="15"/>
      <c r="Q5" s="15"/>
      <c r="R5" s="15"/>
      <c r="S5" s="15"/>
      <c r="T5" s="15"/>
      <c r="U5" s="15"/>
      <c r="V5" s="15"/>
      <c r="W5" s="15"/>
      <c r="X5" s="15"/>
      <c r="Y5" s="15"/>
      <c r="Z5" s="15"/>
      <c r="AA5" s="15"/>
      <c r="AB5" s="15"/>
      <c r="AC5" s="15"/>
      <c r="AD5" s="15"/>
      <c r="AE5" s="15"/>
    </row>
    <row r="6" spans="1:31" ht="33" customHeight="1">
      <c r="A6" s="16" t="s">
        <v>8</v>
      </c>
      <c r="B6" s="16" t="s">
        <v>14</v>
      </c>
      <c r="C6" s="25">
        <v>0.69</v>
      </c>
      <c r="D6" s="25">
        <v>0.69</v>
      </c>
      <c r="E6" s="25">
        <v>0.79</v>
      </c>
      <c r="F6" s="21">
        <v>0.79</v>
      </c>
      <c r="G6" s="21">
        <v>0.37</v>
      </c>
      <c r="H6" s="42">
        <v>0.16</v>
      </c>
      <c r="I6" s="43"/>
      <c r="J6" s="21">
        <v>0.79</v>
      </c>
      <c r="K6" s="18" t="s">
        <v>41</v>
      </c>
      <c r="L6" s="20" t="s">
        <v>29</v>
      </c>
      <c r="M6" s="16"/>
      <c r="N6" s="31"/>
      <c r="O6" s="34"/>
      <c r="P6" s="11"/>
      <c r="Q6" s="11"/>
      <c r="R6" s="11"/>
      <c r="S6" s="11"/>
      <c r="T6" s="11"/>
      <c r="U6" s="11"/>
      <c r="V6" s="11"/>
      <c r="W6" s="11"/>
      <c r="X6" s="11"/>
      <c r="Y6" s="11"/>
      <c r="Z6" s="11"/>
      <c r="AA6" s="11"/>
      <c r="AB6" s="11"/>
      <c r="AC6" s="11"/>
      <c r="AD6" s="11"/>
      <c r="AE6" s="11"/>
    </row>
    <row r="7" spans="1:31" ht="37.5" customHeight="1">
      <c r="A7" s="16" t="s">
        <v>8</v>
      </c>
      <c r="B7" s="16" t="s">
        <v>7</v>
      </c>
      <c r="C7" s="25"/>
      <c r="D7" s="25"/>
      <c r="E7" s="21">
        <v>0.84</v>
      </c>
      <c r="F7" s="21">
        <v>0.84</v>
      </c>
      <c r="G7" s="21">
        <v>0.16</v>
      </c>
      <c r="H7" s="21">
        <v>0</v>
      </c>
      <c r="I7" s="22"/>
      <c r="J7" s="21">
        <f>1-G7+H7+I7</f>
        <v>0.84</v>
      </c>
      <c r="K7" s="17" t="s">
        <v>15</v>
      </c>
      <c r="L7" s="19" t="s">
        <v>19</v>
      </c>
      <c r="M7" s="29"/>
      <c r="N7" s="31"/>
      <c r="O7" s="34"/>
      <c r="P7" s="11"/>
      <c r="Q7" s="11"/>
      <c r="R7" s="11"/>
      <c r="S7" s="11"/>
      <c r="T7" s="11"/>
      <c r="U7" s="11"/>
      <c r="V7" s="11"/>
      <c r="W7" s="11"/>
      <c r="X7" s="11"/>
      <c r="Y7" s="11"/>
      <c r="Z7" s="11"/>
      <c r="AA7" s="11"/>
      <c r="AB7" s="11"/>
      <c r="AC7" s="11"/>
      <c r="AD7" s="11"/>
      <c r="AE7" s="11"/>
    </row>
    <row r="8" spans="1:31" ht="16.5" customHeight="1">
      <c r="A8" s="16" t="s">
        <v>8</v>
      </c>
      <c r="B8" s="16" t="s">
        <v>10</v>
      </c>
      <c r="C8" s="21">
        <v>0.86</v>
      </c>
      <c r="D8" s="21">
        <v>0.86</v>
      </c>
      <c r="E8" s="21">
        <v>0.86</v>
      </c>
      <c r="F8" s="21">
        <v>0.86</v>
      </c>
      <c r="G8" s="21">
        <v>0.09</v>
      </c>
      <c r="H8" s="21">
        <v>0.14000000000000001</v>
      </c>
      <c r="I8" s="22"/>
      <c r="J8" s="21">
        <f>1-G8+H8+I8</f>
        <v>1.05</v>
      </c>
      <c r="K8" s="17" t="s">
        <v>20</v>
      </c>
      <c r="L8" s="19" t="s">
        <v>19</v>
      </c>
      <c r="M8" s="16"/>
      <c r="N8" s="31"/>
      <c r="O8" s="34"/>
      <c r="P8" s="11"/>
      <c r="Q8" s="11"/>
      <c r="R8" s="11"/>
      <c r="S8" s="11"/>
      <c r="T8" s="11"/>
      <c r="U8" s="11"/>
      <c r="V8" s="11"/>
      <c r="W8" s="11"/>
      <c r="X8" s="11"/>
      <c r="Y8" s="11"/>
      <c r="Z8" s="11"/>
      <c r="AA8" s="11"/>
      <c r="AB8" s="11"/>
      <c r="AC8" s="11"/>
      <c r="AD8" s="11"/>
      <c r="AE8" s="11"/>
    </row>
    <row r="9" spans="1:31" ht="126.75" customHeight="1">
      <c r="A9" s="16" t="s">
        <v>8</v>
      </c>
      <c r="B9" s="19" t="s">
        <v>12</v>
      </c>
      <c r="C9" s="26" t="s">
        <v>37</v>
      </c>
      <c r="D9" s="21">
        <v>0.79</v>
      </c>
      <c r="E9" s="21">
        <v>0.79</v>
      </c>
      <c r="F9" s="21">
        <v>0.79</v>
      </c>
      <c r="G9" s="38">
        <v>0.14000000000000001</v>
      </c>
      <c r="H9" s="38">
        <v>0.19</v>
      </c>
      <c r="I9" s="38"/>
      <c r="J9" s="38">
        <f>1-G9+H9+I9</f>
        <v>1.05</v>
      </c>
      <c r="K9" s="33" t="s">
        <v>53</v>
      </c>
      <c r="L9" s="35" t="s">
        <v>28</v>
      </c>
      <c r="M9" s="33" t="s">
        <v>46</v>
      </c>
      <c r="N9" s="31" t="s">
        <v>56</v>
      </c>
      <c r="O9" s="34"/>
      <c r="P9" s="11"/>
      <c r="Q9" s="11"/>
      <c r="R9" s="11"/>
      <c r="S9" s="11"/>
      <c r="T9" s="11"/>
      <c r="U9" s="11"/>
      <c r="V9" s="11"/>
      <c r="W9" s="11"/>
      <c r="X9" s="11"/>
      <c r="Y9" s="11"/>
      <c r="Z9" s="11"/>
      <c r="AA9" s="11"/>
      <c r="AB9" s="11"/>
      <c r="AC9" s="11"/>
      <c r="AD9" s="11"/>
      <c r="AE9" s="11"/>
    </row>
    <row r="10" spans="1:31" ht="246.75" customHeight="1">
      <c r="A10" s="16" t="s">
        <v>8</v>
      </c>
      <c r="B10" s="19" t="s">
        <v>13</v>
      </c>
      <c r="C10" s="26"/>
      <c r="D10" s="21">
        <v>0.8</v>
      </c>
      <c r="E10" s="21">
        <v>0.8</v>
      </c>
      <c r="F10" s="21">
        <v>0.8</v>
      </c>
      <c r="G10" s="38"/>
      <c r="H10" s="38"/>
      <c r="I10" s="38"/>
      <c r="J10" s="38">
        <f>1-G10+H10+I10</f>
        <v>1</v>
      </c>
      <c r="K10" s="18"/>
      <c r="L10" s="20" t="s">
        <v>29</v>
      </c>
      <c r="M10" s="28" t="s">
        <v>47</v>
      </c>
      <c r="N10" s="31" t="s">
        <v>55</v>
      </c>
      <c r="O10" s="31" t="s">
        <v>58</v>
      </c>
      <c r="P10" s="11"/>
      <c r="Q10" s="11"/>
      <c r="R10" s="11"/>
      <c r="S10" s="11"/>
      <c r="T10" s="11"/>
      <c r="U10" s="11"/>
      <c r="V10" s="11"/>
      <c r="W10" s="11"/>
      <c r="X10" s="11"/>
      <c r="Y10" s="11"/>
      <c r="Z10" s="11"/>
      <c r="AA10" s="11"/>
      <c r="AB10" s="11"/>
      <c r="AC10" s="11"/>
      <c r="AD10" s="11"/>
      <c r="AE10" s="11"/>
    </row>
    <row r="11" spans="1:31" ht="16.5" customHeight="1">
      <c r="A11" s="16" t="s">
        <v>8</v>
      </c>
      <c r="B11" s="19" t="s">
        <v>11</v>
      </c>
      <c r="C11" s="26"/>
      <c r="D11" s="26"/>
      <c r="E11" s="21">
        <v>1</v>
      </c>
      <c r="F11" s="21">
        <v>1</v>
      </c>
      <c r="G11" s="21"/>
      <c r="H11" s="21"/>
      <c r="I11" s="22"/>
      <c r="J11" s="21">
        <v>1</v>
      </c>
      <c r="K11" s="19" t="s">
        <v>21</v>
      </c>
      <c r="L11" s="19"/>
      <c r="M11" s="16"/>
      <c r="N11" s="31"/>
      <c r="O11" s="34"/>
      <c r="P11" s="11"/>
      <c r="Q11" s="11"/>
      <c r="R11" s="11"/>
      <c r="S11" s="11"/>
      <c r="T11" s="11"/>
      <c r="U11" s="11"/>
      <c r="V11" s="11"/>
      <c r="W11" s="11"/>
      <c r="X11" s="11"/>
      <c r="Y11" s="11"/>
      <c r="Z11" s="11"/>
      <c r="AA11" s="11"/>
      <c r="AB11" s="11"/>
      <c r="AC11" s="11"/>
      <c r="AD11" s="11"/>
      <c r="AE11" s="11"/>
    </row>
    <row r="12" spans="1:31" ht="36" customHeight="1">
      <c r="A12" s="16" t="s">
        <v>3</v>
      </c>
      <c r="B12" s="16" t="s">
        <v>33</v>
      </c>
      <c r="C12" s="38">
        <v>0.95</v>
      </c>
      <c r="D12" s="38">
        <v>0.96</v>
      </c>
      <c r="E12" s="38">
        <v>0.96</v>
      </c>
      <c r="F12" s="38">
        <v>0.96</v>
      </c>
      <c r="G12" s="38">
        <v>7.0000000000000007E-2</v>
      </c>
      <c r="H12" s="38">
        <v>0.02</v>
      </c>
      <c r="I12" s="38"/>
      <c r="J12" s="38">
        <f>1-G12+H12+I12</f>
        <v>0.95</v>
      </c>
      <c r="K12" s="20" t="s">
        <v>15</v>
      </c>
      <c r="L12" s="33" t="s">
        <v>19</v>
      </c>
      <c r="M12" s="16"/>
      <c r="N12" s="31" t="s">
        <v>50</v>
      </c>
      <c r="O12" s="34"/>
      <c r="P12" s="11"/>
      <c r="Q12" s="11"/>
      <c r="R12" s="11"/>
      <c r="S12" s="11"/>
      <c r="T12" s="11"/>
      <c r="U12" s="11"/>
      <c r="V12" s="11"/>
      <c r="W12" s="11"/>
      <c r="X12" s="11"/>
      <c r="Y12" s="11"/>
      <c r="Z12" s="11"/>
      <c r="AA12" s="11"/>
      <c r="AB12" s="11"/>
      <c r="AC12" s="11"/>
      <c r="AD12" s="11"/>
      <c r="AE12" s="11"/>
    </row>
    <row r="13" spans="1:31" ht="29.25" customHeight="1">
      <c r="A13" s="16" t="s">
        <v>3</v>
      </c>
      <c r="B13" s="16" t="s">
        <v>34</v>
      </c>
      <c r="C13" s="38"/>
      <c r="D13" s="38">
        <v>0.93</v>
      </c>
      <c r="E13" s="38">
        <v>0.93</v>
      </c>
      <c r="F13" s="38">
        <v>0.93</v>
      </c>
      <c r="G13" s="38">
        <v>0.08</v>
      </c>
      <c r="H13" s="38">
        <v>0.02</v>
      </c>
      <c r="I13" s="38"/>
      <c r="J13" s="38">
        <f>1-G13+H13+I13</f>
        <v>0.94000000000000006</v>
      </c>
      <c r="K13" s="20" t="s">
        <v>15</v>
      </c>
      <c r="L13" s="33" t="s">
        <v>19</v>
      </c>
      <c r="M13" s="16"/>
      <c r="N13" s="31"/>
      <c r="O13" s="34"/>
      <c r="P13" s="11"/>
      <c r="Q13" s="11"/>
      <c r="R13" s="11"/>
      <c r="S13" s="11"/>
      <c r="T13" s="11"/>
      <c r="U13" s="11"/>
      <c r="V13" s="11"/>
      <c r="W13" s="11"/>
      <c r="X13" s="11"/>
      <c r="Y13" s="11"/>
      <c r="Z13" s="11"/>
      <c r="AA13" s="11"/>
      <c r="AB13" s="11"/>
      <c r="AC13" s="11"/>
      <c r="AD13" s="11"/>
      <c r="AE13" s="11"/>
    </row>
    <row r="14" spans="1:31" ht="54" customHeight="1">
      <c r="A14" s="16" t="s">
        <v>1</v>
      </c>
      <c r="B14" s="16" t="s">
        <v>4</v>
      </c>
      <c r="C14" s="25">
        <v>0.53</v>
      </c>
      <c r="D14" s="25">
        <v>0.72</v>
      </c>
      <c r="E14" s="25">
        <v>0.73</v>
      </c>
      <c r="F14" s="25">
        <v>0.53</v>
      </c>
      <c r="G14" s="38">
        <v>0.27</v>
      </c>
      <c r="H14" s="38">
        <v>0</v>
      </c>
      <c r="I14" s="38"/>
      <c r="J14" s="38">
        <f>1-G14+H14+I14</f>
        <v>0.73</v>
      </c>
      <c r="K14" s="20" t="s">
        <v>38</v>
      </c>
      <c r="L14" s="16" t="s">
        <v>19</v>
      </c>
      <c r="M14" s="16"/>
      <c r="N14" s="31" t="s">
        <v>51</v>
      </c>
      <c r="O14" s="34"/>
      <c r="P14" s="11"/>
      <c r="Q14" s="11"/>
      <c r="R14" s="11"/>
      <c r="S14" s="11"/>
      <c r="T14" s="11"/>
      <c r="U14" s="11"/>
      <c r="V14" s="11"/>
      <c r="W14" s="11"/>
      <c r="X14" s="11"/>
      <c r="Y14" s="11"/>
      <c r="Z14" s="11"/>
      <c r="AA14" s="11"/>
      <c r="AB14" s="11"/>
      <c r="AC14" s="11"/>
      <c r="AD14" s="11"/>
      <c r="AE14" s="11"/>
    </row>
    <row r="15" spans="1:31" ht="16.5" customHeight="1">
      <c r="A15" s="16" t="s">
        <v>1</v>
      </c>
      <c r="B15" s="16" t="s">
        <v>35</v>
      </c>
      <c r="C15" s="21">
        <v>1.02</v>
      </c>
      <c r="D15" s="21">
        <v>1.02</v>
      </c>
      <c r="E15" s="21">
        <v>1.02</v>
      </c>
      <c r="F15" s="21">
        <v>1.02</v>
      </c>
      <c r="G15" s="23">
        <v>0.09</v>
      </c>
      <c r="H15" s="23">
        <v>0</v>
      </c>
      <c r="I15" s="24">
        <v>0.11</v>
      </c>
      <c r="J15" s="23">
        <f t="shared" ref="J15:J16" si="0">1-G15+H15+I15</f>
        <v>1.02</v>
      </c>
      <c r="K15" s="17" t="s">
        <v>18</v>
      </c>
      <c r="L15" s="19" t="s">
        <v>19</v>
      </c>
      <c r="M15" s="16"/>
      <c r="N15" s="31"/>
      <c r="O15" s="34"/>
      <c r="P15" s="11"/>
      <c r="Q15" s="11"/>
      <c r="R15" s="11"/>
      <c r="S15" s="11"/>
      <c r="T15" s="11"/>
      <c r="U15" s="11"/>
      <c r="V15" s="11"/>
      <c r="W15" s="11"/>
      <c r="X15" s="11"/>
      <c r="Y15" s="11"/>
      <c r="Z15" s="11"/>
      <c r="AA15" s="11"/>
      <c r="AB15" s="11"/>
      <c r="AC15" s="11"/>
      <c r="AD15" s="11"/>
      <c r="AE15" s="11"/>
    </row>
    <row r="16" spans="1:31" ht="106.5" customHeight="1">
      <c r="A16" s="16" t="s">
        <v>1</v>
      </c>
      <c r="B16" s="16" t="s">
        <v>36</v>
      </c>
      <c r="C16" s="25"/>
      <c r="D16" s="25"/>
      <c r="E16" s="25"/>
      <c r="F16" s="38"/>
      <c r="G16" s="39">
        <v>0.09</v>
      </c>
      <c r="H16" s="39">
        <v>0</v>
      </c>
      <c r="I16" s="39">
        <v>0</v>
      </c>
      <c r="J16" s="39">
        <f t="shared" si="0"/>
        <v>0.91</v>
      </c>
      <c r="K16" s="20" t="s">
        <v>43</v>
      </c>
      <c r="L16" s="28" t="s">
        <v>45</v>
      </c>
      <c r="M16" s="28" t="s">
        <v>49</v>
      </c>
      <c r="N16" s="31" t="s">
        <v>52</v>
      </c>
      <c r="O16" s="34"/>
      <c r="P16" s="11"/>
      <c r="Q16" s="11"/>
      <c r="R16" s="11"/>
      <c r="S16" s="11"/>
      <c r="T16" s="11"/>
      <c r="U16" s="11"/>
      <c r="V16" s="11"/>
      <c r="W16" s="11"/>
      <c r="X16" s="11"/>
      <c r="Y16" s="11"/>
      <c r="Z16" s="11"/>
      <c r="AA16" s="11"/>
      <c r="AB16" s="11"/>
      <c r="AC16" s="11"/>
      <c r="AD16" s="11"/>
      <c r="AE16" s="11"/>
    </row>
    <row r="17" spans="1:31" ht="35.25" customHeight="1">
      <c r="A17" s="16" t="s">
        <v>1</v>
      </c>
      <c r="B17" s="16" t="s">
        <v>22</v>
      </c>
      <c r="C17" s="25"/>
      <c r="D17" s="25"/>
      <c r="E17" s="25"/>
      <c r="F17" s="38"/>
      <c r="G17" s="38">
        <v>0.27</v>
      </c>
      <c r="H17" s="38">
        <v>0</v>
      </c>
      <c r="I17" s="38"/>
      <c r="J17" s="38">
        <f>1-G17+H17+I17</f>
        <v>0.73</v>
      </c>
      <c r="K17" s="20" t="s">
        <v>42</v>
      </c>
      <c r="L17" s="28" t="s">
        <v>44</v>
      </c>
      <c r="M17" s="16"/>
      <c r="N17" s="31"/>
      <c r="O17" s="34"/>
      <c r="P17" s="11"/>
      <c r="Q17" s="11"/>
      <c r="R17" s="11"/>
      <c r="S17" s="11"/>
      <c r="T17" s="11"/>
      <c r="U17" s="11"/>
      <c r="V17" s="11"/>
      <c r="W17" s="11"/>
      <c r="X17" s="11"/>
      <c r="Y17" s="11"/>
      <c r="Z17" s="11"/>
      <c r="AA17" s="11"/>
      <c r="AB17" s="11"/>
      <c r="AC17" s="11"/>
      <c r="AD17" s="11"/>
      <c r="AE17" s="11"/>
    </row>
    <row r="18" spans="1:31" ht="16.5" customHeight="1">
      <c r="A18" s="16" t="s">
        <v>1</v>
      </c>
      <c r="B18" s="19" t="s">
        <v>6</v>
      </c>
      <c r="C18" s="26">
        <v>0.73</v>
      </c>
      <c r="D18" s="26">
        <v>0.73</v>
      </c>
      <c r="E18" s="26">
        <v>0.83</v>
      </c>
      <c r="F18" s="21">
        <v>0.83</v>
      </c>
      <c r="G18" s="21">
        <v>0.35</v>
      </c>
      <c r="H18" s="21">
        <v>0.01</v>
      </c>
      <c r="I18" s="22">
        <v>0.02</v>
      </c>
      <c r="J18" s="21">
        <f>1-G18+H18+I18</f>
        <v>0.68</v>
      </c>
      <c r="K18" s="17" t="s">
        <v>39</v>
      </c>
      <c r="L18" s="19" t="s">
        <v>19</v>
      </c>
      <c r="M18" s="16"/>
      <c r="N18" s="31"/>
      <c r="O18" s="34"/>
      <c r="P18" s="11"/>
      <c r="Q18" s="11"/>
      <c r="R18" s="11"/>
      <c r="S18" s="11"/>
      <c r="T18" s="11"/>
      <c r="U18" s="11"/>
      <c r="V18" s="11"/>
      <c r="W18" s="11"/>
      <c r="X18" s="11"/>
      <c r="Y18" s="11"/>
      <c r="Z18" s="11"/>
      <c r="AA18" s="11"/>
      <c r="AB18" s="11"/>
      <c r="AC18" s="11"/>
      <c r="AD18" s="11"/>
      <c r="AE18" s="11"/>
    </row>
    <row r="19" spans="1:31" ht="16.5" customHeight="1">
      <c r="A19" s="16" t="s">
        <v>1</v>
      </c>
      <c r="B19" s="16" t="s">
        <v>23</v>
      </c>
      <c r="C19" s="25">
        <v>0.33</v>
      </c>
      <c r="D19" s="25">
        <v>0.52</v>
      </c>
      <c r="E19" s="25">
        <v>0.52</v>
      </c>
      <c r="F19" s="21">
        <v>0.52</v>
      </c>
      <c r="G19" s="21">
        <v>0.08</v>
      </c>
      <c r="H19" s="21">
        <v>0</v>
      </c>
      <c r="I19" s="22"/>
      <c r="J19" s="21">
        <f>1-G19+H19+I19</f>
        <v>0.92</v>
      </c>
      <c r="K19" s="17" t="s">
        <v>40</v>
      </c>
      <c r="L19" s="19" t="s">
        <v>19</v>
      </c>
      <c r="M19" s="16"/>
      <c r="N19" s="31"/>
      <c r="O19" s="34"/>
      <c r="P19" s="11"/>
      <c r="Q19" s="11"/>
      <c r="R19" s="11"/>
      <c r="S19" s="11"/>
      <c r="T19" s="11"/>
      <c r="U19" s="11"/>
      <c r="V19" s="11"/>
      <c r="W19" s="11"/>
      <c r="X19" s="11"/>
      <c r="Y19" s="11"/>
      <c r="Z19" s="11"/>
      <c r="AA19" s="11"/>
      <c r="AB19" s="11"/>
      <c r="AC19" s="11"/>
      <c r="AD19" s="11"/>
      <c r="AE19" s="11"/>
    </row>
    <row r="20" spans="1:31" ht="309.75" customHeight="1">
      <c r="A20" s="16" t="s">
        <v>1</v>
      </c>
      <c r="B20" s="19" t="s">
        <v>9</v>
      </c>
      <c r="C20" s="21">
        <v>1</v>
      </c>
      <c r="D20" s="21">
        <v>1</v>
      </c>
      <c r="E20" s="21">
        <v>1</v>
      </c>
      <c r="F20" s="21">
        <v>1</v>
      </c>
      <c r="G20" s="38">
        <f>0.5*0.16+0.5*0.02</f>
        <v>0.09</v>
      </c>
      <c r="H20" s="38">
        <v>0.02</v>
      </c>
      <c r="I20" s="38"/>
      <c r="J20" s="38">
        <f>1-G20+H20+I20</f>
        <v>0.93</v>
      </c>
      <c r="K20" s="20" t="s">
        <v>57</v>
      </c>
      <c r="L20" s="19" t="s">
        <v>19</v>
      </c>
      <c r="M20" s="28" t="s">
        <v>48</v>
      </c>
      <c r="N20" s="31" t="s">
        <v>63</v>
      </c>
      <c r="O20" s="36"/>
      <c r="P20" s="11"/>
      <c r="Q20" s="11"/>
      <c r="R20" s="11"/>
      <c r="S20" s="11"/>
      <c r="T20" s="11"/>
      <c r="U20" s="11"/>
      <c r="V20" s="11"/>
      <c r="W20" s="11"/>
      <c r="X20" s="11"/>
      <c r="Y20" s="11"/>
      <c r="Z20" s="11"/>
      <c r="AA20" s="11"/>
      <c r="AB20" s="11"/>
      <c r="AC20" s="11"/>
      <c r="AD20" s="11"/>
      <c r="AE20" s="11"/>
    </row>
    <row r="21" spans="1:31">
      <c r="A21" s="8"/>
      <c r="B21" s="8"/>
      <c r="C21" s="8"/>
      <c r="D21" s="8"/>
      <c r="E21" s="8"/>
      <c r="F21" s="8"/>
      <c r="G21" s="9"/>
      <c r="H21" s="9"/>
      <c r="I21" s="10"/>
      <c r="J21" s="10"/>
      <c r="K21" s="8"/>
      <c r="L21" s="8"/>
      <c r="M21" s="11"/>
      <c r="N21" s="30"/>
      <c r="P21" s="11"/>
      <c r="Q21" s="11"/>
      <c r="R21" s="11"/>
      <c r="S21" s="11"/>
      <c r="T21" s="11"/>
      <c r="U21" s="11"/>
      <c r="V21" s="11"/>
      <c r="W21" s="11"/>
      <c r="X21" s="11"/>
      <c r="Y21" s="11"/>
      <c r="Z21" s="11"/>
      <c r="AA21" s="11"/>
      <c r="AB21" s="11"/>
      <c r="AC21" s="11"/>
      <c r="AD21" s="11"/>
      <c r="AE21" s="11"/>
    </row>
    <row r="22" spans="1:31">
      <c r="A22" s="8"/>
      <c r="B22" s="8"/>
      <c r="C22" s="8"/>
      <c r="D22" s="8"/>
      <c r="E22" s="8"/>
      <c r="F22" s="8"/>
      <c r="G22" s="8"/>
      <c r="H22" s="9"/>
      <c r="I22" s="10"/>
      <c r="J22" s="10"/>
      <c r="K22" s="8"/>
      <c r="L22" s="8"/>
      <c r="M22" s="11"/>
      <c r="N22" s="30"/>
      <c r="P22" s="11"/>
      <c r="Q22" s="11"/>
      <c r="R22" s="11"/>
      <c r="S22" s="11"/>
      <c r="T22" s="11"/>
      <c r="U22" s="11"/>
      <c r="V22" s="11"/>
      <c r="W22" s="11"/>
      <c r="X22" s="11"/>
      <c r="Y22" s="11"/>
      <c r="Z22" s="11"/>
      <c r="AA22" s="11"/>
      <c r="AB22" s="11"/>
      <c r="AC22" s="11"/>
      <c r="AD22" s="11"/>
      <c r="AE22" s="11"/>
    </row>
    <row r="23" spans="1:31">
      <c r="A23" s="8"/>
      <c r="B23" s="8"/>
      <c r="C23" s="8"/>
      <c r="D23" s="8"/>
      <c r="E23" s="8"/>
      <c r="F23" s="8"/>
      <c r="G23" s="9"/>
      <c r="H23" s="9"/>
      <c r="I23" s="10"/>
      <c r="J23" s="10"/>
      <c r="K23" s="8"/>
      <c r="L23" s="8"/>
      <c r="M23" s="11"/>
      <c r="N23" s="30"/>
      <c r="P23" s="11"/>
      <c r="Q23" s="11"/>
      <c r="R23" s="11"/>
      <c r="S23" s="11"/>
      <c r="T23" s="11"/>
      <c r="U23" s="11"/>
      <c r="V23" s="11"/>
      <c r="W23" s="11"/>
      <c r="X23" s="11"/>
      <c r="Y23" s="11"/>
      <c r="Z23" s="11"/>
      <c r="AA23" s="11"/>
      <c r="AB23" s="11"/>
      <c r="AC23" s="11"/>
      <c r="AD23" s="11"/>
      <c r="AE23" s="11"/>
    </row>
    <row r="24" spans="1:31">
      <c r="A24" s="8"/>
      <c r="B24" s="8"/>
      <c r="C24" s="8"/>
      <c r="D24" s="8"/>
      <c r="E24" s="8"/>
      <c r="F24" s="8"/>
      <c r="G24" s="9"/>
      <c r="H24" s="9"/>
      <c r="I24" s="10"/>
      <c r="J24" s="10"/>
      <c r="K24" s="8"/>
      <c r="L24" s="8"/>
      <c r="M24" s="11"/>
      <c r="N24" s="30"/>
      <c r="P24" s="11"/>
      <c r="Q24" s="11"/>
      <c r="R24" s="11"/>
      <c r="S24" s="11"/>
      <c r="T24" s="11"/>
      <c r="U24" s="11"/>
      <c r="V24" s="11"/>
      <c r="W24" s="11"/>
      <c r="X24" s="11"/>
      <c r="Y24" s="11"/>
      <c r="Z24" s="11"/>
      <c r="AA24" s="11"/>
      <c r="AB24" s="11"/>
      <c r="AC24" s="11"/>
      <c r="AD24" s="11"/>
      <c r="AE24" s="11"/>
    </row>
    <row r="25" spans="1:31">
      <c r="A25" s="8"/>
      <c r="B25" s="8"/>
      <c r="C25" s="8"/>
      <c r="D25" s="8"/>
      <c r="E25" s="8"/>
      <c r="F25" s="8"/>
      <c r="G25" s="9"/>
      <c r="H25" s="9"/>
      <c r="I25" s="10"/>
      <c r="J25" s="10"/>
      <c r="K25" s="8"/>
      <c r="L25" s="8"/>
      <c r="M25" s="11"/>
      <c r="N25" s="30"/>
      <c r="P25" s="11"/>
      <c r="Q25" s="11"/>
      <c r="R25" s="11"/>
      <c r="S25" s="11"/>
      <c r="T25" s="11"/>
      <c r="U25" s="11"/>
      <c r="V25" s="11"/>
      <c r="W25" s="11"/>
      <c r="X25" s="11"/>
      <c r="Y25" s="11"/>
      <c r="Z25" s="11"/>
      <c r="AA25" s="11"/>
      <c r="AB25" s="11"/>
      <c r="AC25" s="11"/>
      <c r="AD25" s="11"/>
      <c r="AE25" s="11"/>
    </row>
    <row r="26" spans="1:31">
      <c r="A26" s="8"/>
      <c r="B26" s="8"/>
      <c r="C26" s="8"/>
      <c r="D26" s="8"/>
      <c r="E26" s="8"/>
      <c r="F26" s="8"/>
      <c r="G26" s="9"/>
      <c r="H26" s="9"/>
      <c r="I26" s="10"/>
      <c r="J26" s="10"/>
      <c r="K26" s="8"/>
      <c r="L26" s="8"/>
      <c r="M26" s="11"/>
      <c r="N26" s="30"/>
      <c r="P26" s="11"/>
      <c r="Q26" s="11"/>
      <c r="R26" s="11"/>
      <c r="S26" s="11"/>
      <c r="T26" s="11"/>
      <c r="U26" s="11"/>
      <c r="V26" s="11"/>
      <c r="W26" s="11"/>
      <c r="X26" s="11"/>
      <c r="Y26" s="11"/>
      <c r="Z26" s="11"/>
      <c r="AA26" s="11"/>
      <c r="AB26" s="11"/>
      <c r="AC26" s="11"/>
      <c r="AD26" s="11"/>
      <c r="AE26" s="11"/>
    </row>
    <row r="27" spans="1:31">
      <c r="A27" s="8"/>
      <c r="B27" s="8"/>
      <c r="C27" s="8"/>
      <c r="D27" s="8"/>
      <c r="E27" s="8"/>
      <c r="F27" s="8"/>
      <c r="G27" s="9"/>
      <c r="H27" s="9"/>
      <c r="I27" s="10"/>
      <c r="J27" s="10"/>
      <c r="K27" s="8"/>
      <c r="L27" s="8"/>
      <c r="M27" s="11"/>
      <c r="N27" s="30"/>
      <c r="P27" s="11"/>
      <c r="Q27" s="11"/>
      <c r="R27" s="11"/>
      <c r="S27" s="11"/>
      <c r="T27" s="11"/>
      <c r="U27" s="11"/>
      <c r="V27" s="11"/>
      <c r="W27" s="11"/>
      <c r="X27" s="11"/>
      <c r="Y27" s="11"/>
      <c r="Z27" s="11"/>
      <c r="AA27" s="11"/>
      <c r="AB27" s="11"/>
      <c r="AC27" s="11"/>
      <c r="AD27" s="11"/>
      <c r="AE27" s="11"/>
    </row>
    <row r="28" spans="1:31">
      <c r="A28" s="8"/>
      <c r="B28" s="8"/>
      <c r="C28" s="8"/>
      <c r="D28" s="8"/>
      <c r="E28" s="8"/>
      <c r="F28" s="8"/>
      <c r="G28" s="9"/>
      <c r="H28" s="9"/>
      <c r="I28" s="10"/>
      <c r="J28" s="10"/>
      <c r="K28" s="8"/>
      <c r="L28" s="8"/>
      <c r="M28" s="11"/>
      <c r="N28" s="30"/>
      <c r="O28" s="11"/>
      <c r="P28" s="11"/>
      <c r="Q28" s="11"/>
      <c r="R28" s="11"/>
      <c r="S28" s="11"/>
      <c r="T28" s="11"/>
      <c r="U28" s="11"/>
      <c r="V28" s="11"/>
      <c r="W28" s="11"/>
      <c r="X28" s="11"/>
      <c r="Y28" s="11"/>
      <c r="Z28" s="11"/>
      <c r="AA28" s="11"/>
      <c r="AB28" s="11"/>
      <c r="AC28" s="11"/>
      <c r="AD28" s="11"/>
      <c r="AE28" s="11"/>
    </row>
    <row r="29" spans="1:31">
      <c r="A29" s="8"/>
      <c r="B29" s="8"/>
      <c r="C29" s="8"/>
      <c r="D29" s="8"/>
      <c r="E29" s="8"/>
      <c r="F29" s="8"/>
      <c r="G29" s="9"/>
      <c r="H29" s="9"/>
      <c r="I29" s="10"/>
      <c r="J29" s="10"/>
      <c r="K29" s="8"/>
      <c r="L29" s="8"/>
      <c r="M29" s="11"/>
      <c r="N29" s="30"/>
      <c r="O29" s="11"/>
      <c r="P29" s="11"/>
      <c r="Q29" s="11"/>
      <c r="R29" s="11"/>
      <c r="S29" s="11"/>
      <c r="T29" s="11"/>
      <c r="U29" s="11"/>
      <c r="V29" s="11"/>
      <c r="W29" s="11"/>
      <c r="X29" s="11"/>
      <c r="Y29" s="11"/>
      <c r="Z29" s="11"/>
      <c r="AA29" s="11"/>
      <c r="AB29" s="11"/>
      <c r="AC29" s="11"/>
      <c r="AD29" s="11"/>
      <c r="AE29" s="11"/>
    </row>
    <row r="30" spans="1:31">
      <c r="A30" s="8"/>
      <c r="B30" s="8"/>
      <c r="C30" s="8"/>
      <c r="D30" s="8"/>
      <c r="E30" s="8"/>
      <c r="F30" s="8"/>
      <c r="G30" s="9"/>
      <c r="H30" s="9"/>
      <c r="I30" s="10"/>
      <c r="J30" s="10"/>
      <c r="K30" s="8"/>
      <c r="L30" s="8"/>
      <c r="M30" s="11"/>
      <c r="N30" s="30"/>
      <c r="O30" s="11"/>
      <c r="P30" s="11"/>
      <c r="Q30" s="11"/>
      <c r="R30" s="11"/>
      <c r="S30" s="11"/>
      <c r="T30" s="11"/>
      <c r="U30" s="11"/>
      <c r="V30" s="11"/>
      <c r="W30" s="11"/>
      <c r="X30" s="11"/>
      <c r="Y30" s="11"/>
      <c r="Z30" s="11"/>
      <c r="AA30" s="11"/>
      <c r="AB30" s="11"/>
      <c r="AC30" s="11"/>
      <c r="AD30" s="11"/>
      <c r="AE30" s="11"/>
    </row>
    <row r="31" spans="1:31">
      <c r="A31" s="8"/>
      <c r="B31" s="8"/>
      <c r="C31" s="8"/>
      <c r="D31" s="8"/>
      <c r="E31" s="8"/>
      <c r="F31" s="8"/>
      <c r="G31" s="9"/>
      <c r="H31" s="9"/>
      <c r="I31" s="10"/>
      <c r="J31" s="10"/>
      <c r="K31" s="8"/>
      <c r="L31" s="8"/>
      <c r="M31" s="11"/>
      <c r="N31" s="30"/>
      <c r="O31" s="11"/>
      <c r="P31" s="11"/>
      <c r="Q31" s="11"/>
      <c r="R31" s="11"/>
      <c r="S31" s="11"/>
      <c r="T31" s="11"/>
      <c r="U31" s="11"/>
      <c r="V31" s="11"/>
      <c r="W31" s="11"/>
      <c r="X31" s="11"/>
      <c r="Y31" s="11"/>
      <c r="Z31" s="11"/>
      <c r="AA31" s="11"/>
      <c r="AB31" s="11"/>
      <c r="AC31" s="11"/>
      <c r="AD31" s="11"/>
      <c r="AE31" s="11"/>
    </row>
    <row r="32" spans="1:31">
      <c r="A32" s="8"/>
      <c r="B32" s="8"/>
      <c r="C32" s="8"/>
      <c r="D32" s="8"/>
      <c r="E32" s="8"/>
      <c r="F32" s="8"/>
      <c r="G32" s="9"/>
      <c r="H32" s="9"/>
      <c r="I32" s="10"/>
      <c r="J32" s="10"/>
      <c r="K32" s="8"/>
      <c r="L32" s="8"/>
      <c r="M32" s="11"/>
      <c r="N32" s="30"/>
      <c r="O32" s="11"/>
      <c r="P32" s="11"/>
      <c r="Q32" s="11"/>
      <c r="R32" s="11"/>
      <c r="S32" s="11"/>
      <c r="T32" s="11"/>
      <c r="U32" s="11"/>
      <c r="V32" s="11"/>
      <c r="W32" s="11"/>
      <c r="X32" s="11"/>
      <c r="Y32" s="11"/>
      <c r="Z32" s="11"/>
      <c r="AA32" s="11"/>
      <c r="AB32" s="11"/>
      <c r="AC32" s="11"/>
      <c r="AD32" s="11"/>
      <c r="AE32" s="11"/>
    </row>
    <row r="33" spans="1:31">
      <c r="A33" s="8"/>
      <c r="B33" s="8"/>
      <c r="C33" s="8"/>
      <c r="D33" s="8"/>
      <c r="E33" s="8"/>
      <c r="F33" s="8"/>
      <c r="G33" s="9"/>
      <c r="H33" s="9"/>
      <c r="I33" s="10"/>
      <c r="J33" s="10"/>
      <c r="K33" s="8"/>
      <c r="L33" s="8"/>
      <c r="M33" s="11"/>
      <c r="N33" s="30"/>
      <c r="O33" s="11"/>
      <c r="P33" s="11"/>
      <c r="Q33" s="11"/>
      <c r="R33" s="11"/>
      <c r="S33" s="11"/>
      <c r="T33" s="11"/>
      <c r="U33" s="11"/>
      <c r="V33" s="11"/>
      <c r="W33" s="11"/>
      <c r="X33" s="11"/>
      <c r="Y33" s="11"/>
      <c r="Z33" s="11"/>
      <c r="AA33" s="11"/>
      <c r="AB33" s="11"/>
      <c r="AC33" s="11"/>
      <c r="AD33" s="11"/>
      <c r="AE33" s="11"/>
    </row>
    <row r="34" spans="1:31">
      <c r="A34" s="8"/>
      <c r="B34" s="8"/>
      <c r="C34" s="8"/>
      <c r="D34" s="8"/>
      <c r="E34" s="8"/>
      <c r="F34" s="8"/>
      <c r="G34" s="9"/>
      <c r="H34" s="9"/>
      <c r="I34" s="10"/>
      <c r="J34" s="10"/>
      <c r="K34" s="8"/>
      <c r="L34" s="8"/>
      <c r="M34" s="11"/>
      <c r="N34" s="30"/>
      <c r="O34" s="11"/>
      <c r="P34" s="11"/>
      <c r="Q34" s="11"/>
      <c r="R34" s="11"/>
      <c r="S34" s="11"/>
      <c r="T34" s="11"/>
      <c r="U34" s="11"/>
      <c r="V34" s="11"/>
      <c r="W34" s="11"/>
      <c r="X34" s="11"/>
      <c r="Y34" s="11"/>
      <c r="Z34" s="11"/>
      <c r="AA34" s="11"/>
      <c r="AB34" s="11"/>
      <c r="AC34" s="11"/>
      <c r="AD34" s="11"/>
      <c r="AE34" s="11"/>
    </row>
    <row r="35" spans="1:31">
      <c r="A35" s="8"/>
      <c r="B35" s="8"/>
      <c r="C35" s="8"/>
      <c r="D35" s="8"/>
      <c r="E35" s="8"/>
      <c r="F35" s="8"/>
      <c r="G35" s="9"/>
      <c r="H35" s="9"/>
      <c r="I35" s="10"/>
      <c r="J35" s="10"/>
      <c r="K35" s="8"/>
      <c r="L35" s="8"/>
      <c r="M35" s="11"/>
      <c r="N35" s="30"/>
      <c r="O35" s="11"/>
      <c r="P35" s="11"/>
      <c r="Q35" s="11"/>
      <c r="R35" s="11"/>
      <c r="S35" s="11"/>
      <c r="T35" s="11"/>
      <c r="U35" s="11"/>
      <c r="V35" s="11"/>
      <c r="W35" s="11"/>
      <c r="X35" s="11"/>
      <c r="Y35" s="11"/>
      <c r="Z35" s="11"/>
      <c r="AA35" s="11"/>
      <c r="AB35" s="11"/>
      <c r="AC35" s="11"/>
      <c r="AD35" s="11"/>
      <c r="AE35" s="11"/>
    </row>
    <row r="36" spans="1:31">
      <c r="A36" s="8"/>
      <c r="B36" s="8"/>
      <c r="C36" s="8"/>
      <c r="D36" s="8"/>
      <c r="E36" s="8"/>
      <c r="F36" s="8"/>
      <c r="G36" s="9"/>
      <c r="H36" s="9"/>
      <c r="I36" s="10"/>
      <c r="J36" s="10"/>
      <c r="K36" s="8"/>
      <c r="L36" s="8"/>
      <c r="M36" s="11"/>
      <c r="N36" s="30"/>
      <c r="O36" s="11"/>
      <c r="P36" s="11"/>
      <c r="Q36" s="11"/>
      <c r="R36" s="11"/>
      <c r="S36" s="11"/>
      <c r="T36" s="11"/>
      <c r="U36" s="11"/>
      <c r="V36" s="11"/>
      <c r="W36" s="11"/>
      <c r="X36" s="11"/>
      <c r="Y36" s="11"/>
      <c r="Z36" s="11"/>
      <c r="AA36" s="11"/>
      <c r="AB36" s="11"/>
      <c r="AC36" s="11"/>
      <c r="AD36" s="11"/>
      <c r="AE36" s="11"/>
    </row>
    <row r="37" spans="1:31">
      <c r="A37" s="8"/>
      <c r="B37" s="8"/>
      <c r="C37" s="8"/>
      <c r="D37" s="8"/>
      <c r="E37" s="8"/>
      <c r="F37" s="8"/>
      <c r="G37" s="9"/>
      <c r="H37" s="9"/>
      <c r="I37" s="10"/>
      <c r="J37" s="10"/>
      <c r="K37" s="8"/>
      <c r="L37" s="8"/>
      <c r="M37" s="11"/>
      <c r="N37" s="30"/>
      <c r="O37" s="11"/>
      <c r="P37" s="11"/>
      <c r="Q37" s="11"/>
      <c r="R37" s="11"/>
      <c r="S37" s="11"/>
      <c r="T37" s="11"/>
      <c r="U37" s="11"/>
      <c r="V37" s="11"/>
      <c r="W37" s="11"/>
      <c r="X37" s="11"/>
      <c r="Y37" s="11"/>
      <c r="Z37" s="11"/>
      <c r="AA37" s="11"/>
      <c r="AB37" s="11"/>
      <c r="AC37" s="11"/>
      <c r="AD37" s="11"/>
      <c r="AE37" s="11"/>
    </row>
    <row r="38" spans="1:31">
      <c r="A38" s="8"/>
      <c r="B38" s="8"/>
      <c r="C38" s="8"/>
      <c r="D38" s="8"/>
      <c r="E38" s="8"/>
      <c r="F38" s="8"/>
      <c r="G38" s="9"/>
      <c r="H38" s="9"/>
      <c r="I38" s="10"/>
      <c r="J38" s="10"/>
      <c r="K38" s="8"/>
      <c r="L38" s="8"/>
      <c r="M38" s="11"/>
      <c r="N38" s="30"/>
      <c r="O38" s="11"/>
      <c r="P38" s="11"/>
      <c r="Q38" s="11"/>
      <c r="R38" s="11"/>
      <c r="S38" s="11"/>
      <c r="T38" s="11"/>
      <c r="U38" s="11"/>
      <c r="V38" s="11"/>
      <c r="W38" s="11"/>
      <c r="X38" s="11"/>
      <c r="Y38" s="11"/>
      <c r="Z38" s="11"/>
      <c r="AA38" s="11"/>
      <c r="AB38" s="11"/>
      <c r="AC38" s="11"/>
      <c r="AD38" s="11"/>
      <c r="AE38" s="11"/>
    </row>
    <row r="39" spans="1:31">
      <c r="A39" s="8"/>
      <c r="B39" s="8"/>
      <c r="C39" s="8"/>
      <c r="D39" s="8"/>
      <c r="E39" s="8"/>
      <c r="F39" s="8"/>
      <c r="G39" s="9"/>
      <c r="H39" s="9"/>
      <c r="I39" s="10"/>
      <c r="J39" s="10"/>
      <c r="K39" s="8"/>
      <c r="L39" s="8"/>
      <c r="M39" s="11"/>
      <c r="N39" s="30"/>
      <c r="O39" s="11"/>
      <c r="P39" s="11"/>
      <c r="Q39" s="11"/>
      <c r="R39" s="11"/>
      <c r="S39" s="11"/>
      <c r="T39" s="11"/>
      <c r="U39" s="11"/>
      <c r="V39" s="11"/>
      <c r="W39" s="11"/>
      <c r="X39" s="11"/>
      <c r="Y39" s="11"/>
      <c r="Z39" s="11"/>
      <c r="AA39" s="11"/>
      <c r="AB39" s="11"/>
      <c r="AC39" s="11"/>
      <c r="AD39" s="11"/>
      <c r="AE39" s="11"/>
    </row>
    <row r="40" spans="1:31">
      <c r="A40" s="8"/>
      <c r="B40" s="8"/>
      <c r="C40" s="8"/>
      <c r="D40" s="8"/>
      <c r="E40" s="8"/>
      <c r="F40" s="8"/>
      <c r="G40" s="9"/>
      <c r="H40" s="9"/>
      <c r="I40" s="10"/>
      <c r="J40" s="10"/>
      <c r="K40" s="8"/>
      <c r="L40" s="8"/>
      <c r="M40" s="11"/>
      <c r="N40" s="30"/>
      <c r="O40" s="11"/>
      <c r="P40" s="11"/>
      <c r="Q40" s="11"/>
      <c r="R40" s="11"/>
      <c r="S40" s="11"/>
      <c r="T40" s="11"/>
      <c r="U40" s="11"/>
      <c r="V40" s="11"/>
      <c r="W40" s="11"/>
      <c r="X40" s="11"/>
      <c r="Y40" s="11"/>
      <c r="Z40" s="11"/>
      <c r="AA40" s="11"/>
      <c r="AB40" s="11"/>
      <c r="AC40" s="11"/>
      <c r="AD40" s="11"/>
      <c r="AE40" s="11"/>
    </row>
    <row r="41" spans="1:31">
      <c r="A41" s="8"/>
      <c r="B41" s="8"/>
      <c r="C41" s="8"/>
      <c r="D41" s="8"/>
      <c r="E41" s="8"/>
      <c r="F41" s="8"/>
      <c r="G41" s="9"/>
      <c r="H41" s="9"/>
      <c r="I41" s="10"/>
      <c r="J41" s="10"/>
      <c r="K41" s="8"/>
      <c r="L41" s="8"/>
      <c r="M41" s="11"/>
      <c r="N41" s="30"/>
      <c r="O41" s="11"/>
      <c r="P41" s="11"/>
      <c r="Q41" s="11"/>
      <c r="R41" s="11"/>
      <c r="S41" s="11"/>
      <c r="T41" s="11"/>
      <c r="U41" s="11"/>
      <c r="V41" s="11"/>
      <c r="W41" s="11"/>
      <c r="X41" s="11"/>
      <c r="Y41" s="11"/>
      <c r="Z41" s="11"/>
      <c r="AA41" s="11"/>
      <c r="AB41" s="11"/>
      <c r="AC41" s="11"/>
      <c r="AD41" s="11"/>
      <c r="AE41" s="11"/>
    </row>
    <row r="42" spans="1:31">
      <c r="A42" s="8"/>
      <c r="B42" s="8"/>
      <c r="C42" s="8"/>
      <c r="D42" s="8"/>
      <c r="E42" s="8"/>
      <c r="F42" s="8"/>
      <c r="G42" s="9"/>
      <c r="H42" s="9"/>
      <c r="I42" s="10"/>
      <c r="J42" s="10"/>
      <c r="K42" s="8"/>
      <c r="L42" s="8"/>
      <c r="M42" s="11"/>
      <c r="N42" s="30"/>
      <c r="O42" s="11"/>
      <c r="P42" s="11"/>
      <c r="Q42" s="11"/>
      <c r="R42" s="11"/>
      <c r="S42" s="11"/>
      <c r="T42" s="11"/>
      <c r="U42" s="11"/>
      <c r="V42" s="11"/>
      <c r="W42" s="11"/>
      <c r="X42" s="11"/>
      <c r="Y42" s="11"/>
      <c r="Z42" s="11"/>
      <c r="AA42" s="11"/>
      <c r="AB42" s="11"/>
      <c r="AC42" s="11"/>
      <c r="AD42" s="11"/>
      <c r="AE42" s="11"/>
    </row>
    <row r="43" spans="1:31">
      <c r="A43" s="8"/>
      <c r="B43" s="8"/>
      <c r="C43" s="8"/>
      <c r="D43" s="8"/>
      <c r="E43" s="8"/>
      <c r="F43" s="8"/>
      <c r="G43" s="9"/>
      <c r="H43" s="9"/>
      <c r="I43" s="10"/>
      <c r="J43" s="10"/>
      <c r="K43" s="8"/>
      <c r="L43" s="8"/>
      <c r="M43" s="11"/>
      <c r="N43" s="30"/>
      <c r="O43" s="11"/>
      <c r="P43" s="11"/>
      <c r="Q43" s="11"/>
      <c r="R43" s="11"/>
      <c r="S43" s="11"/>
      <c r="T43" s="11"/>
      <c r="U43" s="11"/>
      <c r="V43" s="11"/>
      <c r="W43" s="11"/>
      <c r="X43" s="11"/>
      <c r="Y43" s="11"/>
      <c r="Z43" s="11"/>
      <c r="AA43" s="11"/>
      <c r="AB43" s="11"/>
      <c r="AC43" s="11"/>
      <c r="AD43" s="11"/>
      <c r="AE43" s="11"/>
    </row>
    <row r="44" spans="1:31">
      <c r="A44" s="8"/>
      <c r="B44" s="8"/>
      <c r="C44" s="8"/>
      <c r="D44" s="8"/>
      <c r="E44" s="8"/>
      <c r="F44" s="8"/>
      <c r="G44" s="9"/>
      <c r="H44" s="9"/>
      <c r="I44" s="10"/>
      <c r="J44" s="10"/>
      <c r="K44" s="8"/>
      <c r="L44" s="8"/>
      <c r="M44" s="11"/>
      <c r="N44" s="30"/>
      <c r="O44" s="11"/>
      <c r="P44" s="11"/>
      <c r="Q44" s="11"/>
      <c r="R44" s="11"/>
      <c r="S44" s="11"/>
      <c r="T44" s="11"/>
      <c r="U44" s="11"/>
      <c r="V44" s="11"/>
      <c r="W44" s="11"/>
      <c r="X44" s="11"/>
      <c r="Y44" s="11"/>
      <c r="Z44" s="11"/>
      <c r="AA44" s="11"/>
      <c r="AB44" s="11"/>
      <c r="AC44" s="11"/>
      <c r="AD44" s="11"/>
      <c r="AE44" s="11"/>
    </row>
    <row r="45" spans="1:31">
      <c r="A45" s="8"/>
      <c r="B45" s="8"/>
      <c r="C45" s="8"/>
      <c r="D45" s="8"/>
      <c r="E45" s="8"/>
      <c r="F45" s="8"/>
      <c r="G45" s="9"/>
      <c r="H45" s="9"/>
      <c r="I45" s="10"/>
      <c r="J45" s="10"/>
      <c r="K45" s="8"/>
      <c r="L45" s="8"/>
      <c r="M45" s="11"/>
      <c r="N45" s="30"/>
      <c r="O45" s="11"/>
      <c r="P45" s="11"/>
      <c r="Q45" s="11"/>
      <c r="R45" s="11"/>
      <c r="S45" s="11"/>
      <c r="T45" s="11"/>
      <c r="U45" s="11"/>
      <c r="V45" s="11"/>
      <c r="W45" s="11"/>
      <c r="X45" s="11"/>
      <c r="Y45" s="11"/>
      <c r="Z45" s="11"/>
      <c r="AA45" s="11"/>
      <c r="AB45" s="11"/>
      <c r="AC45" s="11"/>
      <c r="AD45" s="11"/>
      <c r="AE45" s="11"/>
    </row>
    <row r="46" spans="1:31">
      <c r="A46" s="8"/>
      <c r="B46" s="8"/>
      <c r="C46" s="8"/>
      <c r="D46" s="8"/>
      <c r="E46" s="8"/>
      <c r="F46" s="8"/>
      <c r="G46" s="9"/>
      <c r="H46" s="9"/>
      <c r="I46" s="10"/>
      <c r="J46" s="10"/>
      <c r="K46" s="8"/>
      <c r="L46" s="8"/>
      <c r="M46" s="11"/>
      <c r="N46" s="30"/>
      <c r="O46" s="11"/>
      <c r="P46" s="11"/>
      <c r="Q46" s="11"/>
      <c r="R46" s="11"/>
      <c r="S46" s="11"/>
      <c r="T46" s="11"/>
      <c r="U46" s="11"/>
      <c r="V46" s="11"/>
      <c r="W46" s="11"/>
      <c r="X46" s="11"/>
      <c r="Y46" s="11"/>
      <c r="Z46" s="11"/>
      <c r="AA46" s="11"/>
      <c r="AB46" s="11"/>
      <c r="AC46" s="11"/>
      <c r="AD46" s="11"/>
      <c r="AE46" s="11"/>
    </row>
    <row r="47" spans="1:31">
      <c r="A47" s="8"/>
      <c r="B47" s="8"/>
      <c r="C47" s="8"/>
      <c r="D47" s="8"/>
      <c r="E47" s="8"/>
      <c r="F47" s="8"/>
      <c r="G47" s="9"/>
      <c r="H47" s="9"/>
      <c r="I47" s="10"/>
      <c r="J47" s="10"/>
      <c r="K47" s="8"/>
      <c r="L47" s="8"/>
      <c r="M47" s="11"/>
      <c r="N47" s="30"/>
      <c r="O47" s="11"/>
      <c r="P47" s="11"/>
      <c r="Q47" s="11"/>
      <c r="R47" s="11"/>
      <c r="S47" s="11"/>
      <c r="T47" s="11"/>
      <c r="U47" s="11"/>
      <c r="V47" s="11"/>
      <c r="W47" s="11"/>
      <c r="X47" s="11"/>
      <c r="Y47" s="11"/>
      <c r="Z47" s="11"/>
      <c r="AA47" s="11"/>
      <c r="AB47" s="11"/>
      <c r="AC47" s="11"/>
      <c r="AD47" s="11"/>
      <c r="AE47" s="11"/>
    </row>
    <row r="48" spans="1:31">
      <c r="A48" s="8"/>
      <c r="B48" s="8"/>
      <c r="C48" s="8"/>
      <c r="D48" s="8"/>
      <c r="E48" s="8"/>
      <c r="F48" s="8"/>
      <c r="G48" s="9"/>
      <c r="H48" s="9"/>
      <c r="I48" s="10"/>
      <c r="J48" s="10"/>
      <c r="K48" s="8"/>
      <c r="L48" s="8"/>
      <c r="M48" s="11"/>
      <c r="N48" s="30"/>
      <c r="O48" s="11"/>
      <c r="P48" s="11"/>
      <c r="Q48" s="11"/>
      <c r="R48" s="11"/>
      <c r="S48" s="11"/>
      <c r="T48" s="11"/>
      <c r="U48" s="11"/>
      <c r="V48" s="11"/>
      <c r="W48" s="11"/>
      <c r="X48" s="11"/>
      <c r="Y48" s="11"/>
      <c r="Z48" s="11"/>
      <c r="AA48" s="11"/>
      <c r="AB48" s="11"/>
      <c r="AC48" s="11"/>
      <c r="AD48" s="11"/>
      <c r="AE48" s="11"/>
    </row>
    <row r="49" spans="1:31">
      <c r="A49" s="8"/>
      <c r="B49" s="8"/>
      <c r="C49" s="8"/>
      <c r="D49" s="8"/>
      <c r="E49" s="8"/>
      <c r="F49" s="8"/>
      <c r="G49" s="9"/>
      <c r="H49" s="9"/>
      <c r="I49" s="10"/>
      <c r="J49" s="10"/>
      <c r="K49" s="8"/>
      <c r="L49" s="8"/>
      <c r="M49" s="11"/>
      <c r="N49" s="30"/>
      <c r="O49" s="11"/>
      <c r="P49" s="11"/>
      <c r="Q49" s="11"/>
      <c r="R49" s="11"/>
      <c r="S49" s="11"/>
      <c r="T49" s="11"/>
      <c r="U49" s="11"/>
      <c r="V49" s="11"/>
      <c r="W49" s="11"/>
      <c r="X49" s="11"/>
      <c r="Y49" s="11"/>
      <c r="Z49" s="11"/>
      <c r="AA49" s="11"/>
      <c r="AB49" s="11"/>
      <c r="AC49" s="11"/>
      <c r="AD49" s="11"/>
      <c r="AE49" s="11"/>
    </row>
    <row r="50" spans="1:31">
      <c r="A50" s="8"/>
      <c r="B50" s="8"/>
      <c r="C50" s="8"/>
      <c r="D50" s="8"/>
      <c r="E50" s="8"/>
      <c r="F50" s="8"/>
      <c r="G50" s="9"/>
      <c r="H50" s="9"/>
      <c r="I50" s="10"/>
      <c r="J50" s="10"/>
      <c r="K50" s="8"/>
      <c r="L50" s="8"/>
      <c r="M50" s="11"/>
      <c r="N50" s="30"/>
      <c r="O50" s="11"/>
      <c r="P50" s="11"/>
      <c r="Q50" s="11"/>
      <c r="R50" s="11"/>
      <c r="S50" s="11"/>
      <c r="T50" s="11"/>
      <c r="U50" s="11"/>
      <c r="V50" s="11"/>
      <c r="W50" s="11"/>
      <c r="X50" s="11"/>
      <c r="Y50" s="11"/>
      <c r="Z50" s="11"/>
      <c r="AA50" s="11"/>
      <c r="AB50" s="11"/>
      <c r="AC50" s="11"/>
      <c r="AD50" s="11"/>
      <c r="AE50" s="11"/>
    </row>
    <row r="51" spans="1:31">
      <c r="A51" s="8"/>
      <c r="B51" s="8"/>
      <c r="C51" s="8"/>
      <c r="D51" s="8"/>
      <c r="E51" s="8"/>
      <c r="F51" s="8"/>
      <c r="G51" s="9"/>
      <c r="H51" s="9"/>
      <c r="I51" s="10"/>
      <c r="J51" s="10"/>
      <c r="K51" s="8"/>
      <c r="L51" s="8"/>
      <c r="M51" s="11"/>
      <c r="N51" s="30"/>
      <c r="O51" s="11"/>
      <c r="P51" s="11"/>
      <c r="Q51" s="11"/>
      <c r="R51" s="11"/>
      <c r="S51" s="11"/>
      <c r="T51" s="11"/>
      <c r="U51" s="11"/>
      <c r="V51" s="11"/>
      <c r="W51" s="11"/>
      <c r="X51" s="11"/>
      <c r="Y51" s="11"/>
      <c r="Z51" s="11"/>
      <c r="AA51" s="11"/>
      <c r="AB51" s="11"/>
      <c r="AC51" s="11"/>
      <c r="AD51" s="11"/>
      <c r="AE51" s="11"/>
    </row>
    <row r="52" spans="1:31">
      <c r="A52" s="8"/>
      <c r="B52" s="8"/>
      <c r="C52" s="8"/>
      <c r="D52" s="8"/>
      <c r="E52" s="8"/>
      <c r="F52" s="8"/>
      <c r="G52" s="9"/>
      <c r="H52" s="9"/>
      <c r="I52" s="10"/>
      <c r="J52" s="10"/>
      <c r="K52" s="8"/>
      <c r="L52" s="8"/>
      <c r="M52" s="11"/>
      <c r="N52" s="30"/>
      <c r="O52" s="11"/>
      <c r="P52" s="11"/>
      <c r="Q52" s="11"/>
      <c r="R52" s="11"/>
      <c r="S52" s="11"/>
      <c r="T52" s="11"/>
      <c r="U52" s="11"/>
      <c r="V52" s="11"/>
      <c r="W52" s="11"/>
      <c r="X52" s="11"/>
      <c r="Y52" s="11"/>
      <c r="Z52" s="11"/>
      <c r="AA52" s="11"/>
      <c r="AB52" s="11"/>
      <c r="AC52" s="11"/>
      <c r="AD52" s="11"/>
      <c r="AE52" s="11"/>
    </row>
    <row r="53" spans="1:31">
      <c r="A53" s="8"/>
      <c r="B53" s="8"/>
      <c r="C53" s="8"/>
      <c r="D53" s="8"/>
      <c r="E53" s="8"/>
      <c r="F53" s="8"/>
      <c r="G53" s="9"/>
      <c r="H53" s="9"/>
      <c r="I53" s="10"/>
      <c r="J53" s="10"/>
      <c r="K53" s="8"/>
      <c r="L53" s="8"/>
      <c r="M53" s="11"/>
      <c r="N53" s="30"/>
      <c r="O53" s="11"/>
      <c r="P53" s="11"/>
      <c r="Q53" s="11"/>
      <c r="R53" s="11"/>
      <c r="S53" s="11"/>
      <c r="T53" s="11"/>
      <c r="U53" s="11"/>
      <c r="V53" s="11"/>
      <c r="W53" s="11"/>
      <c r="X53" s="11"/>
      <c r="Y53" s="11"/>
      <c r="Z53" s="11"/>
      <c r="AA53" s="11"/>
      <c r="AB53" s="11"/>
      <c r="AC53" s="11"/>
      <c r="AD53" s="11"/>
      <c r="AE53" s="11"/>
    </row>
    <row r="54" spans="1:31">
      <c r="A54" s="8"/>
      <c r="B54" s="8"/>
      <c r="C54" s="8"/>
      <c r="D54" s="8"/>
      <c r="E54" s="8"/>
      <c r="F54" s="8"/>
      <c r="G54" s="9"/>
      <c r="H54" s="9"/>
      <c r="I54" s="10"/>
      <c r="J54" s="10"/>
      <c r="K54" s="8"/>
      <c r="L54" s="8"/>
      <c r="M54" s="11"/>
      <c r="N54" s="30"/>
      <c r="O54" s="11"/>
      <c r="P54" s="11"/>
      <c r="Q54" s="11"/>
      <c r="R54" s="11"/>
      <c r="S54" s="11"/>
      <c r="T54" s="11"/>
      <c r="U54" s="11"/>
      <c r="V54" s="11"/>
      <c r="W54" s="11"/>
      <c r="X54" s="11"/>
      <c r="Y54" s="11"/>
      <c r="Z54" s="11"/>
      <c r="AA54" s="11"/>
      <c r="AB54" s="11"/>
      <c r="AC54" s="11"/>
      <c r="AD54" s="11"/>
      <c r="AE54" s="11"/>
    </row>
    <row r="55" spans="1:31">
      <c r="A55" s="8"/>
      <c r="B55" s="8"/>
      <c r="C55" s="8"/>
      <c r="D55" s="8"/>
      <c r="E55" s="8"/>
      <c r="F55" s="8"/>
      <c r="G55" s="9"/>
      <c r="H55" s="9"/>
      <c r="I55" s="10"/>
      <c r="J55" s="10"/>
      <c r="K55" s="8"/>
      <c r="L55" s="8"/>
      <c r="M55" s="11"/>
      <c r="N55" s="30"/>
      <c r="O55" s="11"/>
      <c r="P55" s="11"/>
      <c r="Q55" s="11"/>
      <c r="R55" s="11"/>
      <c r="S55" s="11"/>
      <c r="T55" s="11"/>
      <c r="U55" s="11"/>
      <c r="V55" s="11"/>
      <c r="W55" s="11"/>
      <c r="X55" s="11"/>
      <c r="Y55" s="11"/>
      <c r="Z55" s="11"/>
      <c r="AA55" s="11"/>
      <c r="AB55" s="11"/>
      <c r="AC55" s="11"/>
      <c r="AD55" s="11"/>
      <c r="AE55" s="11"/>
    </row>
    <row r="56" spans="1:31">
      <c r="A56" s="8"/>
      <c r="B56" s="8"/>
      <c r="C56" s="8"/>
      <c r="D56" s="8"/>
      <c r="E56" s="8"/>
      <c r="F56" s="8"/>
      <c r="G56" s="9"/>
      <c r="H56" s="9"/>
      <c r="I56" s="10"/>
      <c r="J56" s="10"/>
      <c r="K56" s="8"/>
      <c r="L56" s="8"/>
      <c r="M56" s="11"/>
      <c r="N56" s="30"/>
      <c r="O56" s="11"/>
      <c r="P56" s="11"/>
      <c r="Q56" s="11"/>
      <c r="R56" s="11"/>
      <c r="S56" s="11"/>
      <c r="T56" s="11"/>
      <c r="U56" s="11"/>
      <c r="V56" s="11"/>
      <c r="W56" s="11"/>
      <c r="X56" s="11"/>
      <c r="Y56" s="11"/>
      <c r="Z56" s="11"/>
      <c r="AA56" s="11"/>
      <c r="AB56" s="11"/>
      <c r="AC56" s="11"/>
      <c r="AD56" s="11"/>
      <c r="AE56" s="11"/>
    </row>
    <row r="57" spans="1:31">
      <c r="A57" s="8"/>
      <c r="B57" s="8"/>
      <c r="C57" s="8"/>
      <c r="D57" s="8"/>
      <c r="E57" s="8"/>
      <c r="F57" s="8"/>
      <c r="G57" s="9"/>
      <c r="H57" s="9"/>
      <c r="I57" s="10"/>
      <c r="J57" s="10"/>
      <c r="K57" s="8"/>
      <c r="L57" s="8"/>
      <c r="M57" s="11"/>
      <c r="N57" s="30"/>
      <c r="O57" s="11"/>
      <c r="P57" s="11"/>
      <c r="Q57" s="11"/>
      <c r="R57" s="11"/>
      <c r="S57" s="11"/>
      <c r="T57" s="11"/>
      <c r="U57" s="11"/>
      <c r="V57" s="11"/>
      <c r="W57" s="11"/>
      <c r="X57" s="11"/>
      <c r="Y57" s="11"/>
      <c r="Z57" s="11"/>
      <c r="AA57" s="11"/>
      <c r="AB57" s="11"/>
      <c r="AC57" s="11"/>
      <c r="AD57" s="11"/>
      <c r="AE57" s="11"/>
    </row>
    <row r="58" spans="1:31">
      <c r="A58" s="8"/>
      <c r="B58" s="8"/>
      <c r="C58" s="8"/>
      <c r="D58" s="8"/>
      <c r="E58" s="8"/>
      <c r="F58" s="8"/>
      <c r="G58" s="9"/>
      <c r="H58" s="9"/>
      <c r="I58" s="10"/>
      <c r="J58" s="10"/>
      <c r="K58" s="8"/>
      <c r="L58" s="8"/>
      <c r="M58" s="11"/>
      <c r="N58" s="30"/>
      <c r="O58" s="11"/>
      <c r="P58" s="11"/>
      <c r="Q58" s="11"/>
      <c r="R58" s="11"/>
      <c r="S58" s="11"/>
      <c r="T58" s="11"/>
      <c r="U58" s="11"/>
      <c r="V58" s="11"/>
      <c r="W58" s="11"/>
      <c r="X58" s="11"/>
      <c r="Y58" s="11"/>
      <c r="Z58" s="11"/>
      <c r="AA58" s="11"/>
      <c r="AB58" s="11"/>
      <c r="AC58" s="11"/>
      <c r="AD58" s="11"/>
      <c r="AE58" s="11"/>
    </row>
    <row r="59" spans="1:31">
      <c r="A59" s="8"/>
      <c r="B59" s="8"/>
      <c r="C59" s="8"/>
      <c r="D59" s="8"/>
      <c r="E59" s="8"/>
      <c r="F59" s="8"/>
      <c r="G59" s="9"/>
      <c r="H59" s="9"/>
      <c r="I59" s="10"/>
      <c r="J59" s="10"/>
      <c r="K59" s="8"/>
      <c r="L59" s="8"/>
      <c r="M59" s="11"/>
      <c r="N59" s="30"/>
      <c r="O59" s="11"/>
      <c r="P59" s="11"/>
      <c r="Q59" s="11"/>
      <c r="R59" s="11"/>
      <c r="S59" s="11"/>
      <c r="T59" s="11"/>
      <c r="U59" s="11"/>
      <c r="V59" s="11"/>
      <c r="W59" s="11"/>
      <c r="X59" s="11"/>
      <c r="Y59" s="11"/>
      <c r="Z59" s="11"/>
      <c r="AA59" s="11"/>
      <c r="AB59" s="11"/>
      <c r="AC59" s="11"/>
      <c r="AD59" s="11"/>
      <c r="AE59" s="11"/>
    </row>
    <row r="60" spans="1:31">
      <c r="A60" s="8"/>
      <c r="B60" s="8"/>
      <c r="C60" s="8"/>
      <c r="D60" s="8"/>
      <c r="E60" s="8"/>
      <c r="F60" s="8"/>
      <c r="G60" s="9"/>
      <c r="H60" s="9"/>
      <c r="I60" s="10"/>
      <c r="J60" s="10"/>
      <c r="K60" s="8"/>
      <c r="L60" s="8"/>
      <c r="M60" s="11"/>
      <c r="N60" s="30"/>
      <c r="O60" s="11"/>
      <c r="P60" s="11"/>
      <c r="Q60" s="11"/>
      <c r="R60" s="11"/>
      <c r="S60" s="11"/>
      <c r="T60" s="11"/>
      <c r="U60" s="11"/>
      <c r="V60" s="11"/>
      <c r="W60" s="11"/>
      <c r="X60" s="11"/>
      <c r="Y60" s="11"/>
      <c r="Z60" s="11"/>
      <c r="AA60" s="11"/>
      <c r="AB60" s="11"/>
      <c r="AC60" s="11"/>
      <c r="AD60" s="11"/>
      <c r="AE60" s="11"/>
    </row>
    <row r="61" spans="1:31">
      <c r="A61" s="8"/>
      <c r="B61" s="8"/>
      <c r="C61" s="8"/>
      <c r="D61" s="8"/>
      <c r="E61" s="8"/>
      <c r="F61" s="8"/>
      <c r="G61" s="9"/>
      <c r="H61" s="9"/>
      <c r="I61" s="10"/>
      <c r="J61" s="10"/>
      <c r="K61" s="8"/>
      <c r="L61" s="8"/>
      <c r="M61" s="11"/>
      <c r="N61" s="30"/>
      <c r="O61" s="11"/>
      <c r="P61" s="11"/>
      <c r="Q61" s="11"/>
      <c r="R61" s="11"/>
      <c r="S61" s="11"/>
      <c r="T61" s="11"/>
      <c r="U61" s="11"/>
      <c r="V61" s="11"/>
      <c r="W61" s="11"/>
      <c r="X61" s="11"/>
      <c r="Y61" s="11"/>
      <c r="Z61" s="11"/>
      <c r="AA61" s="11"/>
      <c r="AB61" s="11"/>
      <c r="AC61" s="11"/>
      <c r="AD61" s="11"/>
      <c r="AE61" s="11"/>
    </row>
    <row r="62" spans="1:31">
      <c r="A62" s="8"/>
      <c r="B62" s="8"/>
      <c r="C62" s="8"/>
      <c r="D62" s="8"/>
      <c r="E62" s="8"/>
      <c r="F62" s="8"/>
      <c r="G62" s="9"/>
      <c r="H62" s="9"/>
      <c r="I62" s="10"/>
      <c r="J62" s="10"/>
      <c r="K62" s="8"/>
      <c r="L62" s="8"/>
      <c r="M62" s="11"/>
      <c r="N62" s="30"/>
      <c r="O62" s="11"/>
      <c r="P62" s="11"/>
      <c r="Q62" s="11"/>
      <c r="R62" s="11"/>
      <c r="S62" s="11"/>
      <c r="T62" s="11"/>
      <c r="U62" s="11"/>
      <c r="V62" s="11"/>
      <c r="W62" s="11"/>
      <c r="X62" s="11"/>
      <c r="Y62" s="11"/>
      <c r="Z62" s="11"/>
      <c r="AA62" s="11"/>
      <c r="AB62" s="11"/>
      <c r="AC62" s="11"/>
      <c r="AD62" s="11"/>
      <c r="AE62" s="11"/>
    </row>
    <row r="63" spans="1:31">
      <c r="A63" s="8"/>
      <c r="B63" s="8"/>
      <c r="C63" s="8"/>
      <c r="D63" s="8"/>
      <c r="E63" s="8"/>
      <c r="F63" s="8"/>
      <c r="G63" s="9"/>
      <c r="H63" s="9"/>
      <c r="I63" s="10"/>
      <c r="J63" s="10"/>
      <c r="K63" s="8"/>
      <c r="L63" s="8"/>
      <c r="M63" s="11"/>
      <c r="N63" s="30"/>
      <c r="O63" s="11"/>
      <c r="P63" s="11"/>
      <c r="Q63" s="11"/>
      <c r="R63" s="11"/>
      <c r="S63" s="11"/>
      <c r="T63" s="11"/>
      <c r="U63" s="11"/>
      <c r="V63" s="11"/>
      <c r="W63" s="11"/>
      <c r="X63" s="11"/>
      <c r="Y63" s="11"/>
      <c r="Z63" s="11"/>
      <c r="AA63" s="11"/>
      <c r="AB63" s="11"/>
      <c r="AC63" s="11"/>
      <c r="AD63" s="11"/>
      <c r="AE63" s="11"/>
    </row>
    <row r="64" spans="1:31">
      <c r="A64" s="8"/>
      <c r="B64" s="8"/>
      <c r="C64" s="8"/>
      <c r="D64" s="8"/>
      <c r="E64" s="8"/>
      <c r="F64" s="8"/>
      <c r="G64" s="9"/>
      <c r="H64" s="9"/>
      <c r="I64" s="10"/>
      <c r="J64" s="10"/>
      <c r="K64" s="8"/>
      <c r="L64" s="8"/>
      <c r="M64" s="11"/>
      <c r="N64" s="30"/>
      <c r="O64" s="11"/>
      <c r="P64" s="11"/>
      <c r="Q64" s="11"/>
      <c r="R64" s="11"/>
      <c r="S64" s="11"/>
      <c r="T64" s="11"/>
      <c r="U64" s="11"/>
      <c r="V64" s="11"/>
      <c r="W64" s="11"/>
      <c r="X64" s="11"/>
      <c r="Y64" s="11"/>
      <c r="Z64" s="11"/>
      <c r="AA64" s="11"/>
      <c r="AB64" s="11"/>
      <c r="AC64" s="11"/>
      <c r="AD64" s="11"/>
      <c r="AE64" s="11"/>
    </row>
    <row r="65" spans="1:31">
      <c r="A65" s="8"/>
      <c r="B65" s="8"/>
      <c r="C65" s="8"/>
      <c r="D65" s="8"/>
      <c r="E65" s="8"/>
      <c r="F65" s="8"/>
      <c r="G65" s="9"/>
      <c r="H65" s="9"/>
      <c r="I65" s="10"/>
      <c r="J65" s="10"/>
      <c r="K65" s="8"/>
      <c r="L65" s="8"/>
      <c r="M65" s="11"/>
      <c r="N65" s="30"/>
      <c r="O65" s="11"/>
      <c r="P65" s="11"/>
      <c r="Q65" s="11"/>
      <c r="R65" s="11"/>
      <c r="S65" s="11"/>
      <c r="T65" s="11"/>
      <c r="U65" s="11"/>
      <c r="V65" s="11"/>
      <c r="W65" s="11"/>
      <c r="X65" s="11"/>
      <c r="Y65" s="11"/>
      <c r="Z65" s="11"/>
      <c r="AA65" s="11"/>
      <c r="AB65" s="11"/>
      <c r="AC65" s="11"/>
      <c r="AD65" s="11"/>
      <c r="AE65" s="11"/>
    </row>
    <row r="66" spans="1:31">
      <c r="A66" s="8"/>
      <c r="B66" s="8"/>
      <c r="C66" s="8"/>
      <c r="D66" s="8"/>
      <c r="E66" s="8"/>
      <c r="F66" s="8"/>
      <c r="G66" s="9"/>
      <c r="H66" s="9"/>
      <c r="I66" s="10"/>
      <c r="J66" s="10"/>
      <c r="K66" s="8"/>
      <c r="L66" s="8"/>
      <c r="M66" s="11"/>
      <c r="N66" s="30"/>
      <c r="O66" s="11"/>
      <c r="P66" s="11"/>
      <c r="Q66" s="11"/>
      <c r="R66" s="11"/>
      <c r="S66" s="11"/>
      <c r="T66" s="11"/>
      <c r="U66" s="11"/>
      <c r="V66" s="11"/>
      <c r="W66" s="11"/>
      <c r="X66" s="11"/>
      <c r="Y66" s="11"/>
      <c r="Z66" s="11"/>
      <c r="AA66" s="11"/>
      <c r="AB66" s="11"/>
      <c r="AC66" s="11"/>
      <c r="AD66" s="11"/>
      <c r="AE66" s="11"/>
    </row>
    <row r="67" spans="1:31">
      <c r="A67" s="8"/>
      <c r="B67" s="8"/>
      <c r="C67" s="8"/>
      <c r="D67" s="8"/>
      <c r="E67" s="8"/>
      <c r="F67" s="8"/>
      <c r="G67" s="9"/>
      <c r="H67" s="9"/>
      <c r="I67" s="10"/>
      <c r="J67" s="10"/>
      <c r="K67" s="8"/>
      <c r="L67" s="8"/>
      <c r="M67" s="11"/>
      <c r="N67" s="30"/>
      <c r="O67" s="11"/>
      <c r="P67" s="11"/>
      <c r="Q67" s="11"/>
      <c r="R67" s="11"/>
      <c r="S67" s="11"/>
      <c r="T67" s="11"/>
      <c r="U67" s="11"/>
      <c r="V67" s="11"/>
      <c r="W67" s="11"/>
      <c r="X67" s="11"/>
      <c r="Y67" s="11"/>
      <c r="Z67" s="11"/>
      <c r="AA67" s="11"/>
      <c r="AB67" s="11"/>
      <c r="AC67" s="11"/>
      <c r="AD67" s="11"/>
      <c r="AE67" s="11"/>
    </row>
    <row r="68" spans="1:31">
      <c r="A68" s="8"/>
      <c r="B68" s="8"/>
      <c r="C68" s="8"/>
      <c r="D68" s="8"/>
      <c r="E68" s="8"/>
      <c r="F68" s="8"/>
      <c r="G68" s="9"/>
      <c r="H68" s="9"/>
      <c r="I68" s="10"/>
      <c r="J68" s="10"/>
      <c r="K68" s="8"/>
      <c r="L68" s="8"/>
      <c r="M68" s="11"/>
      <c r="N68" s="30"/>
      <c r="O68" s="11"/>
      <c r="P68" s="11"/>
      <c r="Q68" s="11"/>
      <c r="R68" s="11"/>
      <c r="S68" s="11"/>
      <c r="T68" s="11"/>
      <c r="U68" s="11"/>
      <c r="V68" s="11"/>
      <c r="W68" s="11"/>
      <c r="X68" s="11"/>
      <c r="Y68" s="11"/>
      <c r="Z68" s="11"/>
      <c r="AA68" s="11"/>
      <c r="AB68" s="11"/>
      <c r="AC68" s="11"/>
      <c r="AD68" s="11"/>
      <c r="AE68" s="11"/>
    </row>
    <row r="69" spans="1:31">
      <c r="A69" s="8"/>
      <c r="B69" s="8"/>
      <c r="C69" s="8"/>
      <c r="D69" s="8"/>
      <c r="E69" s="8"/>
      <c r="F69" s="8"/>
      <c r="G69" s="9"/>
      <c r="H69" s="9"/>
      <c r="I69" s="10"/>
      <c r="J69" s="10"/>
      <c r="K69" s="8"/>
      <c r="L69" s="8"/>
      <c r="M69" s="11"/>
      <c r="N69" s="30"/>
      <c r="O69" s="11"/>
      <c r="P69" s="11"/>
      <c r="Q69" s="11"/>
      <c r="R69" s="11"/>
      <c r="S69" s="11"/>
      <c r="T69" s="11"/>
      <c r="U69" s="11"/>
      <c r="V69" s="11"/>
      <c r="W69" s="11"/>
      <c r="X69" s="11"/>
      <c r="Y69" s="11"/>
      <c r="Z69" s="11"/>
      <c r="AA69" s="11"/>
      <c r="AB69" s="11"/>
      <c r="AC69" s="11"/>
      <c r="AD69" s="11"/>
      <c r="AE69" s="11"/>
    </row>
    <row r="70" spans="1:31">
      <c r="A70" s="8"/>
      <c r="B70" s="8"/>
      <c r="C70" s="8"/>
      <c r="D70" s="8"/>
      <c r="E70" s="8"/>
      <c r="F70" s="8"/>
      <c r="G70" s="9"/>
      <c r="H70" s="9"/>
      <c r="I70" s="10"/>
      <c r="J70" s="10"/>
      <c r="K70" s="8"/>
      <c r="L70" s="8"/>
      <c r="M70" s="11"/>
      <c r="N70" s="30"/>
      <c r="O70" s="11"/>
      <c r="P70" s="11"/>
      <c r="Q70" s="11"/>
      <c r="R70" s="11"/>
      <c r="S70" s="11"/>
      <c r="T70" s="11"/>
      <c r="U70" s="11"/>
      <c r="V70" s="11"/>
      <c r="W70" s="11"/>
      <c r="X70" s="11"/>
      <c r="Y70" s="11"/>
      <c r="Z70" s="11"/>
      <c r="AA70" s="11"/>
      <c r="AB70" s="11"/>
      <c r="AC70" s="11"/>
      <c r="AD70" s="11"/>
      <c r="AE70" s="11"/>
    </row>
    <row r="71" spans="1:31">
      <c r="A71" s="8"/>
      <c r="B71" s="8"/>
      <c r="C71" s="8"/>
      <c r="D71" s="8"/>
      <c r="E71" s="8"/>
      <c r="F71" s="8"/>
      <c r="G71" s="9"/>
      <c r="H71" s="9"/>
      <c r="I71" s="10"/>
      <c r="J71" s="10"/>
      <c r="K71" s="8"/>
      <c r="L71" s="8"/>
      <c r="M71" s="11"/>
      <c r="N71" s="30"/>
      <c r="O71" s="11"/>
      <c r="P71" s="11"/>
      <c r="Q71" s="11"/>
      <c r="R71" s="11"/>
      <c r="S71" s="11"/>
      <c r="T71" s="11"/>
      <c r="U71" s="11"/>
      <c r="V71" s="11"/>
      <c r="W71" s="11"/>
      <c r="X71" s="11"/>
      <c r="Y71" s="11"/>
      <c r="Z71" s="11"/>
      <c r="AA71" s="11"/>
      <c r="AB71" s="11"/>
      <c r="AC71" s="11"/>
      <c r="AD71" s="11"/>
      <c r="AE71" s="11"/>
    </row>
    <row r="72" spans="1:31">
      <c r="A72" s="8"/>
      <c r="B72" s="8"/>
      <c r="C72" s="8"/>
      <c r="D72" s="8"/>
      <c r="E72" s="8"/>
      <c r="F72" s="8"/>
      <c r="G72" s="9"/>
      <c r="H72" s="9"/>
      <c r="I72" s="10"/>
      <c r="J72" s="10"/>
      <c r="K72" s="8"/>
      <c r="L72" s="8"/>
      <c r="M72" s="11"/>
      <c r="N72" s="30"/>
      <c r="O72" s="11"/>
      <c r="P72" s="11"/>
      <c r="Q72" s="11"/>
      <c r="R72" s="11"/>
      <c r="S72" s="11"/>
      <c r="T72" s="11"/>
      <c r="U72" s="11"/>
      <c r="V72" s="11"/>
      <c r="W72" s="11"/>
      <c r="X72" s="11"/>
      <c r="Y72" s="11"/>
      <c r="Z72" s="11"/>
      <c r="AA72" s="11"/>
      <c r="AB72" s="11"/>
      <c r="AC72" s="11"/>
      <c r="AD72" s="11"/>
      <c r="AE72" s="11"/>
    </row>
    <row r="73" spans="1:31">
      <c r="A73" s="8"/>
      <c r="B73" s="8"/>
      <c r="C73" s="8"/>
      <c r="D73" s="8"/>
      <c r="E73" s="8"/>
      <c r="F73" s="8"/>
      <c r="G73" s="9"/>
      <c r="H73" s="9"/>
      <c r="I73" s="10"/>
      <c r="J73" s="10"/>
      <c r="K73" s="8"/>
      <c r="L73" s="8"/>
      <c r="M73" s="11"/>
      <c r="N73" s="30"/>
      <c r="O73" s="11"/>
      <c r="P73" s="11"/>
      <c r="Q73" s="11"/>
      <c r="R73" s="11"/>
      <c r="S73" s="11"/>
      <c r="T73" s="11"/>
      <c r="U73" s="11"/>
      <c r="V73" s="11"/>
      <c r="W73" s="11"/>
      <c r="X73" s="11"/>
      <c r="Y73" s="11"/>
      <c r="Z73" s="11"/>
      <c r="AA73" s="11"/>
      <c r="AB73" s="11"/>
      <c r="AC73" s="11"/>
      <c r="AD73" s="11"/>
      <c r="AE73" s="11"/>
    </row>
    <row r="74" spans="1:31">
      <c r="A74" s="8"/>
      <c r="B74" s="8"/>
      <c r="C74" s="8"/>
      <c r="D74" s="8"/>
      <c r="E74" s="8"/>
      <c r="F74" s="8"/>
      <c r="G74" s="9"/>
      <c r="H74" s="9"/>
      <c r="I74" s="10"/>
      <c r="J74" s="10"/>
      <c r="K74" s="8"/>
      <c r="L74" s="8"/>
      <c r="M74" s="11"/>
      <c r="N74" s="30"/>
      <c r="O74" s="11"/>
      <c r="P74" s="11"/>
      <c r="Q74" s="11"/>
      <c r="R74" s="11"/>
      <c r="S74" s="11"/>
      <c r="T74" s="11"/>
      <c r="U74" s="11"/>
      <c r="V74" s="11"/>
      <c r="W74" s="11"/>
      <c r="X74" s="11"/>
      <c r="Y74" s="11"/>
      <c r="Z74" s="11"/>
      <c r="AA74" s="11"/>
      <c r="AB74" s="11"/>
      <c r="AC74" s="11"/>
      <c r="AD74" s="11"/>
      <c r="AE74" s="11"/>
    </row>
    <row r="75" spans="1:31">
      <c r="A75" s="8"/>
      <c r="B75" s="8"/>
      <c r="C75" s="8"/>
      <c r="D75" s="8"/>
      <c r="E75" s="8"/>
      <c r="F75" s="8"/>
      <c r="G75" s="9"/>
      <c r="H75" s="9"/>
      <c r="I75" s="10"/>
      <c r="J75" s="10"/>
      <c r="K75" s="8"/>
      <c r="L75" s="8"/>
      <c r="M75" s="11"/>
      <c r="N75" s="30"/>
      <c r="O75" s="11"/>
      <c r="P75" s="11"/>
      <c r="Q75" s="11"/>
      <c r="R75" s="11"/>
      <c r="S75" s="11"/>
      <c r="T75" s="11"/>
      <c r="U75" s="11"/>
      <c r="V75" s="11"/>
      <c r="W75" s="11"/>
      <c r="X75" s="11"/>
      <c r="Y75" s="11"/>
      <c r="Z75" s="11"/>
      <c r="AA75" s="11"/>
      <c r="AB75" s="11"/>
      <c r="AC75" s="11"/>
      <c r="AD75" s="11"/>
      <c r="AE75" s="11"/>
    </row>
    <row r="76" spans="1:31">
      <c r="A76" s="8"/>
      <c r="B76" s="8"/>
      <c r="C76" s="8"/>
      <c r="D76" s="8"/>
      <c r="E76" s="8"/>
      <c r="F76" s="8"/>
      <c r="G76" s="9"/>
      <c r="H76" s="9"/>
      <c r="I76" s="10"/>
      <c r="J76" s="10"/>
      <c r="K76" s="8"/>
      <c r="L76" s="8"/>
      <c r="M76" s="11"/>
      <c r="N76" s="30"/>
      <c r="O76" s="11"/>
      <c r="P76" s="11"/>
      <c r="Q76" s="11"/>
      <c r="R76" s="11"/>
      <c r="S76" s="11"/>
      <c r="T76" s="11"/>
      <c r="U76" s="11"/>
      <c r="V76" s="11"/>
      <c r="W76" s="11"/>
      <c r="X76" s="11"/>
      <c r="Y76" s="11"/>
      <c r="Z76" s="11"/>
      <c r="AA76" s="11"/>
      <c r="AB76" s="11"/>
      <c r="AC76" s="11"/>
      <c r="AD76" s="11"/>
      <c r="AE76" s="11"/>
    </row>
    <row r="77" spans="1:31">
      <c r="A77" s="8"/>
      <c r="B77" s="8"/>
      <c r="C77" s="8"/>
      <c r="D77" s="8"/>
      <c r="E77" s="8"/>
      <c r="F77" s="8"/>
      <c r="G77" s="9"/>
      <c r="H77" s="9"/>
      <c r="I77" s="10"/>
      <c r="J77" s="10"/>
      <c r="K77" s="8"/>
      <c r="L77" s="8"/>
      <c r="M77" s="11"/>
      <c r="N77" s="30"/>
      <c r="O77" s="11"/>
      <c r="P77" s="11"/>
      <c r="Q77" s="11"/>
      <c r="R77" s="11"/>
      <c r="S77" s="11"/>
      <c r="T77" s="11"/>
      <c r="U77" s="11"/>
      <c r="V77" s="11"/>
      <c r="W77" s="11"/>
      <c r="X77" s="11"/>
      <c r="Y77" s="11"/>
      <c r="Z77" s="11"/>
      <c r="AA77" s="11"/>
      <c r="AB77" s="11"/>
      <c r="AC77" s="11"/>
      <c r="AD77" s="11"/>
      <c r="AE77" s="11"/>
    </row>
    <row r="78" spans="1:31">
      <c r="A78" s="8"/>
      <c r="B78" s="8"/>
      <c r="C78" s="8"/>
      <c r="D78" s="8"/>
      <c r="E78" s="8"/>
      <c r="F78" s="8"/>
      <c r="G78" s="9"/>
      <c r="H78" s="9"/>
      <c r="I78" s="10"/>
      <c r="J78" s="10"/>
      <c r="K78" s="8"/>
      <c r="L78" s="8"/>
      <c r="M78" s="11"/>
      <c r="N78" s="30"/>
      <c r="O78" s="11"/>
      <c r="P78" s="11"/>
      <c r="Q78" s="11"/>
      <c r="R78" s="11"/>
      <c r="S78" s="11"/>
      <c r="T78" s="11"/>
      <c r="U78" s="11"/>
      <c r="V78" s="11"/>
      <c r="W78" s="11"/>
      <c r="X78" s="11"/>
      <c r="Y78" s="11"/>
      <c r="Z78" s="11"/>
      <c r="AA78" s="11"/>
      <c r="AB78" s="11"/>
      <c r="AC78" s="11"/>
      <c r="AD78" s="11"/>
      <c r="AE78" s="11"/>
    </row>
    <row r="79" spans="1:31">
      <c r="A79" s="8"/>
      <c r="B79" s="8"/>
      <c r="C79" s="8"/>
      <c r="D79" s="8"/>
      <c r="E79" s="8"/>
      <c r="F79" s="8"/>
      <c r="G79" s="9"/>
      <c r="H79" s="9"/>
      <c r="I79" s="10"/>
      <c r="J79" s="10"/>
      <c r="K79" s="8"/>
      <c r="L79" s="8"/>
      <c r="M79" s="11"/>
      <c r="N79" s="30"/>
      <c r="O79" s="11"/>
      <c r="P79" s="11"/>
      <c r="Q79" s="11"/>
      <c r="R79" s="11"/>
      <c r="S79" s="11"/>
      <c r="T79" s="11"/>
      <c r="U79" s="11"/>
      <c r="V79" s="11"/>
      <c r="W79" s="11"/>
      <c r="X79" s="11"/>
      <c r="Y79" s="11"/>
      <c r="Z79" s="11"/>
      <c r="AA79" s="11"/>
      <c r="AB79" s="11"/>
      <c r="AC79" s="11"/>
      <c r="AD79" s="11"/>
      <c r="AE79" s="11"/>
    </row>
    <row r="80" spans="1:31">
      <c r="A80" s="8"/>
      <c r="B80" s="8"/>
      <c r="C80" s="8"/>
      <c r="D80" s="8"/>
      <c r="E80" s="8"/>
      <c r="F80" s="8"/>
      <c r="G80" s="9"/>
      <c r="H80" s="9"/>
      <c r="I80" s="10"/>
      <c r="J80" s="10"/>
      <c r="K80" s="8"/>
      <c r="L80" s="8"/>
      <c r="M80" s="11"/>
      <c r="N80" s="30"/>
      <c r="O80" s="11"/>
      <c r="P80" s="11"/>
      <c r="Q80" s="11"/>
      <c r="R80" s="11"/>
      <c r="S80" s="11"/>
      <c r="T80" s="11"/>
      <c r="U80" s="11"/>
      <c r="V80" s="11"/>
      <c r="W80" s="11"/>
      <c r="X80" s="11"/>
      <c r="Y80" s="11"/>
      <c r="Z80" s="11"/>
      <c r="AA80" s="11"/>
      <c r="AB80" s="11"/>
      <c r="AC80" s="11"/>
      <c r="AD80" s="11"/>
      <c r="AE80" s="11"/>
    </row>
    <row r="81" spans="1:31">
      <c r="A81" s="8"/>
      <c r="B81" s="8"/>
      <c r="C81" s="8"/>
      <c r="D81" s="8"/>
      <c r="E81" s="8"/>
      <c r="F81" s="8"/>
      <c r="G81" s="9"/>
      <c r="H81" s="9"/>
      <c r="I81" s="10"/>
      <c r="J81" s="10"/>
      <c r="K81" s="8"/>
      <c r="L81" s="8"/>
      <c r="M81" s="11"/>
      <c r="N81" s="30"/>
      <c r="O81" s="11"/>
      <c r="P81" s="11"/>
      <c r="Q81" s="11"/>
      <c r="R81" s="11"/>
      <c r="S81" s="11"/>
      <c r="T81" s="11"/>
      <c r="U81" s="11"/>
      <c r="V81" s="11"/>
      <c r="W81" s="11"/>
      <c r="X81" s="11"/>
      <c r="Y81" s="11"/>
      <c r="Z81" s="11"/>
      <c r="AA81" s="11"/>
      <c r="AB81" s="11"/>
      <c r="AC81" s="11"/>
      <c r="AD81" s="11"/>
      <c r="AE81" s="11"/>
    </row>
  </sheetData>
  <mergeCells count="3">
    <mergeCell ref="G4:L4"/>
    <mergeCell ref="H6:I6"/>
    <mergeCell ref="N5:O5"/>
  </mergeCells>
  <pageMargins left="0.25" right="0.25" top="0.75" bottom="0.75" header="0.3" footer="0.3"/>
  <pageSetup scale="51" orientation="landscape" horizont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election activeCell="B15" sqref="B15"/>
    </sheetView>
  </sheetViews>
  <sheetFormatPr defaultRowHeight="14.4"/>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PY5 Nicor Gas Portfolio</vt:lpstr>
      <vt:lpstr>Nicor Gas EEP NTGRs Table 14</vt:lpstr>
      <vt:lpstr>'PY5 Nicor Gas Portfolio'!Print_Area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Celia Christensen</cp:lastModifiedBy>
  <cp:lastPrinted>2015-01-27T22:52:11Z</cp:lastPrinted>
  <dcterms:created xsi:type="dcterms:W3CDTF">2013-09-03T15:10:09Z</dcterms:created>
  <dcterms:modified xsi:type="dcterms:W3CDTF">2015-02-26T02:22:51Z</dcterms:modified>
</cp:coreProperties>
</file>