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016" yWindow="-144" windowWidth="16608" windowHeight="9432" firstSheet="2" activeTab="4"/>
  </bookViews>
  <sheets>
    <sheet name="AIC PY5 NTGR Application" sheetId="1" r:id="rId1"/>
    <sheet name="Ameren 3 year" sheetId="3" state="hidden" r:id="rId2"/>
    <sheet name="ComEd PY5 NTGR Application" sheetId="6" r:id="rId3"/>
    <sheet name="PY4 NTGR Consistency" sheetId="5" r:id="rId4"/>
    <sheet name="PY4 Totals" sheetId="7" r:id="rId5"/>
  </sheets>
  <definedNames>
    <definedName name="_xlnm._FilterDatabase" localSheetId="0" hidden="1">'AIC PY5 NTGR Application'!$C$6:$M$19</definedName>
    <definedName name="_xlnm._FilterDatabase" localSheetId="1" hidden="1">'Ameren 3 year'!$A$45:$K$45</definedName>
    <definedName name="_xlnm._FilterDatabase" localSheetId="2" hidden="1">'ComEd PY5 NTGR Application'!$C$6:$K$27</definedName>
    <definedName name="_xlnm.Print_Area" localSheetId="0">'AIC PY5 NTGR Application'!$C$2:$N$20</definedName>
    <definedName name="_xlnm.Print_Area" localSheetId="3">'PY4 NTGR Consistency'!$A$2:$E$27</definedName>
  </definedNames>
  <calcPr calcId="145621"/>
</workbook>
</file>

<file path=xl/calcChain.xml><?xml version="1.0" encoding="utf-8"?>
<calcChain xmlns="http://schemas.openxmlformats.org/spreadsheetml/2006/main">
  <c r="K42" i="3" l="1"/>
  <c r="J42" i="3"/>
  <c r="I42" i="3"/>
  <c r="H42" i="3"/>
  <c r="G42" i="3"/>
  <c r="F42" i="3"/>
  <c r="E42" i="3"/>
  <c r="D42" i="3"/>
  <c r="C42" i="3"/>
  <c r="K41" i="3"/>
  <c r="J41" i="3"/>
  <c r="I41" i="3"/>
  <c r="H41" i="3"/>
  <c r="G41" i="3"/>
  <c r="F41" i="3"/>
  <c r="E41" i="3"/>
  <c r="D41" i="3"/>
  <c r="C41" i="3"/>
  <c r="K40" i="3"/>
  <c r="J40" i="3"/>
  <c r="I40" i="3"/>
  <c r="H40" i="3"/>
  <c r="G40" i="3"/>
  <c r="F40" i="3"/>
  <c r="E40" i="3"/>
  <c r="D40" i="3"/>
  <c r="C40" i="3"/>
  <c r="K39" i="3"/>
  <c r="J39" i="3"/>
  <c r="I39" i="3"/>
  <c r="H39" i="3"/>
  <c r="G39" i="3"/>
  <c r="F39" i="3"/>
  <c r="E39" i="3"/>
  <c r="D39" i="3"/>
  <c r="C39" i="3"/>
  <c r="K38" i="3"/>
  <c r="J38" i="3"/>
  <c r="I38" i="3"/>
  <c r="H38" i="3"/>
  <c r="G38" i="3"/>
  <c r="F38" i="3"/>
  <c r="E38" i="3"/>
  <c r="D38" i="3"/>
  <c r="C38" i="3"/>
  <c r="K37" i="3"/>
  <c r="J37" i="3"/>
  <c r="I37" i="3"/>
  <c r="H37" i="3"/>
  <c r="G37" i="3"/>
  <c r="F37" i="3"/>
  <c r="E37" i="3"/>
  <c r="D37" i="3"/>
  <c r="C37" i="3"/>
  <c r="K36" i="3"/>
  <c r="J36" i="3"/>
  <c r="I36" i="3"/>
  <c r="H36" i="3"/>
  <c r="G36" i="3"/>
  <c r="F36" i="3"/>
  <c r="E36" i="3"/>
  <c r="D36" i="3"/>
  <c r="C36" i="3"/>
  <c r="K35" i="3"/>
  <c r="J35" i="3"/>
  <c r="I35" i="3"/>
  <c r="H35" i="3"/>
  <c r="G35" i="3"/>
  <c r="F35" i="3"/>
  <c r="E35" i="3"/>
  <c r="D35" i="3"/>
  <c r="C35" i="3"/>
  <c r="K34" i="3"/>
  <c r="J34" i="3"/>
  <c r="I34" i="3"/>
  <c r="H34" i="3"/>
  <c r="G34" i="3"/>
  <c r="F34" i="3"/>
  <c r="E34" i="3"/>
  <c r="D34" i="3"/>
  <c r="C34" i="3"/>
  <c r="K33" i="3"/>
  <c r="J33" i="3"/>
  <c r="I33" i="3"/>
  <c r="H33" i="3"/>
  <c r="G33" i="3"/>
  <c r="F33" i="3"/>
  <c r="E33" i="3"/>
  <c r="D33" i="3"/>
  <c r="C33" i="3"/>
  <c r="K32" i="3"/>
  <c r="J32" i="3"/>
  <c r="I32" i="3"/>
  <c r="H32" i="3"/>
  <c r="G32" i="3"/>
  <c r="F32" i="3"/>
  <c r="E32" i="3"/>
  <c r="D32" i="3"/>
  <c r="C32" i="3"/>
  <c r="K31" i="3"/>
  <c r="J31" i="3"/>
  <c r="I31" i="3"/>
  <c r="H31" i="3"/>
  <c r="G31" i="3"/>
  <c r="F31" i="3"/>
  <c r="E31" i="3"/>
  <c r="D31" i="3"/>
  <c r="C31" i="3"/>
  <c r="K30" i="3"/>
  <c r="J30" i="3"/>
  <c r="I30" i="3"/>
  <c r="H30" i="3"/>
  <c r="G30" i="3"/>
  <c r="F30" i="3"/>
  <c r="E30" i="3"/>
  <c r="D30" i="3"/>
  <c r="C30" i="3"/>
  <c r="K29" i="3"/>
  <c r="J29" i="3"/>
  <c r="I29" i="3"/>
  <c r="H29" i="3"/>
  <c r="G29" i="3"/>
  <c r="F29" i="3"/>
  <c r="E29" i="3"/>
  <c r="D29" i="3"/>
  <c r="C29" i="3"/>
  <c r="K28" i="3"/>
  <c r="J28" i="3"/>
  <c r="I28" i="3"/>
  <c r="H28" i="3"/>
  <c r="G28" i="3"/>
  <c r="F28" i="3"/>
  <c r="E28" i="3"/>
  <c r="D28" i="3"/>
  <c r="C28" i="3"/>
  <c r="K27" i="3"/>
  <c r="J27" i="3"/>
  <c r="I27" i="3"/>
  <c r="H27" i="3"/>
  <c r="G27" i="3"/>
  <c r="F27" i="3"/>
  <c r="E27" i="3"/>
  <c r="D27" i="3"/>
  <c r="C27" i="3"/>
  <c r="K26" i="3"/>
  <c r="J26" i="3"/>
  <c r="I26" i="3"/>
  <c r="H26" i="3"/>
  <c r="G26" i="3"/>
  <c r="F26" i="3"/>
  <c r="E26" i="3"/>
  <c r="D26" i="3"/>
  <c r="C26" i="3"/>
</calcChain>
</file>

<file path=xl/sharedStrings.xml><?xml version="1.0" encoding="utf-8"?>
<sst xmlns="http://schemas.openxmlformats.org/spreadsheetml/2006/main" count="502" uniqueCount="151">
  <si>
    <t>Program</t>
  </si>
  <si>
    <t>Previous Illinois Evaluation NTGR</t>
  </si>
  <si>
    <t>Perform NTG analysis and apply retrospectively</t>
  </si>
  <si>
    <t>Perform NTG analysis and apply prospectively</t>
  </si>
  <si>
    <t>Lighting</t>
  </si>
  <si>
    <t>l</t>
  </si>
  <si>
    <t>No</t>
  </si>
  <si>
    <t>ééé</t>
  </si>
  <si>
    <t>PY5</t>
  </si>
  <si>
    <t>Standard</t>
  </si>
  <si>
    <t>PY4</t>
  </si>
  <si>
    <t>PY6</t>
  </si>
  <si>
    <t>Custom</t>
  </si>
  <si>
    <t>HVAC</t>
  </si>
  <si>
    <t>Behavioral Modification</t>
  </si>
  <si>
    <t>éé</t>
  </si>
  <si>
    <t>Retro-Cx</t>
  </si>
  <si>
    <t>Appliance Recycling</t>
  </si>
  <si>
    <t>é</t>
  </si>
  <si>
    <t>Multi-family</t>
  </si>
  <si>
    <t>Moderate Income</t>
  </si>
  <si>
    <t>Deem NTGR=1</t>
  </si>
  <si>
    <t>Efficient Products</t>
  </si>
  <si>
    <t>Residential New Construction</t>
  </si>
  <si>
    <t>Nonresidential New Construction</t>
  </si>
  <si>
    <t>N/A</t>
  </si>
  <si>
    <t>New Program in PY5</t>
  </si>
  <si>
    <t>Market Change</t>
  </si>
  <si>
    <t>Program Design or Ramp Up</t>
  </si>
  <si>
    <t>Significant Change in:</t>
  </si>
  <si>
    <t>Electric Space Heat Program</t>
  </si>
  <si>
    <t>PY2</t>
  </si>
  <si>
    <t>NA</t>
  </si>
  <si>
    <t>PY3</t>
  </si>
  <si>
    <t>PY5 NTGR will be from:</t>
  </si>
  <si>
    <t xml:space="preserve">PY5  </t>
  </si>
  <si>
    <t>None</t>
  </si>
  <si>
    <t>Ameren</t>
  </si>
  <si>
    <t>ComEd</t>
  </si>
  <si>
    <t>x</t>
  </si>
  <si>
    <t>Home Energy Performance / Electric Space Heat</t>
  </si>
  <si>
    <t>Deemed</t>
  </si>
  <si>
    <t>TRC</t>
  </si>
  <si>
    <t>Annual MWh Savings</t>
  </si>
  <si>
    <t>Annual MW Savings</t>
  </si>
  <si>
    <t>Annual Therm Savings</t>
  </si>
  <si>
    <t>RESIDENTIAL Portfolio Total</t>
  </si>
  <si>
    <t>BUSINESS Portfolio Total</t>
  </si>
  <si>
    <t>AMEREN PORTFOLIO TOTAL</t>
  </si>
  <si>
    <t>Source: Ameren Filing Dated: January 20, 2011.</t>
  </si>
  <si>
    <t>Behavior Mod</t>
  </si>
  <si>
    <t>Multi Family</t>
  </si>
  <si>
    <t xml:space="preserve">HEP </t>
  </si>
  <si>
    <t>RNC</t>
  </si>
  <si>
    <t>NRNC</t>
  </si>
  <si>
    <t>RCx</t>
  </si>
  <si>
    <t>Voltage Optimization</t>
  </si>
  <si>
    <t>Level of PY5 Portfolio Savings</t>
  </si>
  <si>
    <t>Percent of PY5 Portfolio Savings (MWh)</t>
  </si>
  <si>
    <t>Percent of PY5 Portfolio Savings (Therms)</t>
  </si>
  <si>
    <t>PY5 Draft Net-to-Gross Framework Application for Ameren Illinois</t>
  </si>
  <si>
    <t>High (3 arrows) has values greater than 20% of portfolio; Medium (2 arrows) has values between 6 and 20% of portfolio; Low (1 arrow) are values under 6% of portfolio (for either MWh or Therm)</t>
  </si>
  <si>
    <t>C&amp;I Custom</t>
  </si>
  <si>
    <t>Yes</t>
  </si>
  <si>
    <t>Compressed Air</t>
  </si>
  <si>
    <t>RFP-RLD Thermostats</t>
  </si>
  <si>
    <t>Home Energy Report</t>
  </si>
  <si>
    <t>Clothes Washer Rebate</t>
  </si>
  <si>
    <t>C&amp;I Standard</t>
  </si>
  <si>
    <r>
      <t>Residential Lighting</t>
    </r>
    <r>
      <rPr>
        <vertAlign val="superscript"/>
        <sz val="11"/>
        <color theme="1"/>
        <rFont val="Franklin Gothic Book"/>
        <family val="2"/>
      </rPr>
      <t>a</t>
    </r>
  </si>
  <si>
    <r>
      <rPr>
        <vertAlign val="superscript"/>
        <sz val="11"/>
        <color theme="1"/>
        <rFont val="Franklin Gothic Book"/>
        <family val="2"/>
      </rPr>
      <t>a</t>
    </r>
    <r>
      <rPr>
        <sz val="11"/>
        <color theme="1"/>
        <rFont val="Franklin Gothic Book"/>
        <family val="2"/>
      </rPr>
      <t xml:space="preserve"> Per ComEd's settlement agreement, specialty bulbs receive a deemed NTGR of 0.8</t>
    </r>
  </si>
  <si>
    <t>Nicor</t>
  </si>
  <si>
    <t>Integrys</t>
  </si>
  <si>
    <t>Total Programs</t>
  </si>
  <si>
    <t>PY6 NTGR most likely will be from:</t>
  </si>
  <si>
    <t xml:space="preserve">PY6  </t>
  </si>
  <si>
    <t>N/A 
(no program)</t>
  </si>
  <si>
    <t>Ameren Program Name</t>
  </si>
  <si>
    <t>ComEd Program Name</t>
  </si>
  <si>
    <t>Did Ameren Evaluation Deem?</t>
  </si>
  <si>
    <t>Did ComEd Evaluation Deem?</t>
  </si>
  <si>
    <t>If not the same why?</t>
  </si>
  <si>
    <t>Comparable Programs, Eligible for Deeming</t>
  </si>
  <si>
    <t>Retrocommissioning</t>
  </si>
  <si>
    <t>Home Energy Savings (Single Family with gas)</t>
  </si>
  <si>
    <t>Fridge Freezer Recycling Rebate (Appliance Recycling)</t>
  </si>
  <si>
    <t>No Comparable Programs</t>
  </si>
  <si>
    <t>PY5 Draft Net-to-Gross Framework Application for ComEd</t>
  </si>
  <si>
    <t>Residential Lighting</t>
  </si>
  <si>
    <t xml:space="preserve">PY3 </t>
  </si>
  <si>
    <t xml:space="preserve">PY4  </t>
  </si>
  <si>
    <t>Appliance (FFRR) Recycling</t>
  </si>
  <si>
    <t>May be Sunseted</t>
  </si>
  <si>
    <t>Multi-Family HES</t>
  </si>
  <si>
    <t>SF All-Electric</t>
  </si>
  <si>
    <t>Elementary Education</t>
  </si>
  <si>
    <t>CSR (Joint w/Gas)</t>
  </si>
  <si>
    <t>CASES</t>
  </si>
  <si>
    <t>Being Sunseted</t>
  </si>
  <si>
    <t>NA sunset</t>
  </si>
  <si>
    <t>Residential New Construc.</t>
  </si>
  <si>
    <t>HER</t>
  </si>
  <si>
    <t>NA Expr.Design</t>
  </si>
  <si>
    <t>C&amp;I Standard (Prescriptive)</t>
  </si>
  <si>
    <t>C&amp;I Retrocomissioning</t>
  </si>
  <si>
    <t xml:space="preserve">C&amp;I New Construction </t>
  </si>
  <si>
    <t>C&amp;I Mid-Stream Lighting</t>
  </si>
  <si>
    <t>SB Direct Install</t>
  </si>
  <si>
    <t>New</t>
  </si>
  <si>
    <t>Third Party Administration</t>
  </si>
  <si>
    <t>Data Centers</t>
  </si>
  <si>
    <t>PY3/PY4</t>
  </si>
  <si>
    <t>PY4/PY4</t>
  </si>
  <si>
    <t>PYP4</t>
  </si>
  <si>
    <t>Commercial Real Estate</t>
  </si>
  <si>
    <t>Expanded program outreach and offerings for AIC, same program for ComEd</t>
  </si>
  <si>
    <t xml:space="preserve">AIC began allowing primary units. </t>
  </si>
  <si>
    <t>No savings in PY4 for ComEd.</t>
  </si>
  <si>
    <t>Integrys Economic Development and Nicor Single Family programs used deemed values in GPY1. All other Integrys and Nicor programs received retrospective application of NTGR as they were all new programs.</t>
  </si>
  <si>
    <t>Comparable, but not Eligible for Deeming</t>
  </si>
  <si>
    <t>C&amp;I Midstream Incentives</t>
  </si>
  <si>
    <t>New Program for ComEd - plus not a very comparable program.</t>
  </si>
  <si>
    <t>Complete System Replacement</t>
  </si>
  <si>
    <t xml:space="preserve">CACES </t>
  </si>
  <si>
    <t>RLD Thermostats</t>
  </si>
  <si>
    <t>Yes / No</t>
  </si>
  <si>
    <t>Small Business</t>
  </si>
  <si>
    <t>Deemed System Track, Retrospective Custom Track</t>
  </si>
  <si>
    <t>PY4 NTGR</t>
  </si>
  <si>
    <t xml:space="preserve"> - new program</t>
  </si>
  <si>
    <t xml:space="preserve"> - program design change</t>
  </si>
  <si>
    <t xml:space="preserve"> - market change</t>
  </si>
  <si>
    <t>Total Deemed</t>
  </si>
  <si>
    <t>Total Retrospective</t>
  </si>
  <si>
    <t>Jeff to determine if planning to perfrom retrospectively or prospectively.</t>
  </si>
  <si>
    <r>
      <t xml:space="preserve"> l 
</t>
    </r>
    <r>
      <rPr>
        <sz val="11"/>
        <color theme="1"/>
        <rFont val="Franklin Gothic Book"/>
        <family val="2"/>
      </rPr>
      <t>(net analysis)</t>
    </r>
  </si>
  <si>
    <t>PY5 NTGR</t>
  </si>
  <si>
    <t>PY6 NTGR</t>
  </si>
  <si>
    <t>The evaluation teams have not talked with the implementers yet about the PY6 programs. As such, these values are very preliminary and subject to change.</t>
  </si>
  <si>
    <t>These numbers represent the current totals for PY4 as of 2/3/13</t>
  </si>
  <si>
    <t>This table is still Draft. Jeff is working on it.</t>
  </si>
  <si>
    <t>PY4 NTGR Deemed or Not</t>
  </si>
  <si>
    <t xml:space="preserve"> - no previous IL value</t>
  </si>
  <si>
    <t>The Ameren evaluation team has drafted PY5 plans, but not yet released them to anyone. The ComEd, Integrys, and Nicor evaluation teams are continuing discussions with the implementers yet about the PY5 programs. All values are preliminary and subject to change.</t>
  </si>
  <si>
    <t>Total Non-applicable</t>
  </si>
  <si>
    <t xml:space="preserve">Note: Behavioral programs always retrospective due to impact method. </t>
  </si>
  <si>
    <t>ComEd: CSR</t>
  </si>
  <si>
    <t>ComEd: Single family</t>
  </si>
  <si>
    <t>ComEd: Home Energy Report, Residential new construction.</t>
  </si>
  <si>
    <t>Note: Behavioral programs always retrospective due to impact method.</t>
  </si>
  <si>
    <t>Note: Behavioral programs always retrospective due to impact method. APR SR questions being updated in PY5 with plans to use updated retrospectively, but this choice is still open. Included in program design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</si>
</sst>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font>
      <sz val="11"/>
      <color theme="1"/>
      <name val="Franklin Gothic Book"/>
      <family val="2"/>
    </font>
    <font>
      <b/>
      <sz val="11"/>
      <color theme="1"/>
      <name val="Franklin Gothic Book"/>
      <family val="2"/>
    </font>
    <font>
      <sz val="14"/>
      <color theme="1"/>
      <name val="Wingdings"/>
      <charset val="2"/>
    </font>
    <font>
      <b/>
      <sz val="16"/>
      <color theme="1"/>
      <name val="Wingdings"/>
      <charset val="2"/>
    </font>
    <font>
      <sz val="12"/>
      <color theme="1"/>
      <name val="Franklin Gothic Book"/>
      <family val="2"/>
    </font>
    <font>
      <b/>
      <sz val="14"/>
      <color theme="1"/>
      <name val="Franklin Gothic Book"/>
      <family val="2"/>
    </font>
    <font>
      <sz val="11"/>
      <color theme="1"/>
      <name val="Franklin Gothic Book"/>
      <family val="2"/>
    </font>
    <font>
      <b/>
      <sz val="11"/>
      <color rgb="FF000000"/>
      <name val="Franklin Gothic Book"/>
      <family val="2"/>
    </font>
    <font>
      <sz val="11"/>
      <color rgb="FF000000"/>
      <name val="Franklin Gothic Book"/>
      <family val="2"/>
    </font>
    <font>
      <sz val="10"/>
      <color theme="1"/>
      <name val="Franklin Gothic Book"/>
      <family val="2"/>
    </font>
    <font>
      <i/>
      <sz val="11"/>
      <color theme="1"/>
      <name val="Franklin Gothic Book"/>
      <family val="2"/>
    </font>
    <font>
      <vertAlign val="superscript"/>
      <sz val="11"/>
      <color theme="1"/>
      <name val="Franklin Gothic Book"/>
      <family val="2"/>
    </font>
    <font>
      <sz val="12"/>
      <name val="Franklin Gothic Book"/>
      <family val="2"/>
    </font>
    <font>
      <sz val="11"/>
      <name val="Franklin Gothic Book"/>
      <family val="2"/>
    </font>
    <font>
      <b/>
      <sz val="18"/>
      <color theme="1"/>
      <name val="Franklin Gothic Book"/>
      <family val="2"/>
    </font>
    <font>
      <i/>
      <sz val="11"/>
      <color theme="1"/>
      <name val="Franklin Gothic Book"/>
    </font>
    <font>
      <b/>
      <sz val="16"/>
      <color theme="1"/>
      <name val="Franklin Gothic Book"/>
      <family val="2"/>
    </font>
    <font>
      <i/>
      <sz val="10"/>
      <color theme="1"/>
      <name val="Franklin Gothic Book"/>
      <family val="2"/>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52">
    <border>
      <left/>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A6A6A6"/>
      </bottom>
      <diagonal/>
    </border>
    <border>
      <left/>
      <right style="medium">
        <color rgb="FF000000"/>
      </right>
      <top/>
      <bottom style="medium">
        <color rgb="FFA6A6A6"/>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99">
    <xf numFmtId="0" fontId="0" fillId="0" borderId="0" xfId="0"/>
    <xf numFmtId="0" fontId="0" fillId="0" borderId="0" xfId="0" applyAlignment="1">
      <alignment wrapText="1"/>
    </xf>
    <xf numFmtId="0" fontId="0" fillId="2" borderId="0" xfId="0" applyFill="1"/>
    <xf numFmtId="0" fontId="0" fillId="2" borderId="0" xfId="0" applyFill="1" applyBorder="1"/>
    <xf numFmtId="0" fontId="0" fillId="2" borderId="2" xfId="0" applyFill="1" applyBorder="1" applyAlignment="1">
      <alignment horizontal="left" wrapText="1"/>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5" xfId="0" applyFill="1" applyBorder="1" applyAlignment="1">
      <alignment horizontal="left"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0" fillId="2" borderId="0" xfId="0" applyFill="1" applyBorder="1" applyAlignment="1"/>
    <xf numFmtId="0" fontId="2" fillId="2" borderId="14"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7" xfId="0" applyFill="1" applyBorder="1" applyAlignment="1">
      <alignment horizontal="left" wrapText="1"/>
    </xf>
    <xf numFmtId="0" fontId="0" fillId="2" borderId="14" xfId="0" applyFill="1" applyBorder="1" applyAlignment="1">
      <alignment vertical="center"/>
    </xf>
    <xf numFmtId="0" fontId="0" fillId="2" borderId="4" xfId="0" applyFill="1" applyBorder="1" applyAlignment="1">
      <alignment vertical="center"/>
    </xf>
    <xf numFmtId="0" fontId="2" fillId="2" borderId="4" xfId="0" applyFont="1" applyFill="1" applyBorder="1" applyAlignment="1">
      <alignment horizontal="center" vertical="center" wrapText="1"/>
    </xf>
    <xf numFmtId="0" fontId="0" fillId="2" borderId="7" xfId="0" applyFill="1" applyBorder="1" applyAlignment="1">
      <alignment vertical="center"/>
    </xf>
    <xf numFmtId="0" fontId="3"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vertical="center"/>
    </xf>
    <xf numFmtId="0" fontId="4" fillId="2" borderId="3"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2" xfId="0" applyFill="1" applyBorder="1" applyAlignment="1">
      <alignment horizontal="center" vertical="center"/>
    </xf>
    <xf numFmtId="0" fontId="0" fillId="2" borderId="1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7" xfId="0" applyFill="1" applyBorder="1" applyAlignment="1">
      <alignment horizontal="center" vertical="center" wrapText="1"/>
    </xf>
    <xf numFmtId="0" fontId="4" fillId="2" borderId="16" xfId="0" applyFont="1" applyFill="1" applyBorder="1" applyAlignment="1">
      <alignment horizontal="center" vertical="center"/>
    </xf>
    <xf numFmtId="0" fontId="7" fillId="3" borderId="21" xfId="0" applyFont="1" applyFill="1" applyBorder="1"/>
    <xf numFmtId="0" fontId="1" fillId="3" borderId="22" xfId="0" applyFont="1" applyFill="1" applyBorder="1" applyAlignment="1">
      <alignment horizontal="center"/>
    </xf>
    <xf numFmtId="0" fontId="8" fillId="0" borderId="24" xfId="0" applyFont="1" applyBorder="1"/>
    <xf numFmtId="0" fontId="8" fillId="0" borderId="25" xfId="0" applyFont="1" applyBorder="1"/>
    <xf numFmtId="0" fontId="8" fillId="0" borderId="25" xfId="0" applyFont="1" applyBorder="1" applyAlignment="1">
      <alignment horizontal="center"/>
    </xf>
    <xf numFmtId="0" fontId="8" fillId="0" borderId="0" xfId="0" applyFont="1"/>
    <xf numFmtId="0" fontId="8" fillId="0" borderId="25" xfId="0" applyFont="1" applyBorder="1" applyAlignment="1">
      <alignment horizontal="right"/>
    </xf>
    <xf numFmtId="3" fontId="8" fillId="0" borderId="25" xfId="0" applyNumberFormat="1" applyFont="1" applyBorder="1" applyAlignment="1">
      <alignment horizontal="right"/>
    </xf>
    <xf numFmtId="0" fontId="0" fillId="0" borderId="24" xfId="0" applyBorder="1"/>
    <xf numFmtId="0" fontId="7" fillId="0" borderId="25" xfId="0" applyFont="1" applyBorder="1" applyAlignment="1">
      <alignment horizontal="right"/>
    </xf>
    <xf numFmtId="3" fontId="7" fillId="0" borderId="25" xfId="0" applyNumberFormat="1" applyFont="1" applyBorder="1" applyAlignment="1">
      <alignment horizontal="right"/>
    </xf>
    <xf numFmtId="0" fontId="0" fillId="0" borderId="26" xfId="0" applyBorder="1"/>
    <xf numFmtId="0" fontId="7" fillId="0" borderId="26" xfId="0" applyFont="1" applyBorder="1"/>
    <xf numFmtId="0" fontId="7" fillId="0" borderId="27" xfId="0" applyFont="1" applyBorder="1" applyAlignment="1">
      <alignment horizontal="right"/>
    </xf>
    <xf numFmtId="3" fontId="7" fillId="0" borderId="27" xfId="0" applyNumberFormat="1" applyFont="1" applyBorder="1" applyAlignment="1">
      <alignment horizontal="right"/>
    </xf>
    <xf numFmtId="0" fontId="9" fillId="0" borderId="0" xfId="0" applyFont="1"/>
    <xf numFmtId="0" fontId="7" fillId="0" borderId="24" xfId="0" applyFont="1" applyBorder="1" applyAlignment="1">
      <alignment horizontal="left"/>
    </xf>
    <xf numFmtId="9" fontId="0" fillId="0" borderId="0" xfId="1" applyFont="1"/>
    <xf numFmtId="0" fontId="7" fillId="0" borderId="0" xfId="0" applyFont="1"/>
    <xf numFmtId="0" fontId="7" fillId="0" borderId="0" xfId="0" applyFont="1" applyAlignment="1">
      <alignment horizontal="left"/>
    </xf>
    <xf numFmtId="9" fontId="0" fillId="4" borderId="0" xfId="1" applyFont="1" applyFill="1"/>
    <xf numFmtId="164" fontId="0" fillId="4" borderId="0" xfId="1" applyNumberFormat="1" applyFont="1" applyFill="1"/>
    <xf numFmtId="164" fontId="0" fillId="0" borderId="0" xfId="1" applyNumberFormat="1" applyFont="1"/>
    <xf numFmtId="164" fontId="6" fillId="2" borderId="14" xfId="1" applyNumberFormat="1" applyFont="1" applyFill="1" applyBorder="1" applyAlignment="1">
      <alignment horizontal="center" vertical="center"/>
    </xf>
    <xf numFmtId="164" fontId="6" fillId="2" borderId="4" xfId="1" applyNumberFormat="1" applyFont="1" applyFill="1" applyBorder="1" applyAlignment="1">
      <alignment horizontal="center" vertical="center"/>
    </xf>
    <xf numFmtId="164" fontId="6" fillId="2" borderId="7" xfId="1" applyNumberFormat="1" applyFont="1" applyFill="1" applyBorder="1" applyAlignment="1">
      <alignment horizontal="center" vertical="center"/>
    </xf>
    <xf numFmtId="0" fontId="4" fillId="2" borderId="6" xfId="0" applyFont="1" applyFill="1" applyBorder="1" applyAlignment="1">
      <alignment horizontal="center" vertical="center"/>
    </xf>
    <xf numFmtId="0" fontId="0" fillId="0" borderId="4" xfId="0" applyBorder="1"/>
    <xf numFmtId="0" fontId="0" fillId="0" borderId="32" xfId="0" applyBorder="1"/>
    <xf numFmtId="0" fontId="0" fillId="0" borderId="34" xfId="0" applyBorder="1"/>
    <xf numFmtId="0" fontId="1" fillId="2" borderId="40" xfId="0" applyFont="1" applyFill="1" applyBorder="1" applyAlignment="1"/>
    <xf numFmtId="0" fontId="1" fillId="2" borderId="1" xfId="0" applyFont="1" applyFill="1" applyBorder="1" applyAlignment="1">
      <alignment wrapText="1"/>
    </xf>
    <xf numFmtId="0" fontId="0" fillId="0" borderId="32" xfId="0" applyBorder="1" applyAlignment="1">
      <alignment horizontal="center"/>
    </xf>
    <xf numFmtId="0" fontId="1" fillId="2" borderId="41" xfId="0" applyFont="1" applyFill="1" applyBorder="1" applyAlignment="1">
      <alignment horizontal="center" wrapText="1"/>
    </xf>
    <xf numFmtId="0" fontId="1" fillId="2" borderId="42" xfId="0" applyFont="1" applyFill="1" applyBorder="1" applyAlignment="1">
      <alignment horizontal="center" wrapText="1"/>
    </xf>
    <xf numFmtId="0" fontId="0" fillId="0" borderId="39" xfId="0" applyFont="1" applyBorder="1" applyAlignment="1">
      <alignment horizontal="center"/>
    </xf>
    <xf numFmtId="0" fontId="0" fillId="2" borderId="31" xfId="0" applyFont="1" applyFill="1" applyBorder="1" applyAlignment="1">
      <alignment horizontal="left" wrapText="1"/>
    </xf>
    <xf numFmtId="0" fontId="0" fillId="0" borderId="32" xfId="0" applyFont="1" applyBorder="1" applyAlignment="1">
      <alignment horizontal="center"/>
    </xf>
    <xf numFmtId="0" fontId="0" fillId="2" borderId="4" xfId="0" applyFont="1" applyFill="1" applyBorder="1" applyAlignment="1">
      <alignment horizontal="center" vertical="center" wrapText="1"/>
    </xf>
    <xf numFmtId="0" fontId="0" fillId="0" borderId="4" xfId="0" applyBorder="1" applyAlignment="1">
      <alignment horizontal="center"/>
    </xf>
    <xf numFmtId="0" fontId="0" fillId="0" borderId="4" xfId="0" applyBorder="1" applyAlignment="1">
      <alignment horizontal="center" wrapText="1"/>
    </xf>
    <xf numFmtId="0" fontId="1" fillId="2" borderId="1" xfId="0" applyFont="1" applyFill="1" applyBorder="1" applyAlignment="1">
      <alignment horizontal="center" wrapText="1"/>
    </xf>
    <xf numFmtId="0" fontId="12"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wrapText="1"/>
    </xf>
    <xf numFmtId="0" fontId="0" fillId="2" borderId="44" xfId="0" applyFont="1" applyFill="1" applyBorder="1" applyAlignment="1">
      <alignment horizontal="left" wrapText="1"/>
    </xf>
    <xf numFmtId="0" fontId="0" fillId="0" borderId="39" xfId="0" applyBorder="1" applyAlignment="1">
      <alignment horizontal="center"/>
    </xf>
    <xf numFmtId="0" fontId="0"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ont="1" applyFill="1" applyBorder="1" applyAlignment="1">
      <alignment vertical="center" wrapText="1"/>
    </xf>
    <xf numFmtId="0" fontId="0" fillId="2" borderId="0" xfId="0" applyFill="1" applyAlignment="1">
      <alignment horizontal="center" wrapText="1"/>
    </xf>
    <xf numFmtId="0" fontId="0" fillId="2" borderId="4" xfId="0" applyFill="1" applyBorder="1" applyAlignment="1">
      <alignment horizontal="left" wrapText="1"/>
    </xf>
    <xf numFmtId="0" fontId="15" fillId="2" borderId="4"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45" xfId="0" applyFill="1" applyBorder="1" applyAlignment="1">
      <alignment horizontal="center" vertical="center" wrapText="1"/>
    </xf>
    <xf numFmtId="0" fontId="0" fillId="0" borderId="38" xfId="0" applyBorder="1"/>
    <xf numFmtId="0" fontId="0" fillId="0" borderId="0" xfId="0" applyAlignment="1">
      <alignment horizontal="center" wrapText="1"/>
    </xf>
    <xf numFmtId="0" fontId="0" fillId="0" borderId="38" xfId="0" applyFill="1" applyBorder="1" applyAlignment="1">
      <alignment horizontal="center" vertical="center" wrapText="1"/>
    </xf>
    <xf numFmtId="0" fontId="0" fillId="2" borderId="46" xfId="0" applyFont="1" applyFill="1" applyBorder="1" applyAlignment="1">
      <alignment horizontal="left" wrapText="1"/>
    </xf>
    <xf numFmtId="0" fontId="0" fillId="2" borderId="9" xfId="0" applyFill="1" applyBorder="1" applyAlignment="1">
      <alignment horizontal="left"/>
    </xf>
    <xf numFmtId="0" fontId="0" fillId="2" borderId="4" xfId="0" applyFont="1" applyFill="1" applyBorder="1" applyAlignment="1">
      <alignment horizontal="left" wrapText="1"/>
    </xf>
    <xf numFmtId="0" fontId="0" fillId="0" borderId="4" xfId="0" applyBorder="1" applyAlignment="1">
      <alignment horizontal="left" wrapText="1"/>
    </xf>
    <xf numFmtId="0" fontId="0" fillId="0" borderId="4" xfId="0" applyBorder="1" applyAlignment="1">
      <alignment horizontal="center" vertical="center"/>
    </xf>
    <xf numFmtId="0" fontId="0" fillId="2" borderId="4" xfId="0" applyFill="1" applyBorder="1" applyAlignment="1">
      <alignment horizontal="center" wrapText="1"/>
    </xf>
    <xf numFmtId="0" fontId="0" fillId="0" borderId="4" xfId="0" applyFont="1" applyBorder="1" applyAlignment="1">
      <alignment horizontal="center" wrapText="1"/>
    </xf>
    <xf numFmtId="0" fontId="0" fillId="2" borderId="38" xfId="0" applyFont="1" applyFill="1" applyBorder="1" applyAlignment="1">
      <alignment horizontal="left" wrapText="1"/>
    </xf>
    <xf numFmtId="0" fontId="0" fillId="0" borderId="38" xfId="0" applyFill="1" applyBorder="1" applyAlignment="1">
      <alignment horizontal="center" vertical="center"/>
    </xf>
    <xf numFmtId="0" fontId="0" fillId="2" borderId="45" xfId="0" applyFont="1" applyFill="1" applyBorder="1" applyAlignment="1">
      <alignment horizontal="left" wrapText="1"/>
    </xf>
    <xf numFmtId="0" fontId="0" fillId="2" borderId="38" xfId="0" applyFill="1" applyBorder="1" applyAlignment="1">
      <alignment horizontal="center" wrapText="1"/>
    </xf>
    <xf numFmtId="0" fontId="0" fillId="0" borderId="38" xfId="0" applyFont="1" applyBorder="1" applyAlignment="1">
      <alignment horizontal="center" wrapText="1"/>
    </xf>
    <xf numFmtId="0" fontId="0" fillId="0" borderId="45" xfId="0" applyBorder="1" applyAlignment="1">
      <alignment horizontal="center" vertical="center" wrapText="1"/>
    </xf>
    <xf numFmtId="0" fontId="0" fillId="2" borderId="10" xfId="0" applyFont="1" applyFill="1" applyBorder="1" applyAlignment="1">
      <alignment horizontal="left" wrapText="1"/>
    </xf>
    <xf numFmtId="0" fontId="0" fillId="2" borderId="10" xfId="0" applyFont="1" applyFill="1" applyBorder="1" applyAlignment="1">
      <alignment horizontal="center" vertical="center" wrapText="1"/>
    </xf>
    <xf numFmtId="0" fontId="0" fillId="0" borderId="32" xfId="0" applyFont="1" applyBorder="1" applyAlignment="1">
      <alignment horizontal="left" wrapText="1" readingOrder="1"/>
    </xf>
    <xf numFmtId="0" fontId="0" fillId="2" borderId="47" xfId="0" applyFont="1" applyFill="1" applyBorder="1" applyAlignment="1">
      <alignment horizontal="left" wrapText="1"/>
    </xf>
    <xf numFmtId="0" fontId="0" fillId="0" borderId="49" xfId="0" applyFont="1" applyBorder="1" applyAlignment="1">
      <alignment horizontal="center"/>
    </xf>
    <xf numFmtId="0" fontId="0" fillId="0" borderId="32" xfId="0" applyBorder="1" applyAlignment="1">
      <alignment horizontal="left" wrapText="1"/>
    </xf>
    <xf numFmtId="0" fontId="0" fillId="0" borderId="31" xfId="0" applyBorder="1"/>
    <xf numFmtId="0" fontId="0" fillId="0" borderId="33" xfId="0" applyBorder="1"/>
    <xf numFmtId="0" fontId="0" fillId="2" borderId="7" xfId="0" applyFill="1" applyBorder="1" applyAlignment="1">
      <alignment horizontal="left" wrapText="1"/>
    </xf>
    <xf numFmtId="0" fontId="0" fillId="0" borderId="7" xfId="0" applyBorder="1" applyAlignment="1">
      <alignment horizontal="center"/>
    </xf>
    <xf numFmtId="0" fontId="0" fillId="0" borderId="7" xfId="0" applyBorder="1" applyAlignment="1">
      <alignment horizontal="center" wrapText="1"/>
    </xf>
    <xf numFmtId="0" fontId="0" fillId="2" borderId="10" xfId="0" applyFill="1" applyBorder="1" applyAlignment="1">
      <alignment horizontal="center" wrapText="1"/>
    </xf>
    <xf numFmtId="0" fontId="0" fillId="0" borderId="32" xfId="0" applyFont="1" applyBorder="1" applyAlignment="1">
      <alignment horizontal="left"/>
    </xf>
    <xf numFmtId="0" fontId="0" fillId="0" borderId="48" xfId="0" applyBorder="1" applyAlignment="1">
      <alignment horizontal="left"/>
    </xf>
    <xf numFmtId="0" fontId="0" fillId="0" borderId="32" xfId="0" applyBorder="1" applyAlignment="1">
      <alignment horizontal="left" vertical="center"/>
    </xf>
    <xf numFmtId="0" fontId="0" fillId="2" borderId="31" xfId="0" applyFont="1" applyFill="1" applyBorder="1" applyAlignment="1">
      <alignment horizontal="left" vertical="center" wrapText="1"/>
    </xf>
    <xf numFmtId="0" fontId="0" fillId="2" borderId="4"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vertical="center"/>
    </xf>
    <xf numFmtId="0" fontId="0" fillId="2" borderId="31" xfId="0" applyFill="1" applyBorder="1" applyAlignment="1">
      <alignment horizontal="left" wrapText="1"/>
    </xf>
    <xf numFmtId="0" fontId="0" fillId="2" borderId="32" xfId="0" applyFill="1" applyBorder="1" applyAlignment="1">
      <alignment horizontal="center" vertical="center"/>
    </xf>
    <xf numFmtId="0" fontId="4" fillId="2" borderId="7" xfId="0" applyFont="1" applyFill="1" applyBorder="1" applyAlignment="1">
      <alignment horizontal="center" vertical="center"/>
    </xf>
    <xf numFmtId="0" fontId="0" fillId="2" borderId="34" xfId="0" applyFill="1" applyBorder="1" applyAlignment="1">
      <alignment horizontal="center" vertical="center"/>
    </xf>
    <xf numFmtId="0" fontId="0" fillId="2" borderId="44" xfId="0" applyFill="1" applyBorder="1" applyAlignment="1">
      <alignment horizontal="left" wrapText="1"/>
    </xf>
    <xf numFmtId="0" fontId="4" fillId="2" borderId="38" xfId="0" applyFont="1" applyFill="1" applyBorder="1" applyAlignment="1">
      <alignment horizontal="center" vertical="center"/>
    </xf>
    <xf numFmtId="0" fontId="2" fillId="2" borderId="38" xfId="0" applyFont="1" applyFill="1" applyBorder="1" applyAlignment="1">
      <alignment horizontal="center" vertical="center"/>
    </xf>
    <xf numFmtId="0" fontId="0" fillId="2" borderId="38" xfId="0" applyFill="1" applyBorder="1" applyAlignment="1">
      <alignment horizontal="center" vertical="center" wrapText="1"/>
    </xf>
    <xf numFmtId="0" fontId="3" fillId="2" borderId="38" xfId="0" applyFont="1" applyFill="1" applyBorder="1" applyAlignment="1">
      <alignment horizontal="center" vertical="center"/>
    </xf>
    <xf numFmtId="0" fontId="0" fillId="2" borderId="39" xfId="0" applyFill="1" applyBorder="1" applyAlignment="1">
      <alignment horizontal="center" vertical="center"/>
    </xf>
    <xf numFmtId="0" fontId="1" fillId="2" borderId="7" xfId="0" applyFont="1" applyFill="1" applyBorder="1" applyAlignment="1">
      <alignment horizontal="center" wrapText="1"/>
    </xf>
    <xf numFmtId="0" fontId="2" fillId="2" borderId="50"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19" xfId="0" applyFont="1" applyFill="1" applyBorder="1" applyAlignment="1">
      <alignment horizontal="center" vertical="center" wrapText="1"/>
    </xf>
    <xf numFmtId="0" fontId="0" fillId="2" borderId="44" xfId="0" applyFill="1" applyBorder="1" applyAlignment="1">
      <alignment horizontal="center" vertical="center"/>
    </xf>
    <xf numFmtId="0" fontId="0" fillId="2" borderId="31" xfId="0" applyFill="1" applyBorder="1" applyAlignment="1">
      <alignment horizontal="center" vertical="center"/>
    </xf>
    <xf numFmtId="0" fontId="0" fillId="2" borderId="33" xfId="0" applyFill="1" applyBorder="1" applyAlignment="1">
      <alignment horizontal="center" vertical="center"/>
    </xf>
    <xf numFmtId="0" fontId="0" fillId="2" borderId="38" xfId="0" applyFill="1" applyBorder="1" applyAlignment="1">
      <alignment vertical="center"/>
    </xf>
    <xf numFmtId="0" fontId="0" fillId="2" borderId="33" xfId="0" applyFill="1" applyBorder="1" applyAlignment="1">
      <alignment horizontal="left" wrapText="1"/>
    </xf>
    <xf numFmtId="0" fontId="0" fillId="2" borderId="20" xfId="0" applyFill="1" applyBorder="1" applyAlignment="1">
      <alignment horizontal="center" vertical="center" wrapText="1"/>
    </xf>
    <xf numFmtId="0" fontId="15" fillId="2" borderId="7" xfId="0" applyFont="1" applyFill="1" applyBorder="1" applyAlignment="1">
      <alignment horizontal="center" vertical="center" wrapText="1"/>
    </xf>
    <xf numFmtId="0" fontId="0" fillId="0" borderId="44" xfId="0" applyBorder="1"/>
    <xf numFmtId="0" fontId="0" fillId="0" borderId="39" xfId="0" applyBorder="1"/>
    <xf numFmtId="0" fontId="1" fillId="0" borderId="40" xfId="0" applyFont="1" applyBorder="1"/>
    <xf numFmtId="0" fontId="1" fillId="2" borderId="41" xfId="0" applyFont="1" applyFill="1" applyBorder="1" applyAlignment="1">
      <alignment wrapText="1"/>
    </xf>
    <xf numFmtId="0" fontId="0" fillId="0" borderId="47" xfId="0" applyBorder="1"/>
    <xf numFmtId="0" fontId="10" fillId="0" borderId="40" xfId="0" applyFont="1" applyBorder="1"/>
    <xf numFmtId="0" fontId="10" fillId="0" borderId="41" xfId="0" applyFont="1" applyBorder="1"/>
    <xf numFmtId="0" fontId="10" fillId="0" borderId="42" xfId="0" applyFont="1" applyBorder="1"/>
    <xf numFmtId="0" fontId="0" fillId="6" borderId="4" xfId="0"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4" xfId="0" applyFill="1" applyBorder="1" applyAlignment="1">
      <alignment horizontal="center" wrapText="1"/>
    </xf>
    <xf numFmtId="0" fontId="17" fillId="0" borderId="0" xfId="0" applyFont="1" applyBorder="1" applyAlignment="1">
      <alignment horizontal="left" wrapText="1"/>
    </xf>
    <xf numFmtId="0" fontId="1" fillId="2" borderId="11" xfId="0" applyFont="1" applyFill="1" applyBorder="1" applyAlignment="1">
      <alignment wrapText="1"/>
    </xf>
    <xf numFmtId="0" fontId="0" fillId="0" borderId="50" xfId="0" applyBorder="1"/>
    <xf numFmtId="0" fontId="0" fillId="0" borderId="19" xfId="0" applyBorder="1"/>
    <xf numFmtId="0" fontId="10" fillId="0" borderId="11" xfId="0" applyFont="1" applyBorder="1"/>
    <xf numFmtId="0" fontId="0" fillId="0" borderId="10" xfId="0" applyBorder="1"/>
    <xf numFmtId="0" fontId="0" fillId="0" borderId="49" xfId="0" applyBorder="1"/>
    <xf numFmtId="0" fontId="5" fillId="2" borderId="0" xfId="0" applyFont="1" applyFill="1" applyAlignment="1">
      <alignment horizontal="center"/>
    </xf>
    <xf numFmtId="0" fontId="1" fillId="2" borderId="13" xfId="0" applyFont="1" applyFill="1" applyBorder="1" applyAlignment="1">
      <alignment horizontal="center" wrapText="1"/>
    </xf>
    <xf numFmtId="0" fontId="1" fillId="2" borderId="10" xfId="0" applyFont="1" applyFill="1" applyBorder="1" applyAlignment="1">
      <alignment horizontal="center" wrapText="1"/>
    </xf>
    <xf numFmtId="0" fontId="1" fillId="2" borderId="12" xfId="0" applyFont="1" applyFill="1" applyBorder="1" applyAlignment="1">
      <alignment horizontal="center" wrapText="1"/>
    </xf>
    <xf numFmtId="0" fontId="1" fillId="2" borderId="8" xfId="0" applyFont="1" applyFill="1" applyBorder="1" applyAlignment="1">
      <alignment horizontal="center" wrapText="1"/>
    </xf>
    <xf numFmtId="0" fontId="9" fillId="2" borderId="43" xfId="0" applyFont="1" applyFill="1" applyBorder="1" applyAlignment="1">
      <alignment horizontal="left" wrapText="1"/>
    </xf>
    <xf numFmtId="0" fontId="1" fillId="2" borderId="11" xfId="0" applyFont="1" applyFill="1" applyBorder="1" applyAlignment="1">
      <alignment horizontal="center" wrapText="1"/>
    </xf>
    <xf numFmtId="0" fontId="1" fillId="2" borderId="1" xfId="0" applyFont="1" applyFill="1" applyBorder="1" applyAlignment="1">
      <alignment horizontal="center" wrapText="1"/>
    </xf>
    <xf numFmtId="0" fontId="1" fillId="2" borderId="12" xfId="0" applyFont="1" applyFill="1" applyBorder="1" applyAlignment="1">
      <alignment horizontal="center"/>
    </xf>
    <xf numFmtId="0" fontId="1" fillId="2" borderId="8" xfId="0" applyFont="1" applyFill="1" applyBorder="1" applyAlignment="1">
      <alignment horizontal="center"/>
    </xf>
    <xf numFmtId="0" fontId="1" fillId="2" borderId="15" xfId="0" applyFont="1" applyFill="1" applyBorder="1" applyAlignment="1">
      <alignment horizontal="center" wrapText="1"/>
    </xf>
    <xf numFmtId="0" fontId="1" fillId="2" borderId="9" xfId="0" applyFont="1" applyFill="1" applyBorder="1" applyAlignment="1">
      <alignment horizontal="center" wrapText="1"/>
    </xf>
    <xf numFmtId="0" fontId="1" fillId="3" borderId="28" xfId="0" applyFont="1" applyFill="1" applyBorder="1" applyAlignment="1">
      <alignment horizontal="center"/>
    </xf>
    <xf numFmtId="0" fontId="1" fillId="3" borderId="23" xfId="0" applyFont="1" applyFill="1" applyBorder="1" applyAlignment="1">
      <alignment horizontal="center"/>
    </xf>
    <xf numFmtId="0" fontId="1" fillId="3" borderId="22" xfId="0" applyFont="1" applyFill="1" applyBorder="1" applyAlignment="1">
      <alignment horizontal="center"/>
    </xf>
    <xf numFmtId="0" fontId="1" fillId="2" borderId="29" xfId="0" applyFont="1" applyFill="1" applyBorder="1" applyAlignment="1">
      <alignment horizontal="center" wrapText="1"/>
    </xf>
    <xf numFmtId="0" fontId="1" fillId="2" borderId="33" xfId="0" applyFont="1" applyFill="1" applyBorder="1" applyAlignment="1">
      <alignment horizontal="center" wrapText="1"/>
    </xf>
    <xf numFmtId="0" fontId="1" fillId="2" borderId="30" xfId="0" applyFont="1" applyFill="1" applyBorder="1" applyAlignment="1">
      <alignment horizontal="center" wrapText="1"/>
    </xf>
    <xf numFmtId="0" fontId="1" fillId="2" borderId="34" xfId="0" applyFont="1" applyFill="1" applyBorder="1" applyAlignment="1">
      <alignment horizontal="center" wrapText="1"/>
    </xf>
    <xf numFmtId="0" fontId="1" fillId="2" borderId="29" xfId="0" applyFont="1" applyFill="1" applyBorder="1" applyAlignment="1">
      <alignment horizontal="center"/>
    </xf>
    <xf numFmtId="0" fontId="1" fillId="2" borderId="33" xfId="0" applyFont="1" applyFill="1" applyBorder="1" applyAlignment="1">
      <alignment horizontal="center"/>
    </xf>
    <xf numFmtId="0" fontId="1" fillId="2" borderId="14" xfId="0" applyFont="1" applyFill="1" applyBorder="1" applyAlignment="1">
      <alignment horizontal="center" wrapText="1"/>
    </xf>
    <xf numFmtId="0" fontId="1" fillId="2" borderId="7" xfId="0" applyFont="1" applyFill="1" applyBorder="1" applyAlignment="1">
      <alignment horizontal="center" wrapText="1"/>
    </xf>
    <xf numFmtId="0" fontId="1" fillId="2" borderId="18" xfId="0" applyFont="1" applyFill="1" applyBorder="1" applyAlignment="1">
      <alignment horizontal="center" wrapText="1"/>
    </xf>
    <xf numFmtId="0" fontId="1" fillId="2" borderId="20" xfId="0" applyFont="1" applyFill="1" applyBorder="1" applyAlignment="1">
      <alignment horizontal="center" wrapText="1"/>
    </xf>
    <xf numFmtId="0" fontId="16" fillId="5" borderId="35" xfId="0" applyFont="1" applyFill="1" applyBorder="1" applyAlignment="1">
      <alignment horizontal="center"/>
    </xf>
    <xf numFmtId="0" fontId="16" fillId="5" borderId="36" xfId="0" applyFont="1" applyFill="1" applyBorder="1" applyAlignment="1">
      <alignment horizontal="center"/>
    </xf>
    <xf numFmtId="0" fontId="16" fillId="5" borderId="37" xfId="0" applyFont="1" applyFill="1" applyBorder="1" applyAlignment="1">
      <alignment horizontal="center"/>
    </xf>
    <xf numFmtId="0" fontId="16" fillId="5" borderId="40" xfId="0" applyFont="1" applyFill="1" applyBorder="1" applyAlignment="1">
      <alignment horizontal="center"/>
    </xf>
    <xf numFmtId="0" fontId="16" fillId="5" borderId="41" xfId="0" applyFont="1" applyFill="1" applyBorder="1" applyAlignment="1">
      <alignment horizontal="center"/>
    </xf>
    <xf numFmtId="0" fontId="16" fillId="5" borderId="42" xfId="0" applyFont="1" applyFill="1" applyBorder="1" applyAlignment="1">
      <alignment horizontal="center"/>
    </xf>
    <xf numFmtId="0" fontId="10" fillId="2" borderId="0" xfId="0" applyFont="1" applyFill="1" applyBorder="1" applyAlignment="1">
      <alignment horizontal="left" wrapText="1"/>
    </xf>
    <xf numFmtId="0" fontId="14" fillId="0" borderId="35" xfId="0" applyFont="1" applyBorder="1" applyAlignment="1">
      <alignment horizontal="center"/>
    </xf>
    <xf numFmtId="0" fontId="14" fillId="0" borderId="36" xfId="0" applyFont="1" applyBorder="1" applyAlignment="1">
      <alignment horizontal="center"/>
    </xf>
    <xf numFmtId="0" fontId="14" fillId="0" borderId="37" xfId="0" applyFont="1" applyBorder="1" applyAlignment="1">
      <alignment horizontal="center"/>
    </xf>
    <xf numFmtId="0" fontId="17" fillId="0" borderId="43" xfId="0" applyFont="1" applyBorder="1" applyAlignment="1">
      <alignment horizontal="left" wrapText="1"/>
    </xf>
    <xf numFmtId="0" fontId="0" fillId="0" borderId="51" xfId="0" applyBorder="1" applyAlignment="1">
      <alignment horizontal="left" wrapText="1"/>
    </xf>
    <xf numFmtId="0" fontId="0" fillId="0" borderId="0" xfId="0" applyBorder="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zoomScaleNormal="100" workbookViewId="0">
      <selection activeCell="C21" sqref="C21"/>
    </sheetView>
  </sheetViews>
  <sheetFormatPr defaultRowHeight="13.8"/>
  <cols>
    <col min="1" max="1" width="3.69921875" customWidth="1"/>
    <col min="2" max="2" width="0.8984375" customWidth="1"/>
    <col min="3" max="3" width="21.19921875" customWidth="1"/>
    <col min="4" max="4" width="13.8984375" customWidth="1"/>
    <col min="5" max="5" width="10.796875" customWidth="1"/>
    <col min="6" max="6" width="10" customWidth="1"/>
    <col min="7" max="7" width="10.3984375" customWidth="1"/>
    <col min="8" max="8" width="8.296875" customWidth="1"/>
    <col min="9" max="10" width="8.296875" hidden="1" customWidth="1"/>
    <col min="11" max="11" width="13.09765625" customWidth="1"/>
    <col min="12" max="12" width="12.19921875" customWidth="1"/>
    <col min="13" max="13" width="10.796875" customWidth="1"/>
    <col min="14" max="14" width="11.59765625" customWidth="1"/>
  </cols>
  <sheetData>
    <row r="1" spans="1:15">
      <c r="A1" s="2"/>
      <c r="B1" s="2"/>
      <c r="C1" s="2"/>
      <c r="D1" s="2"/>
      <c r="E1" s="2"/>
      <c r="F1" s="2"/>
      <c r="G1" s="2"/>
      <c r="H1" s="2"/>
      <c r="I1" s="2"/>
      <c r="J1" s="2"/>
      <c r="K1" s="2"/>
      <c r="L1" s="2"/>
      <c r="M1" s="2"/>
    </row>
    <row r="2" spans="1:15" ht="17.399999999999999">
      <c r="A2" s="2"/>
      <c r="B2" s="2"/>
      <c r="C2" s="161" t="s">
        <v>60</v>
      </c>
      <c r="D2" s="161"/>
      <c r="E2" s="161"/>
      <c r="F2" s="161"/>
      <c r="G2" s="161"/>
      <c r="H2" s="161"/>
      <c r="I2" s="161"/>
      <c r="J2" s="161"/>
      <c r="K2" s="161"/>
      <c r="L2" s="161"/>
      <c r="M2" s="161"/>
      <c r="N2" s="161"/>
    </row>
    <row r="3" spans="1:15" ht="7.2" customHeight="1" thickBot="1">
      <c r="A3" s="2"/>
      <c r="B3" s="2"/>
      <c r="C3" s="2"/>
      <c r="D3" s="2"/>
      <c r="E3" s="2"/>
      <c r="F3" s="2"/>
      <c r="G3" s="2"/>
      <c r="H3" s="2"/>
      <c r="I3" s="2"/>
      <c r="J3" s="2"/>
      <c r="K3" s="2"/>
      <c r="L3" s="2"/>
      <c r="M3" s="2"/>
    </row>
    <row r="4" spans="1:15" ht="20.25" customHeight="1" thickBot="1">
      <c r="A4" s="3"/>
      <c r="B4" s="3"/>
      <c r="C4" s="169" t="s">
        <v>0</v>
      </c>
      <c r="D4" s="171" t="s">
        <v>1</v>
      </c>
      <c r="E4" s="167" t="s">
        <v>29</v>
      </c>
      <c r="F4" s="168"/>
      <c r="G4" s="162" t="s">
        <v>26</v>
      </c>
      <c r="H4" s="162" t="s">
        <v>57</v>
      </c>
      <c r="I4" s="162" t="s">
        <v>58</v>
      </c>
      <c r="J4" s="162" t="s">
        <v>59</v>
      </c>
      <c r="K4" s="162" t="s">
        <v>2</v>
      </c>
      <c r="L4" s="162" t="s">
        <v>3</v>
      </c>
      <c r="M4" s="164" t="s">
        <v>34</v>
      </c>
      <c r="N4" s="164" t="s">
        <v>74</v>
      </c>
      <c r="O4" s="1"/>
    </row>
    <row r="5" spans="1:15" ht="51" customHeight="1" thickBot="1">
      <c r="A5" s="3"/>
      <c r="B5" s="3"/>
      <c r="C5" s="170"/>
      <c r="D5" s="172"/>
      <c r="E5" s="8" t="s">
        <v>28</v>
      </c>
      <c r="F5" s="9" t="s">
        <v>27</v>
      </c>
      <c r="G5" s="163"/>
      <c r="H5" s="163"/>
      <c r="I5" s="163"/>
      <c r="J5" s="163"/>
      <c r="K5" s="163"/>
      <c r="L5" s="163"/>
      <c r="M5" s="165"/>
      <c r="N5" s="165"/>
      <c r="O5" s="1"/>
    </row>
    <row r="6" spans="1:15" ht="20.399999999999999">
      <c r="A6" s="3">
        <v>1</v>
      </c>
      <c r="B6" s="10"/>
      <c r="C6" s="13" t="s">
        <v>4</v>
      </c>
      <c r="D6" s="30" t="s">
        <v>31</v>
      </c>
      <c r="E6" s="11"/>
      <c r="F6" s="11" t="s">
        <v>5</v>
      </c>
      <c r="G6" s="27" t="s">
        <v>6</v>
      </c>
      <c r="H6" s="12" t="s">
        <v>7</v>
      </c>
      <c r="I6" s="54">
        <v>0.252</v>
      </c>
      <c r="J6" s="54">
        <v>0</v>
      </c>
      <c r="K6" s="11" t="s">
        <v>5</v>
      </c>
      <c r="L6" s="14"/>
      <c r="M6" s="25" t="s">
        <v>35</v>
      </c>
      <c r="N6" s="25" t="s">
        <v>35</v>
      </c>
    </row>
    <row r="7" spans="1:15" ht="20.399999999999999">
      <c r="A7" s="3">
        <v>2</v>
      </c>
      <c r="B7" s="10"/>
      <c r="C7" s="4" t="s">
        <v>17</v>
      </c>
      <c r="D7" s="22" t="s">
        <v>10</v>
      </c>
      <c r="E7" s="5"/>
      <c r="F7" s="5"/>
      <c r="G7" s="28" t="s">
        <v>6</v>
      </c>
      <c r="H7" s="6" t="s">
        <v>15</v>
      </c>
      <c r="I7" s="55">
        <v>8.2000000000000003E-2</v>
      </c>
      <c r="J7" s="55">
        <v>0</v>
      </c>
      <c r="K7" s="5" t="s">
        <v>5</v>
      </c>
      <c r="L7" s="15"/>
      <c r="M7" s="26" t="s">
        <v>8</v>
      </c>
      <c r="N7" s="26" t="s">
        <v>8</v>
      </c>
    </row>
    <row r="8" spans="1:15" ht="31.2">
      <c r="A8" s="3">
        <v>3</v>
      </c>
      <c r="B8" s="10"/>
      <c r="C8" s="4" t="s">
        <v>14</v>
      </c>
      <c r="D8" s="24" t="s">
        <v>32</v>
      </c>
      <c r="E8" s="16"/>
      <c r="F8" s="15"/>
      <c r="G8" s="28" t="s">
        <v>6</v>
      </c>
      <c r="H8" s="6" t="s">
        <v>15</v>
      </c>
      <c r="I8" s="55">
        <v>8.7999999999999995E-2</v>
      </c>
      <c r="J8" s="55">
        <v>0.153</v>
      </c>
      <c r="K8" s="16" t="s">
        <v>135</v>
      </c>
      <c r="L8" s="15"/>
      <c r="M8" s="74" t="s">
        <v>8</v>
      </c>
      <c r="N8" s="74" t="s">
        <v>11</v>
      </c>
    </row>
    <row r="9" spans="1:15" ht="20.399999999999999">
      <c r="A9" s="3">
        <v>4</v>
      </c>
      <c r="B9" s="10"/>
      <c r="C9" s="4" t="s">
        <v>13</v>
      </c>
      <c r="D9" s="22" t="s">
        <v>33</v>
      </c>
      <c r="E9" s="5" t="s">
        <v>5</v>
      </c>
      <c r="F9" s="15"/>
      <c r="G9" s="28" t="s">
        <v>6</v>
      </c>
      <c r="H9" s="6" t="s">
        <v>7</v>
      </c>
      <c r="I9" s="55">
        <v>5.8000000000000003E-2</v>
      </c>
      <c r="J9" s="55">
        <v>0.26300000000000001</v>
      </c>
      <c r="K9" s="5" t="s">
        <v>5</v>
      </c>
      <c r="L9" s="5"/>
      <c r="M9" s="74" t="s">
        <v>8</v>
      </c>
      <c r="N9" s="74" t="s">
        <v>8</v>
      </c>
    </row>
    <row r="10" spans="1:15" ht="20.399999999999999">
      <c r="A10" s="3">
        <v>5</v>
      </c>
      <c r="B10" s="10"/>
      <c r="C10" s="4" t="s">
        <v>12</v>
      </c>
      <c r="D10" s="22" t="s">
        <v>33</v>
      </c>
      <c r="E10" s="5"/>
      <c r="F10" s="15"/>
      <c r="G10" s="28" t="s">
        <v>6</v>
      </c>
      <c r="H10" s="6" t="s">
        <v>7</v>
      </c>
      <c r="I10" s="55">
        <v>0.222</v>
      </c>
      <c r="J10" s="55">
        <v>4.8000000000000001E-2</v>
      </c>
      <c r="K10" s="15"/>
      <c r="L10" s="5" t="s">
        <v>5</v>
      </c>
      <c r="M10" s="74" t="s">
        <v>33</v>
      </c>
      <c r="N10" s="74" t="s">
        <v>33</v>
      </c>
    </row>
    <row r="11" spans="1:15" ht="27.6" hidden="1">
      <c r="A11" s="3" t="s">
        <v>39</v>
      </c>
      <c r="B11" s="10"/>
      <c r="C11" s="4" t="s">
        <v>30</v>
      </c>
      <c r="D11" s="23" t="s">
        <v>36</v>
      </c>
      <c r="E11" s="15"/>
      <c r="F11" s="15"/>
      <c r="G11" s="28" t="s">
        <v>6</v>
      </c>
      <c r="H11" s="6" t="s">
        <v>18</v>
      </c>
      <c r="I11" s="55"/>
      <c r="J11" s="55"/>
      <c r="K11" s="5"/>
      <c r="L11" s="5"/>
      <c r="M11" s="74" t="s">
        <v>10</v>
      </c>
      <c r="N11" s="74" t="s">
        <v>10</v>
      </c>
    </row>
    <row r="12" spans="1:15" ht="20.399999999999999">
      <c r="A12" s="3">
        <v>6</v>
      </c>
      <c r="B12" s="10"/>
      <c r="C12" s="4" t="s">
        <v>19</v>
      </c>
      <c r="D12" s="73" t="s">
        <v>31</v>
      </c>
      <c r="E12" s="5"/>
      <c r="F12" s="15"/>
      <c r="G12" s="28" t="s">
        <v>6</v>
      </c>
      <c r="H12" s="6" t="s">
        <v>15</v>
      </c>
      <c r="I12" s="55">
        <v>2.1000000000000001E-2</v>
      </c>
      <c r="J12" s="55">
        <v>6.7000000000000004E-2</v>
      </c>
      <c r="K12" s="15"/>
      <c r="L12" s="5" t="s">
        <v>5</v>
      </c>
      <c r="M12" s="74" t="s">
        <v>33</v>
      </c>
      <c r="N12" s="74" t="s">
        <v>33</v>
      </c>
    </row>
    <row r="13" spans="1:15" ht="20.399999999999999">
      <c r="A13" s="3">
        <v>7</v>
      </c>
      <c r="B13" s="10"/>
      <c r="C13" s="4" t="s">
        <v>9</v>
      </c>
      <c r="D13" s="22" t="s">
        <v>10</v>
      </c>
      <c r="E13" s="5"/>
      <c r="F13" s="15"/>
      <c r="G13" s="28" t="s">
        <v>6</v>
      </c>
      <c r="H13" s="6" t="s">
        <v>7</v>
      </c>
      <c r="I13" s="55">
        <v>0.16500000000000001</v>
      </c>
      <c r="J13" s="55">
        <v>0.3</v>
      </c>
      <c r="K13" s="15"/>
      <c r="L13" s="5"/>
      <c r="M13" s="74" t="s">
        <v>33</v>
      </c>
      <c r="N13" s="74" t="s">
        <v>10</v>
      </c>
    </row>
    <row r="14" spans="1:15" ht="20.399999999999999">
      <c r="A14" s="3">
        <v>8</v>
      </c>
      <c r="B14" s="10"/>
      <c r="C14" s="4" t="s">
        <v>22</v>
      </c>
      <c r="D14" s="22" t="s">
        <v>10</v>
      </c>
      <c r="E14" s="5"/>
      <c r="F14" s="16"/>
      <c r="G14" s="28" t="s">
        <v>6</v>
      </c>
      <c r="H14" s="6" t="s">
        <v>15</v>
      </c>
      <c r="I14" s="55">
        <v>4.9000000000000002E-2</v>
      </c>
      <c r="J14" s="55">
        <v>0.106</v>
      </c>
      <c r="K14" s="5"/>
      <c r="L14" s="15"/>
      <c r="M14" s="74" t="s">
        <v>10</v>
      </c>
      <c r="N14" s="74" t="s">
        <v>10</v>
      </c>
    </row>
    <row r="15" spans="1:15" ht="41.4">
      <c r="A15" s="3">
        <v>9</v>
      </c>
      <c r="B15" s="10"/>
      <c r="C15" s="4" t="s">
        <v>40</v>
      </c>
      <c r="D15" s="22" t="s">
        <v>10</v>
      </c>
      <c r="E15" s="15"/>
      <c r="F15" s="5"/>
      <c r="G15" s="28" t="s">
        <v>6</v>
      </c>
      <c r="H15" s="6" t="s">
        <v>18</v>
      </c>
      <c r="I15" s="55">
        <v>1.0999999999999999E-2</v>
      </c>
      <c r="J15" s="55">
        <v>2.4E-2</v>
      </c>
      <c r="K15" s="16"/>
      <c r="L15" s="15"/>
      <c r="M15" s="74" t="s">
        <v>10</v>
      </c>
      <c r="N15" s="74" t="s">
        <v>10</v>
      </c>
    </row>
    <row r="16" spans="1:15" ht="20.399999999999999">
      <c r="A16" s="3">
        <v>10</v>
      </c>
      <c r="B16" s="10"/>
      <c r="C16" s="4" t="s">
        <v>16</v>
      </c>
      <c r="D16" s="22" t="s">
        <v>10</v>
      </c>
      <c r="E16" s="5"/>
      <c r="F16" s="5"/>
      <c r="G16" s="28" t="s">
        <v>6</v>
      </c>
      <c r="H16" s="6" t="s">
        <v>18</v>
      </c>
      <c r="I16" s="55">
        <v>1.2999999999999999E-2</v>
      </c>
      <c r="J16" s="55">
        <v>0.01</v>
      </c>
      <c r="K16" s="5"/>
      <c r="L16" s="15"/>
      <c r="M16" s="74" t="s">
        <v>10</v>
      </c>
      <c r="N16" s="74" t="s">
        <v>10</v>
      </c>
    </row>
    <row r="17" spans="1:14" ht="27.6">
      <c r="A17" s="3">
        <v>11</v>
      </c>
      <c r="B17" s="10"/>
      <c r="C17" s="4" t="s">
        <v>23</v>
      </c>
      <c r="D17" s="22" t="s">
        <v>36</v>
      </c>
      <c r="E17" s="15"/>
      <c r="F17" s="15"/>
      <c r="G17" s="28" t="s">
        <v>6</v>
      </c>
      <c r="H17" s="6" t="s">
        <v>18</v>
      </c>
      <c r="I17" s="55">
        <v>1E-3</v>
      </c>
      <c r="J17" s="55">
        <v>3.0000000000000001E-3</v>
      </c>
      <c r="K17" s="15"/>
      <c r="L17" s="5"/>
      <c r="M17" s="74" t="s">
        <v>41</v>
      </c>
      <c r="N17" s="74" t="s">
        <v>11</v>
      </c>
    </row>
    <row r="18" spans="1:14" ht="20.399999999999999">
      <c r="A18" s="3">
        <v>12</v>
      </c>
      <c r="B18" s="10"/>
      <c r="C18" s="4" t="s">
        <v>20</v>
      </c>
      <c r="D18" s="22" t="s">
        <v>36</v>
      </c>
      <c r="E18" s="15"/>
      <c r="F18" s="5"/>
      <c r="G18" s="28" t="s">
        <v>6</v>
      </c>
      <c r="H18" s="6" t="s">
        <v>18</v>
      </c>
      <c r="I18" s="55">
        <v>7.0000000000000001E-3</v>
      </c>
      <c r="J18" s="55">
        <v>1.4999999999999999E-2</v>
      </c>
      <c r="K18" s="20" t="s">
        <v>21</v>
      </c>
      <c r="L18" s="15"/>
      <c r="M18" s="74" t="s">
        <v>10</v>
      </c>
      <c r="N18" s="74" t="s">
        <v>10</v>
      </c>
    </row>
    <row r="19" spans="1:14" ht="42" thickBot="1">
      <c r="A19" s="3">
        <v>13</v>
      </c>
      <c r="B19" s="10"/>
      <c r="C19" s="7" t="s">
        <v>24</v>
      </c>
      <c r="D19" s="57" t="s">
        <v>25</v>
      </c>
      <c r="E19" s="5"/>
      <c r="F19" s="17"/>
      <c r="G19" s="29" t="s">
        <v>25</v>
      </c>
      <c r="H19" s="18" t="s">
        <v>18</v>
      </c>
      <c r="I19" s="56">
        <v>2.9000000000000001E-2</v>
      </c>
      <c r="J19" s="56">
        <v>1.0999999999999999E-2</v>
      </c>
      <c r="K19" s="5"/>
      <c r="L19" s="19"/>
      <c r="M19" s="75" t="s">
        <v>76</v>
      </c>
      <c r="N19" s="75" t="s">
        <v>75</v>
      </c>
    </row>
    <row r="20" spans="1:14" ht="30.6" customHeight="1">
      <c r="A20" s="2"/>
      <c r="B20" s="2"/>
      <c r="C20" s="166" t="s">
        <v>61</v>
      </c>
      <c r="D20" s="166"/>
      <c r="E20" s="166"/>
      <c r="F20" s="166"/>
      <c r="G20" s="166"/>
      <c r="H20" s="166"/>
      <c r="I20" s="166"/>
      <c r="J20" s="166"/>
      <c r="K20" s="166"/>
      <c r="L20" s="166"/>
      <c r="M20" s="166"/>
      <c r="N20" s="166"/>
    </row>
  </sheetData>
  <sortState ref="A6:O19">
    <sortCondition ref="A6:A19"/>
  </sortState>
  <mergeCells count="13">
    <mergeCell ref="C2:N2"/>
    <mergeCell ref="L4:L5"/>
    <mergeCell ref="M4:M5"/>
    <mergeCell ref="C20:N20"/>
    <mergeCell ref="N4:N5"/>
    <mergeCell ref="E4:F4"/>
    <mergeCell ref="C4:C5"/>
    <mergeCell ref="D4:D5"/>
    <mergeCell ref="G4:G5"/>
    <mergeCell ref="H4:H5"/>
    <mergeCell ref="K4:K5"/>
    <mergeCell ref="J4:J5"/>
    <mergeCell ref="I4:I5"/>
  </mergeCells>
  <pageMargins left="0.7" right="0.7" top="0.75" bottom="0.75" header="0.3" footer="0.3"/>
  <pageSetup scale="87" orientation="landscape" r:id="rId1"/>
  <headerFooter>
    <oddFooter>&amp;C&amp;D&amp;RDraft Values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opLeftCell="A42" workbookViewId="0">
      <selection activeCell="A56" sqref="A56:XFD56"/>
    </sheetView>
  </sheetViews>
  <sheetFormatPr defaultRowHeight="13.8"/>
  <sheetData>
    <row r="1" spans="1:11" ht="14.4" thickBot="1"/>
    <row r="2" spans="1:11" ht="14.4" thickBot="1">
      <c r="A2" s="31" t="s">
        <v>0</v>
      </c>
      <c r="B2" s="32" t="s">
        <v>42</v>
      </c>
      <c r="C2" s="173" t="s">
        <v>43</v>
      </c>
      <c r="D2" s="174"/>
      <c r="E2" s="175"/>
      <c r="F2" s="173" t="s">
        <v>44</v>
      </c>
      <c r="G2" s="174"/>
      <c r="H2" s="175"/>
      <c r="I2" s="173" t="s">
        <v>45</v>
      </c>
      <c r="J2" s="174"/>
      <c r="K2" s="175"/>
    </row>
    <row r="3" spans="1:11" ht="14.4" thickBot="1">
      <c r="B3" s="34"/>
      <c r="C3" s="35" t="s">
        <v>10</v>
      </c>
      <c r="D3" s="35" t="s">
        <v>8</v>
      </c>
      <c r="E3" s="35" t="s">
        <v>11</v>
      </c>
      <c r="F3" s="35" t="s">
        <v>10</v>
      </c>
      <c r="G3" s="35" t="s">
        <v>8</v>
      </c>
      <c r="H3" s="35" t="s">
        <v>11</v>
      </c>
      <c r="I3" s="35" t="s">
        <v>10</v>
      </c>
      <c r="J3" s="35" t="s">
        <v>8</v>
      </c>
      <c r="K3" s="35" t="s">
        <v>11</v>
      </c>
    </row>
    <row r="4" spans="1:11" ht="14.4" thickBot="1">
      <c r="A4" t="s">
        <v>4</v>
      </c>
      <c r="B4" s="37">
        <v>2.2999999999999998</v>
      </c>
      <c r="C4" s="38">
        <v>82485</v>
      </c>
      <c r="D4" s="38">
        <v>61974</v>
      </c>
      <c r="E4" s="38">
        <v>42418</v>
      </c>
      <c r="F4" s="37">
        <v>2.5</v>
      </c>
      <c r="G4" s="37">
        <v>1.9</v>
      </c>
      <c r="H4" s="37">
        <v>1.3</v>
      </c>
      <c r="I4" s="37">
        <v>0</v>
      </c>
      <c r="J4" s="37">
        <v>0</v>
      </c>
      <c r="K4" s="37">
        <v>0</v>
      </c>
    </row>
    <row r="5" spans="1:11" ht="14.4" thickBot="1">
      <c r="A5" t="s">
        <v>50</v>
      </c>
      <c r="B5" s="37">
        <v>1.7</v>
      </c>
      <c r="C5" s="38">
        <v>21705</v>
      </c>
      <c r="D5" s="38">
        <v>21705</v>
      </c>
      <c r="E5" s="38">
        <v>21705</v>
      </c>
      <c r="F5" s="37">
        <v>4.9000000000000004</v>
      </c>
      <c r="G5" s="37">
        <v>4.9000000000000004</v>
      </c>
      <c r="H5" s="37">
        <v>4.9000000000000004</v>
      </c>
      <c r="I5" s="38">
        <v>664517</v>
      </c>
      <c r="J5" s="38">
        <v>664517</v>
      </c>
      <c r="K5" s="38">
        <v>664517</v>
      </c>
    </row>
    <row r="6" spans="1:11" ht="14.4" thickBot="1">
      <c r="A6" t="s">
        <v>13</v>
      </c>
      <c r="B6" s="37">
        <v>1.4</v>
      </c>
      <c r="C6" s="38">
        <v>13448</v>
      </c>
      <c r="D6" s="38">
        <v>14187</v>
      </c>
      <c r="E6" s="38">
        <v>15109</v>
      </c>
      <c r="F6" s="37">
        <v>6.4</v>
      </c>
      <c r="G6" s="37">
        <v>6.8</v>
      </c>
      <c r="H6" s="37">
        <v>7.2</v>
      </c>
      <c r="I6" s="38">
        <v>896800</v>
      </c>
      <c r="J6" s="38">
        <v>1147316</v>
      </c>
      <c r="K6" s="38">
        <v>1480704</v>
      </c>
    </row>
    <row r="7" spans="1:11" ht="14.4" thickBot="1">
      <c r="A7" t="s">
        <v>22</v>
      </c>
      <c r="B7" s="37">
        <v>1.5</v>
      </c>
      <c r="C7" s="38">
        <v>11079</v>
      </c>
      <c r="D7" s="38">
        <v>11999</v>
      </c>
      <c r="E7" s="38">
        <v>13110</v>
      </c>
      <c r="F7" s="37">
        <v>2.2999999999999998</v>
      </c>
      <c r="G7" s="37">
        <v>2.4</v>
      </c>
      <c r="H7" s="37">
        <v>2.7</v>
      </c>
      <c r="I7" s="38">
        <v>324590</v>
      </c>
      <c r="J7" s="38">
        <v>463622</v>
      </c>
      <c r="K7" s="38">
        <v>552133</v>
      </c>
    </row>
    <row r="8" spans="1:11" ht="14.4" thickBot="1">
      <c r="A8" t="s">
        <v>17</v>
      </c>
      <c r="B8" s="37">
        <v>2</v>
      </c>
      <c r="C8" s="38">
        <v>19889</v>
      </c>
      <c r="D8" s="38">
        <v>20070</v>
      </c>
      <c r="E8" s="38">
        <v>16036</v>
      </c>
      <c r="F8" s="37">
        <v>2.9</v>
      </c>
      <c r="G8" s="37">
        <v>2.9</v>
      </c>
      <c r="H8" s="37">
        <v>2.2999999999999998</v>
      </c>
      <c r="I8" s="37">
        <v>0</v>
      </c>
      <c r="J8" s="37">
        <v>0</v>
      </c>
      <c r="K8" s="37">
        <v>0</v>
      </c>
    </row>
    <row r="9" spans="1:11" ht="14.4" thickBot="1">
      <c r="A9" t="s">
        <v>51</v>
      </c>
      <c r="B9" s="37">
        <v>1.9</v>
      </c>
      <c r="C9" s="38">
        <v>4874</v>
      </c>
      <c r="D9" s="38">
        <v>5217</v>
      </c>
      <c r="E9" s="38">
        <v>5285</v>
      </c>
      <c r="F9" s="37">
        <v>0.9</v>
      </c>
      <c r="G9" s="37">
        <v>1</v>
      </c>
      <c r="H9" s="37">
        <v>1</v>
      </c>
      <c r="I9" s="38">
        <v>247116</v>
      </c>
      <c r="J9" s="38">
        <v>290831</v>
      </c>
      <c r="K9" s="38">
        <v>313078</v>
      </c>
    </row>
    <row r="10" spans="1:11" ht="14.4" thickBot="1">
      <c r="A10" t="s">
        <v>52</v>
      </c>
      <c r="B10" s="37">
        <v>1.4</v>
      </c>
      <c r="C10" s="38">
        <v>2593</v>
      </c>
      <c r="D10" s="38">
        <v>2665</v>
      </c>
      <c r="E10" s="38">
        <v>2728</v>
      </c>
      <c r="F10" s="37">
        <v>0.7</v>
      </c>
      <c r="G10" s="37">
        <v>0.7</v>
      </c>
      <c r="H10" s="37">
        <v>0.7</v>
      </c>
      <c r="I10" s="38">
        <v>100890</v>
      </c>
      <c r="J10" s="38">
        <v>103916</v>
      </c>
      <c r="K10" s="38">
        <v>107034</v>
      </c>
    </row>
    <row r="11" spans="1:11" ht="14.4" thickBot="1">
      <c r="A11" t="s">
        <v>20</v>
      </c>
      <c r="B11" s="37">
        <v>1.4</v>
      </c>
      <c r="C11" s="38">
        <v>1732</v>
      </c>
      <c r="D11" s="38">
        <v>1774</v>
      </c>
      <c r="E11" s="38">
        <v>1800</v>
      </c>
      <c r="F11" s="37">
        <v>0.5</v>
      </c>
      <c r="G11" s="37">
        <v>0.5</v>
      </c>
      <c r="H11" s="37">
        <v>0.5</v>
      </c>
      <c r="I11" s="38">
        <v>64850</v>
      </c>
      <c r="J11" s="38">
        <v>66795</v>
      </c>
      <c r="K11" s="38">
        <v>68799</v>
      </c>
    </row>
    <row r="12" spans="1:11" ht="14.4" thickBot="1">
      <c r="A12" t="s">
        <v>53</v>
      </c>
      <c r="B12" s="37">
        <v>1</v>
      </c>
      <c r="C12" s="37">
        <v>273</v>
      </c>
      <c r="D12" s="37">
        <v>304</v>
      </c>
      <c r="E12" s="37">
        <v>329</v>
      </c>
      <c r="F12" s="37">
        <v>0.1</v>
      </c>
      <c r="G12" s="37">
        <v>0.1</v>
      </c>
      <c r="H12" s="37">
        <v>0.1</v>
      </c>
      <c r="I12" s="38">
        <v>12831</v>
      </c>
      <c r="J12" s="38">
        <v>14268</v>
      </c>
      <c r="K12" s="38">
        <v>15449</v>
      </c>
    </row>
    <row r="13" spans="1:11" ht="14.4" thickBot="1">
      <c r="A13" t="s">
        <v>56</v>
      </c>
      <c r="B13" s="37">
        <v>1.1000000000000001</v>
      </c>
      <c r="C13" s="37">
        <v>0</v>
      </c>
      <c r="D13" s="37">
        <v>0</v>
      </c>
      <c r="E13" s="37">
        <v>0</v>
      </c>
      <c r="F13" s="37">
        <v>4.5</v>
      </c>
      <c r="G13" s="37">
        <v>4.5</v>
      </c>
      <c r="H13" s="37">
        <v>4.5</v>
      </c>
      <c r="I13" s="37">
        <v>0</v>
      </c>
      <c r="J13" s="37">
        <v>0</v>
      </c>
      <c r="K13" s="37">
        <v>0</v>
      </c>
    </row>
    <row r="14" spans="1:11" ht="14.4" thickBot="1">
      <c r="A14" s="47" t="s">
        <v>46</v>
      </c>
      <c r="B14" s="40">
        <v>1.7</v>
      </c>
      <c r="C14" s="41">
        <v>158078</v>
      </c>
      <c r="D14" s="41">
        <v>139895</v>
      </c>
      <c r="E14" s="41">
        <v>118521</v>
      </c>
      <c r="F14" s="40">
        <v>25.5</v>
      </c>
      <c r="G14" s="40">
        <v>25.6</v>
      </c>
      <c r="H14" s="40">
        <v>25.1</v>
      </c>
      <c r="I14" s="41">
        <v>2311593</v>
      </c>
      <c r="J14" s="41">
        <v>2751267</v>
      </c>
      <c r="K14" s="41">
        <v>3201714</v>
      </c>
    </row>
    <row r="15" spans="1:11" ht="14.4" thickBot="1">
      <c r="A15" t="s">
        <v>9</v>
      </c>
      <c r="B15" s="37">
        <v>1.7</v>
      </c>
      <c r="C15" s="38">
        <v>47815</v>
      </c>
      <c r="D15" s="38">
        <v>40648</v>
      </c>
      <c r="E15" s="38">
        <v>37334</v>
      </c>
      <c r="F15" s="37">
        <v>20.2</v>
      </c>
      <c r="G15" s="37">
        <v>17.2</v>
      </c>
      <c r="H15" s="37">
        <v>15.8</v>
      </c>
      <c r="I15" s="38">
        <v>1145345</v>
      </c>
      <c r="J15" s="38">
        <v>1306813</v>
      </c>
      <c r="K15" s="38">
        <v>1429883</v>
      </c>
    </row>
    <row r="16" spans="1:11" ht="14.4" thickBot="1">
      <c r="A16" t="s">
        <v>12</v>
      </c>
      <c r="B16" s="37">
        <v>2</v>
      </c>
      <c r="C16" s="38">
        <v>55620</v>
      </c>
      <c r="D16" s="38">
        <v>54490</v>
      </c>
      <c r="E16" s="38">
        <v>50648</v>
      </c>
      <c r="F16" s="37">
        <v>16.3</v>
      </c>
      <c r="G16" s="37">
        <v>15.9</v>
      </c>
      <c r="H16" s="37">
        <v>14.8</v>
      </c>
      <c r="I16" s="38">
        <v>189043</v>
      </c>
      <c r="J16" s="38">
        <v>210919</v>
      </c>
      <c r="K16" s="38">
        <v>223281</v>
      </c>
    </row>
    <row r="17" spans="1:11" ht="14.4" thickBot="1">
      <c r="A17" t="s">
        <v>54</v>
      </c>
      <c r="B17" s="37">
        <v>1.3</v>
      </c>
      <c r="C17" s="38">
        <v>8194</v>
      </c>
      <c r="D17" s="38">
        <v>7123</v>
      </c>
      <c r="E17" s="38">
        <v>6454</v>
      </c>
      <c r="F17" s="37">
        <v>2.9</v>
      </c>
      <c r="G17" s="37">
        <v>2.5</v>
      </c>
      <c r="H17" s="37">
        <v>2.2000000000000002</v>
      </c>
      <c r="I17" s="38">
        <v>51483</v>
      </c>
      <c r="J17" s="38">
        <v>50035</v>
      </c>
      <c r="K17" s="38">
        <v>47131</v>
      </c>
    </row>
    <row r="18" spans="1:11" ht="14.4" thickBot="1">
      <c r="A18" t="s">
        <v>55</v>
      </c>
      <c r="B18" s="37">
        <v>3</v>
      </c>
      <c r="C18" s="38">
        <v>3309</v>
      </c>
      <c r="D18" s="38">
        <v>3196</v>
      </c>
      <c r="E18" s="38">
        <v>3019</v>
      </c>
      <c r="F18" s="37">
        <v>0.8</v>
      </c>
      <c r="G18" s="37">
        <v>0.8</v>
      </c>
      <c r="H18" s="37">
        <v>0.7</v>
      </c>
      <c r="I18" s="38">
        <v>5654</v>
      </c>
      <c r="J18" s="38">
        <v>5002</v>
      </c>
      <c r="K18" s="38">
        <v>4651</v>
      </c>
    </row>
    <row r="19" spans="1:11" ht="14.4" thickBot="1">
      <c r="A19" s="33" t="s">
        <v>47</v>
      </c>
      <c r="B19" s="37">
        <v>1.8</v>
      </c>
      <c r="C19" s="38">
        <v>114938</v>
      </c>
      <c r="D19" s="38">
        <v>105458</v>
      </c>
      <c r="E19" s="38">
        <v>97456</v>
      </c>
      <c r="F19" s="37">
        <v>40.1</v>
      </c>
      <c r="G19" s="37">
        <v>36.299999999999997</v>
      </c>
      <c r="H19" s="37">
        <v>33.5</v>
      </c>
      <c r="I19" s="38">
        <v>1391525</v>
      </c>
      <c r="J19" s="38">
        <v>1572768</v>
      </c>
      <c r="K19" s="38">
        <v>1704945</v>
      </c>
    </row>
    <row r="20" spans="1:11" ht="14.4" thickBot="1">
      <c r="A20" s="43" t="s">
        <v>48</v>
      </c>
      <c r="B20" s="44">
        <v>1.8</v>
      </c>
      <c r="C20" s="45">
        <v>273534</v>
      </c>
      <c r="D20" s="45">
        <v>245871</v>
      </c>
      <c r="E20" s="45">
        <v>216495</v>
      </c>
      <c r="F20" s="44">
        <v>65.599999999999994</v>
      </c>
      <c r="G20" s="44">
        <v>61.9</v>
      </c>
      <c r="H20" s="44">
        <v>58.7</v>
      </c>
      <c r="I20" s="45">
        <v>3735017</v>
      </c>
      <c r="J20" s="45">
        <v>4355658</v>
      </c>
      <c r="K20" s="45">
        <v>4942447</v>
      </c>
    </row>
    <row r="21" spans="1:11">
      <c r="A21" s="46" t="s">
        <v>49</v>
      </c>
    </row>
    <row r="23" spans="1:11" ht="14.4" thickBot="1"/>
    <row r="24" spans="1:11" ht="14.4" thickBot="1">
      <c r="A24" s="31" t="s">
        <v>0</v>
      </c>
      <c r="C24" s="173" t="s">
        <v>43</v>
      </c>
      <c r="D24" s="174"/>
      <c r="E24" s="175"/>
      <c r="F24" s="173" t="s">
        <v>44</v>
      </c>
      <c r="G24" s="174"/>
      <c r="H24" s="175"/>
      <c r="I24" s="173" t="s">
        <v>45</v>
      </c>
      <c r="J24" s="174"/>
      <c r="K24" s="175"/>
    </row>
    <row r="25" spans="1:11" ht="14.4" thickBot="1">
      <c r="C25" s="35" t="s">
        <v>10</v>
      </c>
      <c r="D25" s="35" t="s">
        <v>8</v>
      </c>
      <c r="E25" s="35" t="s">
        <v>11</v>
      </c>
      <c r="F25" s="35" t="s">
        <v>10</v>
      </c>
      <c r="G25" s="35" t="s">
        <v>8</v>
      </c>
      <c r="H25" s="35" t="s">
        <v>11</v>
      </c>
      <c r="I25" s="35" t="s">
        <v>10</v>
      </c>
      <c r="J25" s="35" t="s">
        <v>8</v>
      </c>
      <c r="K25" s="35" t="s">
        <v>11</v>
      </c>
    </row>
    <row r="26" spans="1:11">
      <c r="A26" t="s">
        <v>4</v>
      </c>
      <c r="C26" s="48">
        <f>C4/C$20</f>
        <v>0.30155300620763781</v>
      </c>
      <c r="D26" s="48">
        <f t="shared" ref="D26:K26" si="0">D4/D$20</f>
        <v>0.25205900655221641</v>
      </c>
      <c r="E26" s="48">
        <f t="shared" si="0"/>
        <v>0.19593062195431765</v>
      </c>
      <c r="F26" s="48">
        <f t="shared" si="0"/>
        <v>3.8109756097560982E-2</v>
      </c>
      <c r="G26" s="48">
        <f t="shared" si="0"/>
        <v>3.0694668820678513E-2</v>
      </c>
      <c r="H26" s="48">
        <f t="shared" si="0"/>
        <v>2.2146507666098807E-2</v>
      </c>
      <c r="I26" s="48">
        <f t="shared" si="0"/>
        <v>0</v>
      </c>
      <c r="J26" s="48">
        <f t="shared" si="0"/>
        <v>0</v>
      </c>
      <c r="K26" s="48">
        <f t="shared" si="0"/>
        <v>0</v>
      </c>
    </row>
    <row r="27" spans="1:11">
      <c r="A27" t="s">
        <v>50</v>
      </c>
      <c r="C27" s="48">
        <f t="shared" ref="C27:K27" si="1">C5/C$20</f>
        <v>7.9350281866239658E-2</v>
      </c>
      <c r="D27" s="48">
        <f t="shared" si="1"/>
        <v>8.8277999438730062E-2</v>
      </c>
      <c r="E27" s="48">
        <f t="shared" si="1"/>
        <v>0.10025635695974502</v>
      </c>
      <c r="F27" s="48">
        <f t="shared" si="1"/>
        <v>7.4695121951219523E-2</v>
      </c>
      <c r="G27" s="48">
        <f t="shared" si="1"/>
        <v>7.9159935379644594E-2</v>
      </c>
      <c r="H27" s="48">
        <f t="shared" si="1"/>
        <v>8.3475298126064731E-2</v>
      </c>
      <c r="I27" s="48">
        <f t="shared" si="1"/>
        <v>0.17791538833692055</v>
      </c>
      <c r="J27" s="48">
        <f t="shared" si="1"/>
        <v>0.15256409020175596</v>
      </c>
      <c r="K27" s="48">
        <f t="shared" si="1"/>
        <v>0.13445101181661634</v>
      </c>
    </row>
    <row r="28" spans="1:11">
      <c r="A28" t="s">
        <v>13</v>
      </c>
      <c r="C28" s="48">
        <f t="shared" ref="C28:K28" si="2">C6/C$20</f>
        <v>4.916390649791251E-2</v>
      </c>
      <c r="D28" s="48">
        <f t="shared" si="2"/>
        <v>5.7700989543297096E-2</v>
      </c>
      <c r="E28" s="48">
        <f t="shared" si="2"/>
        <v>6.9789140626804316E-2</v>
      </c>
      <c r="F28" s="48">
        <f t="shared" si="2"/>
        <v>9.7560975609756115E-2</v>
      </c>
      <c r="G28" s="48">
        <f t="shared" si="2"/>
        <v>0.1098546042003231</v>
      </c>
      <c r="H28" s="48">
        <f t="shared" si="2"/>
        <v>0.12265758091993186</v>
      </c>
      <c r="I28" s="48">
        <f t="shared" si="2"/>
        <v>0.240106002194903</v>
      </c>
      <c r="J28" s="48">
        <f t="shared" si="2"/>
        <v>0.26340819228690593</v>
      </c>
      <c r="K28" s="48">
        <f t="shared" si="2"/>
        <v>0.29958925204458442</v>
      </c>
    </row>
    <row r="29" spans="1:11">
      <c r="A29" t="s">
        <v>22</v>
      </c>
      <c r="C29" s="48">
        <f t="shared" ref="C29:K29" si="3">C7/C$20</f>
        <v>4.0503191559367394E-2</v>
      </c>
      <c r="D29" s="48">
        <f t="shared" si="3"/>
        <v>4.8802014064285741E-2</v>
      </c>
      <c r="E29" s="48">
        <f t="shared" si="3"/>
        <v>6.0555671031663552E-2</v>
      </c>
      <c r="F29" s="48">
        <f t="shared" si="3"/>
        <v>3.5060975609756101E-2</v>
      </c>
      <c r="G29" s="48">
        <f t="shared" si="3"/>
        <v>3.8772213247172858E-2</v>
      </c>
      <c r="H29" s="48">
        <f t="shared" si="3"/>
        <v>4.5996592844974447E-2</v>
      </c>
      <c r="I29" s="48">
        <f t="shared" si="3"/>
        <v>8.6904557596391124E-2</v>
      </c>
      <c r="J29" s="48">
        <f t="shared" si="3"/>
        <v>0.10644132298725015</v>
      </c>
      <c r="K29" s="48">
        <f t="shared" si="3"/>
        <v>0.11171247764518263</v>
      </c>
    </row>
    <row r="30" spans="1:11">
      <c r="A30" t="s">
        <v>17</v>
      </c>
      <c r="C30" s="48">
        <f t="shared" ref="C30:K30" si="4">C8/C$20</f>
        <v>7.2711253445641125E-2</v>
      </c>
      <c r="D30" s="48">
        <f t="shared" si="4"/>
        <v>8.1628170870090416E-2</v>
      </c>
      <c r="E30" s="48">
        <f t="shared" si="4"/>
        <v>7.4070994711194257E-2</v>
      </c>
      <c r="F30" s="48">
        <f t="shared" si="4"/>
        <v>4.4207317073170736E-2</v>
      </c>
      <c r="G30" s="48">
        <f t="shared" si="4"/>
        <v>4.6849757673667204E-2</v>
      </c>
      <c r="H30" s="48">
        <f t="shared" si="4"/>
        <v>3.9182282793867117E-2</v>
      </c>
      <c r="I30" s="48">
        <f t="shared" si="4"/>
        <v>0</v>
      </c>
      <c r="J30" s="48">
        <f t="shared" si="4"/>
        <v>0</v>
      </c>
      <c r="K30" s="48">
        <f t="shared" si="4"/>
        <v>0</v>
      </c>
    </row>
    <row r="31" spans="1:11">
      <c r="A31" t="s">
        <v>51</v>
      </c>
      <c r="C31" s="48">
        <f t="shared" ref="C31:K31" si="5">C9/C$20</f>
        <v>1.7818625838104223E-2</v>
      </c>
      <c r="D31" s="48">
        <f t="shared" si="5"/>
        <v>2.1218443818099734E-2</v>
      </c>
      <c r="E31" s="48">
        <f t="shared" si="5"/>
        <v>2.441164922977436E-2</v>
      </c>
      <c r="F31" s="48">
        <f t="shared" si="5"/>
        <v>1.3719512195121953E-2</v>
      </c>
      <c r="G31" s="48">
        <f t="shared" si="5"/>
        <v>1.6155088852988692E-2</v>
      </c>
      <c r="H31" s="48">
        <f t="shared" si="5"/>
        <v>1.7035775127768313E-2</v>
      </c>
      <c r="I31" s="48">
        <f t="shared" si="5"/>
        <v>6.6161947857265438E-2</v>
      </c>
      <c r="J31" s="48">
        <f t="shared" si="5"/>
        <v>6.6770852991671986E-2</v>
      </c>
      <c r="K31" s="48">
        <f t="shared" si="5"/>
        <v>6.3344735917249081E-2</v>
      </c>
    </row>
    <row r="32" spans="1:11">
      <c r="A32" t="s">
        <v>52</v>
      </c>
      <c r="C32" s="48">
        <f t="shared" ref="C32:K32" si="6">C10/C$20</f>
        <v>9.4796259331563909E-3</v>
      </c>
      <c r="D32" s="48">
        <f t="shared" si="6"/>
        <v>1.0839017208210809E-2</v>
      </c>
      <c r="E32" s="48">
        <f t="shared" si="6"/>
        <v>1.2600752904224116E-2</v>
      </c>
      <c r="F32" s="48">
        <f t="shared" si="6"/>
        <v>1.0670731707317074E-2</v>
      </c>
      <c r="G32" s="48">
        <f t="shared" si="6"/>
        <v>1.1308562197092083E-2</v>
      </c>
      <c r="H32" s="48">
        <f t="shared" si="6"/>
        <v>1.1925042589437818E-2</v>
      </c>
      <c r="I32" s="48">
        <f t="shared" si="6"/>
        <v>2.7011925246926586E-2</v>
      </c>
      <c r="J32" s="48">
        <f t="shared" si="6"/>
        <v>2.3857704163182693E-2</v>
      </c>
      <c r="K32" s="48">
        <f t="shared" si="6"/>
        <v>2.1656074410104954E-2</v>
      </c>
    </row>
    <row r="33" spans="1:11">
      <c r="A33" t="s">
        <v>20</v>
      </c>
      <c r="C33" s="48">
        <f t="shared" ref="C33:K33" si="7">C11/C$20</f>
        <v>6.331936797619309E-3</v>
      </c>
      <c r="D33" s="48">
        <f t="shared" si="7"/>
        <v>7.2151656763099351E-3</v>
      </c>
      <c r="E33" s="48">
        <f t="shared" si="7"/>
        <v>8.3142797755144469E-3</v>
      </c>
      <c r="F33" s="48">
        <f t="shared" si="7"/>
        <v>7.6219512195121958E-3</v>
      </c>
      <c r="G33" s="48">
        <f t="shared" si="7"/>
        <v>8.0775444264943458E-3</v>
      </c>
      <c r="H33" s="48">
        <f t="shared" si="7"/>
        <v>8.5178875638841564E-3</v>
      </c>
      <c r="I33" s="48">
        <f t="shared" si="7"/>
        <v>1.73627054441787E-2</v>
      </c>
      <c r="J33" s="48">
        <f t="shared" si="7"/>
        <v>1.5335226043918048E-2</v>
      </c>
      <c r="K33" s="48">
        <f t="shared" si="7"/>
        <v>1.3920027872833031E-2</v>
      </c>
    </row>
    <row r="34" spans="1:11">
      <c r="A34" t="s">
        <v>53</v>
      </c>
      <c r="C34" s="48">
        <f t="shared" ref="C34:K34" si="8">C12/C$20</f>
        <v>9.9804777468248912E-4</v>
      </c>
      <c r="D34" s="48">
        <f t="shared" si="8"/>
        <v>1.2364207246889629E-3</v>
      </c>
      <c r="E34" s="48">
        <f t="shared" si="8"/>
        <v>1.5196655811912515E-3</v>
      </c>
      <c r="F34" s="48">
        <f t="shared" si="8"/>
        <v>1.5243902439024393E-3</v>
      </c>
      <c r="G34" s="48">
        <f t="shared" si="8"/>
        <v>1.6155088852988692E-3</v>
      </c>
      <c r="H34" s="48">
        <f t="shared" si="8"/>
        <v>1.7035775127768314E-3</v>
      </c>
      <c r="I34" s="48">
        <f t="shared" si="8"/>
        <v>3.4353257294411242E-3</v>
      </c>
      <c r="J34" s="48">
        <f t="shared" si="8"/>
        <v>3.2757392798057148E-3</v>
      </c>
      <c r="K34" s="48">
        <f t="shared" si="8"/>
        <v>3.1257795986482E-3</v>
      </c>
    </row>
    <row r="35" spans="1:11">
      <c r="A35" t="s">
        <v>56</v>
      </c>
      <c r="C35" s="48">
        <f t="shared" ref="C35:K35" si="9">C13/C$20</f>
        <v>0</v>
      </c>
      <c r="D35" s="48">
        <f t="shared" si="9"/>
        <v>0</v>
      </c>
      <c r="E35" s="48">
        <f t="shared" si="9"/>
        <v>0</v>
      </c>
      <c r="F35" s="48">
        <f t="shared" si="9"/>
        <v>6.8597560975609762E-2</v>
      </c>
      <c r="G35" s="48">
        <f t="shared" si="9"/>
        <v>7.2697899838449112E-2</v>
      </c>
      <c r="H35" s="48">
        <f t="shared" si="9"/>
        <v>7.6660988074957401E-2</v>
      </c>
      <c r="I35" s="48">
        <f t="shared" si="9"/>
        <v>0</v>
      </c>
      <c r="J35" s="48">
        <f t="shared" si="9"/>
        <v>0</v>
      </c>
      <c r="K35" s="48">
        <f t="shared" si="9"/>
        <v>0</v>
      </c>
    </row>
    <row r="36" spans="1:11" ht="14.4" thickBot="1">
      <c r="A36" s="47" t="s">
        <v>46</v>
      </c>
      <c r="C36" s="48">
        <f t="shared" ref="C36:K36" si="10">C14/C$20</f>
        <v>0.57790987592036092</v>
      </c>
      <c r="D36" s="48">
        <f t="shared" si="10"/>
        <v>0.56897722789592919</v>
      </c>
      <c r="E36" s="48">
        <f t="shared" si="10"/>
        <v>0.54745375181874867</v>
      </c>
      <c r="F36" s="48">
        <f t="shared" si="10"/>
        <v>0.38871951219512196</v>
      </c>
      <c r="G36" s="48">
        <f t="shared" si="10"/>
        <v>0.41357027463651053</v>
      </c>
      <c r="H36" s="48">
        <f t="shared" si="10"/>
        <v>0.42759795570698467</v>
      </c>
      <c r="I36" s="48">
        <f t="shared" si="10"/>
        <v>0.61889758466962796</v>
      </c>
      <c r="J36" s="48">
        <f t="shared" si="10"/>
        <v>0.63165358712736397</v>
      </c>
      <c r="K36" s="48">
        <f t="shared" si="10"/>
        <v>0.6477993593052187</v>
      </c>
    </row>
    <row r="37" spans="1:11">
      <c r="A37" t="s">
        <v>9</v>
      </c>
      <c r="C37" s="48">
        <f t="shared" ref="C37:K37" si="11">C15/C$20</f>
        <v>0.17480459467561618</v>
      </c>
      <c r="D37" s="48">
        <f t="shared" si="11"/>
        <v>0.16532246584591107</v>
      </c>
      <c r="E37" s="48">
        <f t="shared" si="11"/>
        <v>0.17244740063280908</v>
      </c>
      <c r="F37" s="48">
        <f t="shared" si="11"/>
        <v>0.30792682926829268</v>
      </c>
      <c r="G37" s="48">
        <f t="shared" si="11"/>
        <v>0.27786752827140548</v>
      </c>
      <c r="H37" s="48">
        <f t="shared" si="11"/>
        <v>0.26916524701873934</v>
      </c>
      <c r="I37" s="48">
        <f t="shared" si="11"/>
        <v>0.30665054536565695</v>
      </c>
      <c r="J37" s="48">
        <f t="shared" si="11"/>
        <v>0.30002654019209041</v>
      </c>
      <c r="K37" s="48">
        <f t="shared" si="11"/>
        <v>0.28930669362767064</v>
      </c>
    </row>
    <row r="38" spans="1:11">
      <c r="A38" t="s">
        <v>12</v>
      </c>
      <c r="C38" s="48">
        <f t="shared" ref="C38:K38" si="12">C16/C$20</f>
        <v>0.20333852464410274</v>
      </c>
      <c r="D38" s="48">
        <f t="shared" si="12"/>
        <v>0.22162028055362365</v>
      </c>
      <c r="E38" s="48">
        <f t="shared" si="12"/>
        <v>0.2339453567056976</v>
      </c>
      <c r="F38" s="48">
        <f t="shared" si="12"/>
        <v>0.24847560975609759</v>
      </c>
      <c r="G38" s="48">
        <f t="shared" si="12"/>
        <v>0.25686591276252019</v>
      </c>
      <c r="H38" s="48">
        <f t="shared" si="12"/>
        <v>0.25212947189097101</v>
      </c>
      <c r="I38" s="48">
        <f t="shared" si="12"/>
        <v>5.0613691985873156E-2</v>
      </c>
      <c r="J38" s="48">
        <f t="shared" si="12"/>
        <v>4.8424141656668175E-2</v>
      </c>
      <c r="K38" s="48">
        <f t="shared" si="12"/>
        <v>4.517620522789622E-2</v>
      </c>
    </row>
    <row r="39" spans="1:11">
      <c r="A39" t="s">
        <v>54</v>
      </c>
      <c r="C39" s="48">
        <f t="shared" ref="C39:K39" si="13">C17/C$20</f>
        <v>2.9956056651092734E-2</v>
      </c>
      <c r="D39" s="48">
        <f t="shared" si="13"/>
        <v>2.8970476388024614E-2</v>
      </c>
      <c r="E39" s="48">
        <f t="shared" si="13"/>
        <v>2.9811312039539021E-2</v>
      </c>
      <c r="F39" s="48">
        <f t="shared" si="13"/>
        <v>4.4207317073170736E-2</v>
      </c>
      <c r="G39" s="48">
        <f t="shared" si="13"/>
        <v>4.0387722132471729E-2</v>
      </c>
      <c r="H39" s="48">
        <f t="shared" si="13"/>
        <v>3.7478705281090291E-2</v>
      </c>
      <c r="I39" s="48">
        <f t="shared" si="13"/>
        <v>1.3783873005129562E-2</v>
      </c>
      <c r="J39" s="48">
        <f t="shared" si="13"/>
        <v>1.1487357363686498E-2</v>
      </c>
      <c r="K39" s="48">
        <f t="shared" si="13"/>
        <v>9.5359646749879155E-3</v>
      </c>
    </row>
    <row r="40" spans="1:11">
      <c r="A40" t="s">
        <v>55</v>
      </c>
      <c r="C40" s="48">
        <f t="shared" ref="C40:K40" si="14">C18/C$20</f>
        <v>1.2097216433788853E-2</v>
      </c>
      <c r="D40" s="48">
        <f t="shared" si="14"/>
        <v>1.2998686302980018E-2</v>
      </c>
      <c r="E40" s="48">
        <f t="shared" si="14"/>
        <v>1.3944894801265617E-2</v>
      </c>
      <c r="F40" s="48">
        <f t="shared" si="14"/>
        <v>1.2195121951219514E-2</v>
      </c>
      <c r="G40" s="48">
        <f t="shared" si="14"/>
        <v>1.2924071082390954E-2</v>
      </c>
      <c r="H40" s="48">
        <f t="shared" si="14"/>
        <v>1.1925042589437818E-2</v>
      </c>
      <c r="I40" s="48">
        <f t="shared" si="14"/>
        <v>1.5137815972457421E-3</v>
      </c>
      <c r="J40" s="48">
        <f t="shared" si="14"/>
        <v>1.1483913567134976E-3</v>
      </c>
      <c r="K40" s="48">
        <f t="shared" si="14"/>
        <v>9.4103184111028401E-4</v>
      </c>
    </row>
    <row r="41" spans="1:11" ht="14.4" thickBot="1">
      <c r="A41" s="33" t="s">
        <v>47</v>
      </c>
      <c r="C41" s="48">
        <f t="shared" ref="C41:K41" si="15">C19/C$20</f>
        <v>0.42019639240460055</v>
      </c>
      <c r="D41" s="48">
        <f t="shared" si="15"/>
        <v>0.42891597626397582</v>
      </c>
      <c r="E41" s="48">
        <f t="shared" si="15"/>
        <v>0.45015358322363103</v>
      </c>
      <c r="F41" s="48">
        <f t="shared" si="15"/>
        <v>0.61128048780487809</v>
      </c>
      <c r="G41" s="48">
        <f t="shared" si="15"/>
        <v>0.58642972536348947</v>
      </c>
      <c r="H41" s="48">
        <f t="shared" si="15"/>
        <v>0.5706984667802385</v>
      </c>
      <c r="I41" s="48">
        <f t="shared" si="15"/>
        <v>0.37256189195390543</v>
      </c>
      <c r="J41" s="48">
        <f t="shared" si="15"/>
        <v>0.36108620098272176</v>
      </c>
      <c r="K41" s="48">
        <f t="shared" si="15"/>
        <v>0.34495969304273771</v>
      </c>
    </row>
    <row r="42" spans="1:11" ht="14.4" thickBot="1">
      <c r="A42" s="43" t="s">
        <v>48</v>
      </c>
      <c r="C42" s="48">
        <f t="shared" ref="C42:K42" si="16">C20/C$20</f>
        <v>1</v>
      </c>
      <c r="D42" s="48">
        <f t="shared" si="16"/>
        <v>1</v>
      </c>
      <c r="E42" s="48">
        <f t="shared" si="16"/>
        <v>1</v>
      </c>
      <c r="F42" s="48">
        <f t="shared" si="16"/>
        <v>1</v>
      </c>
      <c r="G42" s="48">
        <f t="shared" si="16"/>
        <v>1</v>
      </c>
      <c r="H42" s="48">
        <f t="shared" si="16"/>
        <v>1</v>
      </c>
      <c r="I42" s="48">
        <f t="shared" si="16"/>
        <v>1</v>
      </c>
      <c r="J42" s="48">
        <f t="shared" si="16"/>
        <v>1</v>
      </c>
      <c r="K42" s="48">
        <f t="shared" si="16"/>
        <v>1</v>
      </c>
    </row>
    <row r="43" spans="1:11" ht="14.4" thickBot="1"/>
    <row r="44" spans="1:11" ht="14.4" thickBot="1">
      <c r="A44" s="31" t="s">
        <v>0</v>
      </c>
      <c r="C44" s="173" t="s">
        <v>43</v>
      </c>
      <c r="D44" s="174"/>
      <c r="E44" s="175"/>
      <c r="F44" s="173" t="s">
        <v>44</v>
      </c>
      <c r="G44" s="174"/>
      <c r="H44" s="175"/>
      <c r="I44" s="173" t="s">
        <v>45</v>
      </c>
      <c r="J44" s="174"/>
      <c r="K44" s="175"/>
    </row>
    <row r="45" spans="1:11" ht="14.4" thickBot="1">
      <c r="A45" t="s">
        <v>0</v>
      </c>
      <c r="C45" s="35" t="s">
        <v>10</v>
      </c>
      <c r="D45" s="35" t="s">
        <v>8</v>
      </c>
      <c r="E45" s="35" t="s">
        <v>11</v>
      </c>
      <c r="F45" s="35" t="s">
        <v>10</v>
      </c>
      <c r="G45" s="35" t="s">
        <v>8</v>
      </c>
      <c r="H45" s="35" t="s">
        <v>11</v>
      </c>
      <c r="I45" s="35" t="s">
        <v>10</v>
      </c>
      <c r="J45" s="35" t="s">
        <v>8</v>
      </c>
      <c r="K45" s="35" t="s">
        <v>11</v>
      </c>
    </row>
    <row r="46" spans="1:11">
      <c r="A46" s="49" t="s">
        <v>48</v>
      </c>
      <c r="C46" s="48">
        <v>1</v>
      </c>
      <c r="D46" s="51">
        <v>1</v>
      </c>
      <c r="E46" s="48">
        <v>1</v>
      </c>
      <c r="F46" s="48">
        <v>1</v>
      </c>
      <c r="G46" s="51">
        <v>1</v>
      </c>
      <c r="H46" s="48">
        <v>1</v>
      </c>
      <c r="I46" s="48">
        <v>1</v>
      </c>
      <c r="J46" s="51">
        <v>1</v>
      </c>
      <c r="K46" s="48">
        <v>1</v>
      </c>
    </row>
    <row r="47" spans="1:11">
      <c r="A47" s="50" t="s">
        <v>46</v>
      </c>
      <c r="C47" s="48">
        <v>0.57790987592036092</v>
      </c>
      <c r="D47" s="51">
        <v>0.56897722789592919</v>
      </c>
      <c r="E47" s="48">
        <v>0.54745375181874867</v>
      </c>
      <c r="F47" s="48">
        <v>0.38871951219512196</v>
      </c>
      <c r="G47" s="51">
        <v>0.41357027463651053</v>
      </c>
      <c r="H47" s="48">
        <v>0.42759795570698467</v>
      </c>
      <c r="I47" s="48">
        <v>0.61889758466962796</v>
      </c>
      <c r="J47" s="51">
        <v>0.63165358712736397</v>
      </c>
      <c r="K47" s="48">
        <v>0.6477993593052187</v>
      </c>
    </row>
    <row r="48" spans="1:11">
      <c r="A48" s="36" t="s">
        <v>47</v>
      </c>
      <c r="C48" s="48">
        <v>0.42019639240460055</v>
      </c>
      <c r="D48" s="51">
        <v>0.42891597626397582</v>
      </c>
      <c r="E48" s="48">
        <v>0.45015358322363103</v>
      </c>
      <c r="F48" s="48">
        <v>0.61128048780487809</v>
      </c>
      <c r="G48" s="51">
        <v>0.58642972536348947</v>
      </c>
      <c r="H48" s="48">
        <v>0.5706984667802385</v>
      </c>
      <c r="I48" s="48">
        <v>0.37256189195390543</v>
      </c>
      <c r="J48" s="51">
        <v>0.36108620098272176</v>
      </c>
      <c r="K48" s="48">
        <v>0.34495969304273771</v>
      </c>
    </row>
    <row r="49" spans="1:11">
      <c r="A49" t="s">
        <v>4</v>
      </c>
      <c r="C49" s="48">
        <v>0.30155300620763781</v>
      </c>
      <c r="D49" s="52">
        <v>0.25205900655221641</v>
      </c>
      <c r="E49" s="53">
        <v>0.19593062195431765</v>
      </c>
      <c r="F49" s="53">
        <v>3.8109756097560982E-2</v>
      </c>
      <c r="G49" s="52">
        <v>3.0694668820678513E-2</v>
      </c>
      <c r="H49" s="53">
        <v>2.2146507666098807E-2</v>
      </c>
      <c r="I49" s="53">
        <v>0</v>
      </c>
      <c r="J49" s="52">
        <v>0</v>
      </c>
      <c r="K49" s="53">
        <v>0</v>
      </c>
    </row>
    <row r="50" spans="1:11">
      <c r="A50" t="s">
        <v>12</v>
      </c>
      <c r="C50" s="48">
        <v>0.20333852464410274</v>
      </c>
      <c r="D50" s="52">
        <v>0.22162028055362365</v>
      </c>
      <c r="E50" s="53">
        <v>0.2339453567056976</v>
      </c>
      <c r="F50" s="53">
        <v>0.24847560975609759</v>
      </c>
      <c r="G50" s="52">
        <v>0.25686591276252019</v>
      </c>
      <c r="H50" s="53">
        <v>0.25212947189097101</v>
      </c>
      <c r="I50" s="53">
        <v>5.0613691985873156E-2</v>
      </c>
      <c r="J50" s="52">
        <v>4.8424141656668175E-2</v>
      </c>
      <c r="K50" s="53">
        <v>4.517620522789622E-2</v>
      </c>
    </row>
    <row r="51" spans="1:11">
      <c r="A51" t="s">
        <v>9</v>
      </c>
      <c r="C51" s="48">
        <v>0.17480459467561618</v>
      </c>
      <c r="D51" s="52">
        <v>0.16532246584591107</v>
      </c>
      <c r="E51" s="53">
        <v>0.17244740063280908</v>
      </c>
      <c r="F51" s="53">
        <v>0.30792682926829268</v>
      </c>
      <c r="G51" s="52">
        <v>0.27786752827140548</v>
      </c>
      <c r="H51" s="53">
        <v>0.26916524701873934</v>
      </c>
      <c r="I51" s="53">
        <v>0.30665054536565695</v>
      </c>
      <c r="J51" s="52">
        <v>0.30002654019209041</v>
      </c>
      <c r="K51" s="53">
        <v>0.28930669362767064</v>
      </c>
    </row>
    <row r="52" spans="1:11">
      <c r="A52" t="s">
        <v>50</v>
      </c>
      <c r="C52" s="48">
        <v>7.9350281866239658E-2</v>
      </c>
      <c r="D52" s="52">
        <v>8.8277999438730062E-2</v>
      </c>
      <c r="E52" s="53">
        <v>0.10025635695974502</v>
      </c>
      <c r="F52" s="53">
        <v>7.4695121951219523E-2</v>
      </c>
      <c r="G52" s="52">
        <v>7.9159935379644594E-2</v>
      </c>
      <c r="H52" s="53">
        <v>8.3475298126064731E-2</v>
      </c>
      <c r="I52" s="53">
        <v>0.17791538833692055</v>
      </c>
      <c r="J52" s="52">
        <v>0.15256409020175596</v>
      </c>
      <c r="K52" s="53">
        <v>0.13445101181661634</v>
      </c>
    </row>
    <row r="53" spans="1:11">
      <c r="A53" t="s">
        <v>17</v>
      </c>
      <c r="C53" s="48">
        <v>7.2711253445641125E-2</v>
      </c>
      <c r="D53" s="52">
        <v>8.1628170870090416E-2</v>
      </c>
      <c r="E53" s="53">
        <v>7.4070994711194257E-2</v>
      </c>
      <c r="F53" s="53">
        <v>4.4207317073170736E-2</v>
      </c>
      <c r="G53" s="52">
        <v>4.6849757673667204E-2</v>
      </c>
      <c r="H53" s="53">
        <v>3.9182282793867117E-2</v>
      </c>
      <c r="I53" s="53">
        <v>0</v>
      </c>
      <c r="J53" s="52">
        <v>0</v>
      </c>
      <c r="K53" s="53">
        <v>0</v>
      </c>
    </row>
    <row r="54" spans="1:11">
      <c r="A54" t="s">
        <v>13</v>
      </c>
      <c r="C54" s="48">
        <v>4.916390649791251E-2</v>
      </c>
      <c r="D54" s="52">
        <v>5.7700989543297096E-2</v>
      </c>
      <c r="E54" s="53">
        <v>6.9789140626804316E-2</v>
      </c>
      <c r="F54" s="53">
        <v>9.7560975609756115E-2</v>
      </c>
      <c r="G54" s="52">
        <v>0.1098546042003231</v>
      </c>
      <c r="H54" s="53">
        <v>0.12265758091993186</v>
      </c>
      <c r="I54" s="53">
        <v>0.240106002194903</v>
      </c>
      <c r="J54" s="52">
        <v>0.26340819228690593</v>
      </c>
      <c r="K54" s="53">
        <v>0.29958925204458442</v>
      </c>
    </row>
    <row r="55" spans="1:11">
      <c r="A55" t="s">
        <v>22</v>
      </c>
      <c r="C55" s="48">
        <v>4.0503191559367394E-2</v>
      </c>
      <c r="D55" s="52">
        <v>4.8802014064285741E-2</v>
      </c>
      <c r="E55" s="53">
        <v>6.0555671031663552E-2</v>
      </c>
      <c r="F55" s="53">
        <v>3.5060975609756101E-2</v>
      </c>
      <c r="G55" s="52">
        <v>3.8772213247172858E-2</v>
      </c>
      <c r="H55" s="53">
        <v>4.5996592844974447E-2</v>
      </c>
      <c r="I55" s="53">
        <v>8.6904557596391124E-2</v>
      </c>
      <c r="J55" s="52">
        <v>0.10644132298725015</v>
      </c>
      <c r="K55" s="53">
        <v>0.11171247764518263</v>
      </c>
    </row>
    <row r="56" spans="1:11" ht="14.4" thickBot="1">
      <c r="A56" s="39" t="s">
        <v>54</v>
      </c>
      <c r="C56" s="48">
        <v>2.9956056651092734E-2</v>
      </c>
      <c r="D56" s="52">
        <v>2.8970476388024614E-2</v>
      </c>
      <c r="E56" s="53">
        <v>2.9811312039539021E-2</v>
      </c>
      <c r="F56" s="53">
        <v>4.4207317073170736E-2</v>
      </c>
      <c r="G56" s="52">
        <v>4.0387722132471729E-2</v>
      </c>
      <c r="H56" s="53">
        <v>3.7478705281090291E-2</v>
      </c>
      <c r="I56" s="53">
        <v>1.3783873005129562E-2</v>
      </c>
      <c r="J56" s="52">
        <v>1.1487357363686498E-2</v>
      </c>
      <c r="K56" s="53">
        <v>9.5359646749879155E-3</v>
      </c>
    </row>
    <row r="57" spans="1:11">
      <c r="A57" t="s">
        <v>51</v>
      </c>
      <c r="C57" s="48">
        <v>1.7818625838104223E-2</v>
      </c>
      <c r="D57" s="52">
        <v>2.1218443818099734E-2</v>
      </c>
      <c r="E57" s="53">
        <v>2.441164922977436E-2</v>
      </c>
      <c r="F57" s="53">
        <v>1.3719512195121953E-2</v>
      </c>
      <c r="G57" s="52">
        <v>1.6155088852988692E-2</v>
      </c>
      <c r="H57" s="53">
        <v>1.7035775127768313E-2</v>
      </c>
      <c r="I57" s="53">
        <v>6.6161947857265438E-2</v>
      </c>
      <c r="J57" s="52">
        <v>6.6770852991671986E-2</v>
      </c>
      <c r="K57" s="53">
        <v>6.3344735917249081E-2</v>
      </c>
    </row>
    <row r="58" spans="1:11">
      <c r="A58" t="s">
        <v>55</v>
      </c>
      <c r="C58" s="48">
        <v>1.2097216433788853E-2</v>
      </c>
      <c r="D58" s="52">
        <v>1.2998686302980018E-2</v>
      </c>
      <c r="E58" s="53">
        <v>1.3944894801265617E-2</v>
      </c>
      <c r="F58" s="53">
        <v>1.2195121951219514E-2</v>
      </c>
      <c r="G58" s="52">
        <v>1.2924071082390954E-2</v>
      </c>
      <c r="H58" s="53">
        <v>1.1925042589437818E-2</v>
      </c>
      <c r="I58" s="53">
        <v>1.5137815972457421E-3</v>
      </c>
      <c r="J58" s="52">
        <v>1.1483913567134976E-3</v>
      </c>
      <c r="K58" s="53">
        <v>9.4103184111028401E-4</v>
      </c>
    </row>
    <row r="59" spans="1:11">
      <c r="A59" t="s">
        <v>52</v>
      </c>
      <c r="C59" s="48">
        <v>9.4796259331563909E-3</v>
      </c>
      <c r="D59" s="52">
        <v>1.0839017208210809E-2</v>
      </c>
      <c r="E59" s="53">
        <v>1.2600752904224116E-2</v>
      </c>
      <c r="F59" s="53">
        <v>1.0670731707317074E-2</v>
      </c>
      <c r="G59" s="52">
        <v>1.1308562197092083E-2</v>
      </c>
      <c r="H59" s="53">
        <v>1.1925042589437818E-2</v>
      </c>
      <c r="I59" s="53">
        <v>2.7011925246926586E-2</v>
      </c>
      <c r="J59" s="52">
        <v>2.3857704163182693E-2</v>
      </c>
      <c r="K59" s="53">
        <v>2.1656074410104954E-2</v>
      </c>
    </row>
    <row r="60" spans="1:11">
      <c r="A60" t="s">
        <v>20</v>
      </c>
      <c r="C60" s="48">
        <v>6.331936797619309E-3</v>
      </c>
      <c r="D60" s="52">
        <v>7.2151656763099351E-3</v>
      </c>
      <c r="E60" s="53">
        <v>8.3142797755144469E-3</v>
      </c>
      <c r="F60" s="53">
        <v>7.6219512195121958E-3</v>
      </c>
      <c r="G60" s="52">
        <v>8.0775444264943458E-3</v>
      </c>
      <c r="H60" s="53">
        <v>8.5178875638841564E-3</v>
      </c>
      <c r="I60" s="53">
        <v>1.73627054441787E-2</v>
      </c>
      <c r="J60" s="52">
        <v>1.5335226043918048E-2</v>
      </c>
      <c r="K60" s="53">
        <v>1.3920027872833031E-2</v>
      </c>
    </row>
    <row r="61" spans="1:11" ht="14.4" thickBot="1">
      <c r="A61" s="39" t="s">
        <v>53</v>
      </c>
      <c r="C61" s="48">
        <v>9.9804777468248912E-4</v>
      </c>
      <c r="D61" s="52">
        <v>1.2364207246889629E-3</v>
      </c>
      <c r="E61" s="53">
        <v>1.5196655811912515E-3</v>
      </c>
      <c r="F61" s="53">
        <v>1.5243902439024393E-3</v>
      </c>
      <c r="G61" s="52">
        <v>1.6155088852988692E-3</v>
      </c>
      <c r="H61" s="53">
        <v>1.7035775127768314E-3</v>
      </c>
      <c r="I61" s="53">
        <v>3.4353257294411242E-3</v>
      </c>
      <c r="J61" s="52">
        <v>3.2757392798057148E-3</v>
      </c>
      <c r="K61" s="53">
        <v>3.1257795986482E-3</v>
      </c>
    </row>
    <row r="62" spans="1:11" ht="14.4" thickBot="1">
      <c r="A62" s="42" t="s">
        <v>56</v>
      </c>
      <c r="C62" s="48">
        <v>0</v>
      </c>
      <c r="D62" s="52">
        <v>0</v>
      </c>
      <c r="E62" s="53">
        <v>0</v>
      </c>
      <c r="F62" s="53">
        <v>6.8597560975609762E-2</v>
      </c>
      <c r="G62" s="52">
        <v>7.2697899838449112E-2</v>
      </c>
      <c r="H62" s="53">
        <v>7.6660988074957401E-2</v>
      </c>
      <c r="I62" s="53">
        <v>0</v>
      </c>
      <c r="J62" s="52">
        <v>0</v>
      </c>
      <c r="K62" s="53">
        <v>0</v>
      </c>
    </row>
  </sheetData>
  <autoFilter ref="A45:K45">
    <sortState ref="A46:K62">
      <sortCondition descending="1" ref="C45"/>
    </sortState>
  </autoFilter>
  <mergeCells count="9">
    <mergeCell ref="C44:E44"/>
    <mergeCell ref="F44:H44"/>
    <mergeCell ref="I44:K44"/>
    <mergeCell ref="C2:E2"/>
    <mergeCell ref="F2:H2"/>
    <mergeCell ref="I2:K2"/>
    <mergeCell ref="C24:E24"/>
    <mergeCell ref="F24:H24"/>
    <mergeCell ref="I24:K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zoomScale="93" zoomScaleNormal="93" workbookViewId="0">
      <selection activeCell="J4" sqref="J4:J5"/>
    </sheetView>
  </sheetViews>
  <sheetFormatPr defaultRowHeight="13.8"/>
  <cols>
    <col min="1" max="1" width="3.69921875" customWidth="1"/>
    <col min="2" max="2" width="2.796875" customWidth="1"/>
    <col min="3" max="3" width="22.8984375" customWidth="1"/>
    <col min="4" max="4" width="13.8984375" customWidth="1"/>
    <col min="5" max="5" width="10.796875" customWidth="1"/>
    <col min="6" max="6" width="10" customWidth="1"/>
    <col min="7" max="7" width="10.3984375" customWidth="1"/>
    <col min="8" max="8" width="8.09765625" customWidth="1"/>
    <col min="9" max="9" width="13.19921875" customWidth="1"/>
    <col min="10" max="10" width="14" style="87" customWidth="1"/>
    <col min="11" max="11" width="10.796875" customWidth="1"/>
    <col min="12" max="12" width="11.3984375" customWidth="1"/>
  </cols>
  <sheetData>
    <row r="1" spans="1:14">
      <c r="A1" s="2"/>
      <c r="B1" s="2"/>
      <c r="C1" s="2"/>
      <c r="D1" s="2"/>
      <c r="E1" s="2"/>
      <c r="F1" s="2"/>
      <c r="G1" s="2"/>
      <c r="H1" s="2"/>
      <c r="I1" s="2"/>
      <c r="J1" s="81"/>
      <c r="K1" s="2"/>
    </row>
    <row r="2" spans="1:14" ht="21.75" customHeight="1">
      <c r="A2" s="2"/>
      <c r="B2" s="2"/>
      <c r="C2" s="161" t="s">
        <v>87</v>
      </c>
      <c r="D2" s="161"/>
      <c r="E2" s="161"/>
      <c r="F2" s="161"/>
      <c r="G2" s="161"/>
      <c r="H2" s="161"/>
      <c r="I2" s="161"/>
      <c r="J2" s="161"/>
      <c r="K2" s="161"/>
      <c r="L2" s="161"/>
      <c r="N2" t="s">
        <v>140</v>
      </c>
    </row>
    <row r="3" spans="1:14" ht="14.25" customHeight="1" thickBot="1">
      <c r="A3" s="2"/>
      <c r="B3" s="2"/>
      <c r="C3" s="2"/>
      <c r="D3" s="2"/>
      <c r="E3" s="2"/>
      <c r="F3" s="2"/>
      <c r="G3" s="2"/>
      <c r="H3" s="2"/>
      <c r="I3" s="2"/>
      <c r="J3" s="81"/>
      <c r="K3" s="2"/>
    </row>
    <row r="4" spans="1:14" ht="30.75" customHeight="1">
      <c r="A4" s="3"/>
      <c r="B4" s="3"/>
      <c r="C4" s="180" t="s">
        <v>0</v>
      </c>
      <c r="D4" s="182" t="s">
        <v>1</v>
      </c>
      <c r="E4" s="182" t="s">
        <v>29</v>
      </c>
      <c r="F4" s="182"/>
      <c r="G4" s="182" t="s">
        <v>26</v>
      </c>
      <c r="H4" s="182" t="s">
        <v>57</v>
      </c>
      <c r="I4" s="182" t="s">
        <v>2</v>
      </c>
      <c r="J4" s="184" t="s">
        <v>3</v>
      </c>
      <c r="K4" s="176" t="s">
        <v>34</v>
      </c>
      <c r="L4" s="178" t="s">
        <v>74</v>
      </c>
      <c r="M4" s="1"/>
    </row>
    <row r="5" spans="1:14" ht="51" customHeight="1" thickBot="1">
      <c r="A5" s="3"/>
      <c r="B5" s="3"/>
      <c r="C5" s="181"/>
      <c r="D5" s="183"/>
      <c r="E5" s="132" t="s">
        <v>28</v>
      </c>
      <c r="F5" s="132" t="s">
        <v>27</v>
      </c>
      <c r="G5" s="183"/>
      <c r="H5" s="183"/>
      <c r="I5" s="183"/>
      <c r="J5" s="185"/>
      <c r="K5" s="177"/>
      <c r="L5" s="179"/>
      <c r="M5" s="1"/>
    </row>
    <row r="6" spans="1:14" ht="20.399999999999999">
      <c r="A6" s="3">
        <v>1</v>
      </c>
      <c r="B6" s="10"/>
      <c r="C6" s="126" t="s">
        <v>100</v>
      </c>
      <c r="D6" s="127" t="s">
        <v>36</v>
      </c>
      <c r="E6" s="128"/>
      <c r="F6" s="139"/>
      <c r="G6" s="129" t="s">
        <v>6</v>
      </c>
      <c r="H6" s="130" t="s">
        <v>18</v>
      </c>
      <c r="I6" s="128" t="s">
        <v>5</v>
      </c>
      <c r="J6" s="133"/>
      <c r="K6" s="136" t="s">
        <v>8</v>
      </c>
      <c r="L6" s="131" t="s">
        <v>8</v>
      </c>
    </row>
    <row r="7" spans="1:14" ht="20.399999999999999">
      <c r="A7" s="3">
        <v>2</v>
      </c>
      <c r="B7" s="10"/>
      <c r="C7" s="122" t="s">
        <v>65</v>
      </c>
      <c r="D7" s="119" t="s">
        <v>10</v>
      </c>
      <c r="E7" s="5" t="s">
        <v>5</v>
      </c>
      <c r="F7" s="5"/>
      <c r="G7" s="28" t="s">
        <v>6</v>
      </c>
      <c r="H7" s="6" t="s">
        <v>18</v>
      </c>
      <c r="I7" s="5" t="s">
        <v>5</v>
      </c>
      <c r="J7" s="84"/>
      <c r="K7" s="137" t="s">
        <v>8</v>
      </c>
      <c r="L7" s="123" t="s">
        <v>11</v>
      </c>
    </row>
    <row r="8" spans="1:14" ht="20.399999999999999">
      <c r="A8" s="3">
        <v>3</v>
      </c>
      <c r="B8" s="10"/>
      <c r="C8" s="122" t="s">
        <v>114</v>
      </c>
      <c r="D8" s="119" t="s">
        <v>108</v>
      </c>
      <c r="E8" s="5" t="s">
        <v>5</v>
      </c>
      <c r="F8" s="5"/>
      <c r="G8" s="28" t="s">
        <v>63</v>
      </c>
      <c r="H8" s="6" t="s">
        <v>18</v>
      </c>
      <c r="I8" s="5" t="s">
        <v>5</v>
      </c>
      <c r="J8" s="84"/>
      <c r="K8" s="137" t="s">
        <v>8</v>
      </c>
      <c r="L8" s="123" t="s">
        <v>8</v>
      </c>
    </row>
    <row r="9" spans="1:14" ht="27.75" customHeight="1">
      <c r="A9" s="3">
        <v>4</v>
      </c>
      <c r="B9" s="10"/>
      <c r="C9" s="122" t="s">
        <v>109</v>
      </c>
      <c r="D9" s="119" t="s">
        <v>108</v>
      </c>
      <c r="E9" s="5" t="s">
        <v>5</v>
      </c>
      <c r="F9" s="5"/>
      <c r="G9" s="28" t="s">
        <v>63</v>
      </c>
      <c r="H9" s="6" t="s">
        <v>18</v>
      </c>
      <c r="I9" s="5" t="s">
        <v>5</v>
      </c>
      <c r="J9" s="84"/>
      <c r="K9" s="137" t="s">
        <v>8</v>
      </c>
      <c r="L9" s="123" t="s">
        <v>8</v>
      </c>
    </row>
    <row r="10" spans="1:14" ht="27.6">
      <c r="A10" s="3">
        <v>5</v>
      </c>
      <c r="B10" s="10"/>
      <c r="C10" s="122" t="s">
        <v>103</v>
      </c>
      <c r="D10" s="119" t="s">
        <v>10</v>
      </c>
      <c r="E10" s="15"/>
      <c r="F10" s="5"/>
      <c r="G10" s="28" t="s">
        <v>6</v>
      </c>
      <c r="H10" s="6" t="s">
        <v>7</v>
      </c>
      <c r="I10" s="16"/>
      <c r="J10" s="134" t="s">
        <v>5</v>
      </c>
      <c r="K10" s="137" t="s">
        <v>33</v>
      </c>
      <c r="L10" s="123" t="s">
        <v>10</v>
      </c>
    </row>
    <row r="11" spans="1:14" ht="27.6" hidden="1">
      <c r="A11" s="3" t="s">
        <v>39</v>
      </c>
      <c r="B11" s="10"/>
      <c r="C11" s="122" t="s">
        <v>30</v>
      </c>
      <c r="D11" s="121" t="s">
        <v>36</v>
      </c>
      <c r="E11" s="15"/>
      <c r="F11" s="15"/>
      <c r="G11" s="28" t="s">
        <v>6</v>
      </c>
      <c r="H11" s="6" t="s">
        <v>18</v>
      </c>
      <c r="I11" s="5"/>
      <c r="J11" s="135"/>
      <c r="K11" s="137" t="s">
        <v>10</v>
      </c>
      <c r="L11" s="123" t="s">
        <v>10</v>
      </c>
    </row>
    <row r="12" spans="1:14" ht="27.6">
      <c r="A12" s="3">
        <v>6</v>
      </c>
      <c r="B12" s="10"/>
      <c r="C12" s="122" t="s">
        <v>91</v>
      </c>
      <c r="D12" s="119" t="s">
        <v>10</v>
      </c>
      <c r="E12" s="5"/>
      <c r="F12" s="5"/>
      <c r="G12" s="28" t="s">
        <v>6</v>
      </c>
      <c r="H12" s="6" t="s">
        <v>15</v>
      </c>
      <c r="I12" s="58"/>
      <c r="J12" s="134" t="s">
        <v>5</v>
      </c>
      <c r="K12" s="137" t="s">
        <v>33</v>
      </c>
      <c r="L12" s="123" t="s">
        <v>10</v>
      </c>
    </row>
    <row r="13" spans="1:14" ht="20.399999999999999">
      <c r="A13" s="3">
        <v>7</v>
      </c>
      <c r="B13" s="10"/>
      <c r="C13" s="122" t="s">
        <v>106</v>
      </c>
      <c r="D13" s="119" t="s">
        <v>10</v>
      </c>
      <c r="E13" s="15"/>
      <c r="F13" s="5"/>
      <c r="G13" s="28" t="s">
        <v>6</v>
      </c>
      <c r="H13" s="6" t="s">
        <v>15</v>
      </c>
      <c r="I13" s="5"/>
      <c r="J13" s="134" t="s">
        <v>5</v>
      </c>
      <c r="K13" s="137" t="s">
        <v>33</v>
      </c>
      <c r="L13" s="123" t="s">
        <v>113</v>
      </c>
    </row>
    <row r="14" spans="1:14" ht="28.8">
      <c r="A14" s="3">
        <v>8</v>
      </c>
      <c r="B14" s="10"/>
      <c r="C14" s="122" t="s">
        <v>67</v>
      </c>
      <c r="D14" s="119" t="s">
        <v>10</v>
      </c>
      <c r="E14" s="5" t="s">
        <v>5</v>
      </c>
      <c r="F14" s="5"/>
      <c r="G14" s="83" t="s">
        <v>92</v>
      </c>
      <c r="H14" s="6" t="s">
        <v>18</v>
      </c>
      <c r="I14" s="5"/>
      <c r="J14" s="134" t="s">
        <v>5</v>
      </c>
      <c r="K14" s="137" t="s">
        <v>10</v>
      </c>
      <c r="L14" s="123" t="s">
        <v>10</v>
      </c>
    </row>
    <row r="15" spans="1:14" ht="20.399999999999999">
      <c r="A15" s="3"/>
      <c r="B15" s="10"/>
      <c r="C15" s="122" t="s">
        <v>93</v>
      </c>
      <c r="D15" s="120" t="s">
        <v>10</v>
      </c>
      <c r="E15" s="16"/>
      <c r="F15" s="15"/>
      <c r="G15" s="28" t="s">
        <v>6</v>
      </c>
      <c r="H15" s="6" t="s">
        <v>18</v>
      </c>
      <c r="I15" s="5"/>
      <c r="J15" s="134" t="s">
        <v>5</v>
      </c>
      <c r="K15" s="137" t="s">
        <v>33</v>
      </c>
      <c r="L15" s="123" t="s">
        <v>10</v>
      </c>
    </row>
    <row r="16" spans="1:14" ht="20.399999999999999">
      <c r="A16" s="3">
        <v>9</v>
      </c>
      <c r="B16" s="10"/>
      <c r="C16" s="122" t="s">
        <v>94</v>
      </c>
      <c r="D16" s="119" t="s">
        <v>10</v>
      </c>
      <c r="E16" s="5"/>
      <c r="F16" s="5"/>
      <c r="G16" s="28" t="s">
        <v>6</v>
      </c>
      <c r="H16" s="6" t="s">
        <v>18</v>
      </c>
      <c r="I16" s="5"/>
      <c r="J16" s="134" t="s">
        <v>5</v>
      </c>
      <c r="K16" s="137" t="s">
        <v>33</v>
      </c>
      <c r="L16" s="123" t="s">
        <v>10</v>
      </c>
    </row>
    <row r="17" spans="1:14" ht="20.399999999999999">
      <c r="A17" s="3">
        <v>10</v>
      </c>
      <c r="B17" s="10"/>
      <c r="C17" s="122" t="s">
        <v>95</v>
      </c>
      <c r="D17" s="119" t="s">
        <v>10</v>
      </c>
      <c r="E17" s="5"/>
      <c r="F17" s="5"/>
      <c r="G17" s="28" t="s">
        <v>6</v>
      </c>
      <c r="H17" s="6" t="s">
        <v>18</v>
      </c>
      <c r="I17" s="5"/>
      <c r="J17" s="134" t="s">
        <v>5</v>
      </c>
      <c r="K17" s="137" t="s">
        <v>10</v>
      </c>
      <c r="L17" s="123" t="s">
        <v>10</v>
      </c>
    </row>
    <row r="18" spans="1:14" ht="20.399999999999999">
      <c r="A18" s="3">
        <v>11</v>
      </c>
      <c r="B18" s="10"/>
      <c r="C18" s="122" t="s">
        <v>96</v>
      </c>
      <c r="D18" s="119" t="s">
        <v>10</v>
      </c>
      <c r="E18" s="5" t="s">
        <v>5</v>
      </c>
      <c r="F18" s="15"/>
      <c r="G18" s="28" t="s">
        <v>6</v>
      </c>
      <c r="H18" s="6" t="s">
        <v>18</v>
      </c>
      <c r="I18" s="5"/>
      <c r="J18" s="134" t="s">
        <v>5</v>
      </c>
      <c r="K18" s="137" t="s">
        <v>10</v>
      </c>
      <c r="L18" s="123" t="s">
        <v>10</v>
      </c>
    </row>
    <row r="19" spans="1:14" ht="20.399999999999999">
      <c r="A19" s="3">
        <v>12</v>
      </c>
      <c r="B19" s="10"/>
      <c r="C19" s="122" t="s">
        <v>62</v>
      </c>
      <c r="D19" s="119" t="s">
        <v>10</v>
      </c>
      <c r="E19" s="5"/>
      <c r="F19" s="5"/>
      <c r="G19" s="28" t="s">
        <v>6</v>
      </c>
      <c r="H19" s="6" t="s">
        <v>18</v>
      </c>
      <c r="I19" s="5"/>
      <c r="J19" s="134" t="s">
        <v>5</v>
      </c>
      <c r="K19" s="137" t="s">
        <v>33</v>
      </c>
      <c r="L19" s="123" t="s">
        <v>10</v>
      </c>
    </row>
    <row r="20" spans="1:14" ht="20.399999999999999">
      <c r="A20" s="3">
        <v>13</v>
      </c>
      <c r="B20" s="10"/>
      <c r="C20" s="122" t="s">
        <v>104</v>
      </c>
      <c r="D20" s="119" t="s">
        <v>10</v>
      </c>
      <c r="E20" s="15"/>
      <c r="F20" s="15"/>
      <c r="G20" s="28" t="s">
        <v>6</v>
      </c>
      <c r="H20" s="6" t="s">
        <v>18</v>
      </c>
      <c r="I20" s="5"/>
      <c r="J20" s="134" t="s">
        <v>5</v>
      </c>
      <c r="K20" s="137" t="s">
        <v>33</v>
      </c>
      <c r="L20" s="123" t="s">
        <v>10</v>
      </c>
    </row>
    <row r="21" spans="1:14" ht="20.399999999999999">
      <c r="A21" s="3">
        <v>14</v>
      </c>
      <c r="B21" s="10"/>
      <c r="C21" s="122" t="s">
        <v>105</v>
      </c>
      <c r="D21" s="119" t="s">
        <v>10</v>
      </c>
      <c r="E21" s="5"/>
      <c r="F21" s="5"/>
      <c r="G21" s="28" t="s">
        <v>6</v>
      </c>
      <c r="H21" s="6" t="s">
        <v>18</v>
      </c>
      <c r="I21" s="20"/>
      <c r="J21" s="134" t="s">
        <v>5</v>
      </c>
      <c r="K21" s="137" t="s">
        <v>111</v>
      </c>
      <c r="L21" s="123" t="s">
        <v>112</v>
      </c>
    </row>
    <row r="22" spans="1:14" ht="20.399999999999999">
      <c r="A22" s="3">
        <v>15</v>
      </c>
      <c r="B22" s="10"/>
      <c r="C22" s="122" t="s">
        <v>107</v>
      </c>
      <c r="D22" s="119" t="s">
        <v>10</v>
      </c>
      <c r="E22" s="5" t="s">
        <v>5</v>
      </c>
      <c r="F22" s="5"/>
      <c r="G22" s="28" t="s">
        <v>6</v>
      </c>
      <c r="H22" s="6" t="s">
        <v>18</v>
      </c>
      <c r="I22" s="5"/>
      <c r="J22" s="134" t="s">
        <v>5</v>
      </c>
      <c r="K22" s="137" t="s">
        <v>10</v>
      </c>
      <c r="L22" s="123" t="s">
        <v>10</v>
      </c>
    </row>
    <row r="23" spans="1:14" ht="20.399999999999999">
      <c r="A23" s="3">
        <v>16</v>
      </c>
      <c r="B23" s="10"/>
      <c r="C23" s="122" t="s">
        <v>64</v>
      </c>
      <c r="D23" s="119" t="s">
        <v>10</v>
      </c>
      <c r="E23" s="5" t="s">
        <v>5</v>
      </c>
      <c r="F23" s="5"/>
      <c r="G23" s="28" t="s">
        <v>6</v>
      </c>
      <c r="H23" s="6" t="s">
        <v>18</v>
      </c>
      <c r="I23" s="5"/>
      <c r="J23" s="134" t="s">
        <v>5</v>
      </c>
      <c r="K23" s="137" t="s">
        <v>10</v>
      </c>
      <c r="L23" s="123" t="s">
        <v>10</v>
      </c>
    </row>
    <row r="24" spans="1:14" ht="20.399999999999999">
      <c r="A24" s="3">
        <v>17</v>
      </c>
      <c r="B24" s="10"/>
      <c r="C24" s="108" t="s">
        <v>110</v>
      </c>
      <c r="D24" s="119" t="s">
        <v>10</v>
      </c>
      <c r="E24" s="5" t="s">
        <v>5</v>
      </c>
      <c r="F24" s="15"/>
      <c r="G24" s="28" t="s">
        <v>6</v>
      </c>
      <c r="H24" s="6" t="s">
        <v>18</v>
      </c>
      <c r="I24" s="5"/>
      <c r="J24" s="134" t="s">
        <v>5</v>
      </c>
      <c r="K24" s="137" t="s">
        <v>10</v>
      </c>
      <c r="L24" s="123" t="s">
        <v>10</v>
      </c>
    </row>
    <row r="25" spans="1:14" ht="20.399999999999999">
      <c r="A25" s="3">
        <v>18</v>
      </c>
      <c r="B25" s="10"/>
      <c r="C25" s="122" t="s">
        <v>88</v>
      </c>
      <c r="D25" s="119" t="s">
        <v>10</v>
      </c>
      <c r="E25" s="5"/>
      <c r="F25" s="5" t="s">
        <v>5</v>
      </c>
      <c r="G25" s="28" t="s">
        <v>6</v>
      </c>
      <c r="H25" s="6" t="s">
        <v>7</v>
      </c>
      <c r="I25" s="5"/>
      <c r="J25" s="135"/>
      <c r="K25" s="137" t="s">
        <v>89</v>
      </c>
      <c r="L25" s="123" t="s">
        <v>90</v>
      </c>
      <c r="N25" t="s">
        <v>134</v>
      </c>
    </row>
    <row r="26" spans="1:14" ht="20.399999999999999">
      <c r="A26" s="3">
        <v>19</v>
      </c>
      <c r="B26" s="10"/>
      <c r="C26" s="122" t="s">
        <v>101</v>
      </c>
      <c r="D26" s="119" t="s">
        <v>102</v>
      </c>
      <c r="E26" s="5"/>
      <c r="F26" s="5"/>
      <c r="G26" s="28" t="s">
        <v>6</v>
      </c>
      <c r="H26" s="6" t="s">
        <v>15</v>
      </c>
      <c r="I26" s="5"/>
      <c r="J26" s="84"/>
      <c r="K26" s="137" t="s">
        <v>32</v>
      </c>
      <c r="L26" s="123" t="s">
        <v>32</v>
      </c>
    </row>
    <row r="27" spans="1:14" ht="29.4" thickBot="1">
      <c r="A27" s="3">
        <v>20</v>
      </c>
      <c r="B27" s="10"/>
      <c r="C27" s="140" t="s">
        <v>97</v>
      </c>
      <c r="D27" s="124" t="s">
        <v>10</v>
      </c>
      <c r="E27" s="19"/>
      <c r="F27" s="17"/>
      <c r="G27" s="142" t="s">
        <v>98</v>
      </c>
      <c r="H27" s="18" t="s">
        <v>18</v>
      </c>
      <c r="I27" s="21"/>
      <c r="J27" s="141"/>
      <c r="K27" s="138" t="s">
        <v>99</v>
      </c>
      <c r="L27" s="125" t="s">
        <v>99</v>
      </c>
    </row>
    <row r="28" spans="1:14" ht="34.200000000000003" customHeight="1">
      <c r="A28" s="2"/>
      <c r="B28" s="2"/>
      <c r="C28" s="166" t="s">
        <v>61</v>
      </c>
      <c r="D28" s="166"/>
      <c r="E28" s="166"/>
      <c r="F28" s="166"/>
      <c r="G28" s="166"/>
      <c r="H28" s="166"/>
      <c r="I28" s="166"/>
      <c r="J28" s="166"/>
      <c r="K28" s="166"/>
      <c r="L28" s="166"/>
    </row>
  </sheetData>
  <sortState ref="C6:L27">
    <sortCondition ref="I6:I27"/>
    <sortCondition ref="J6:J27"/>
    <sortCondition descending="1" ref="H6:H27"/>
  </sortState>
  <mergeCells count="11">
    <mergeCell ref="C2:L2"/>
    <mergeCell ref="K4:K5"/>
    <mergeCell ref="L4:L5"/>
    <mergeCell ref="C28:L28"/>
    <mergeCell ref="C4:C5"/>
    <mergeCell ref="D4:D5"/>
    <mergeCell ref="E4:F4"/>
    <mergeCell ref="G4:G5"/>
    <mergeCell ref="H4:H5"/>
    <mergeCell ref="I4:I5"/>
    <mergeCell ref="J4:J5"/>
  </mergeCells>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topLeftCell="A4" workbookViewId="0">
      <selection activeCell="D5" sqref="D5"/>
    </sheetView>
  </sheetViews>
  <sheetFormatPr defaultRowHeight="13.8"/>
  <cols>
    <col min="1" max="1" width="30.796875" customWidth="1"/>
    <col min="2" max="2" width="27.796875" customWidth="1"/>
    <col min="3" max="3" width="11.09765625" bestFit="1" customWidth="1"/>
    <col min="4" max="4" width="10.69921875" style="1" customWidth="1"/>
    <col min="5" max="5" width="29.69921875" customWidth="1"/>
  </cols>
  <sheetData>
    <row r="1" spans="1:5" ht="23.4" thickBot="1">
      <c r="A1" s="193" t="s">
        <v>141</v>
      </c>
      <c r="B1" s="194"/>
      <c r="C1" s="194"/>
      <c r="D1" s="194"/>
      <c r="E1" s="195"/>
    </row>
    <row r="2" spans="1:5" ht="55.8" thickBot="1">
      <c r="A2" s="61" t="s">
        <v>77</v>
      </c>
      <c r="B2" s="62" t="s">
        <v>78</v>
      </c>
      <c r="C2" s="72" t="s">
        <v>79</v>
      </c>
      <c r="D2" s="64" t="s">
        <v>80</v>
      </c>
      <c r="E2" s="65" t="s">
        <v>81</v>
      </c>
    </row>
    <row r="3" spans="1:5" ht="21.6" thickBot="1">
      <c r="A3" s="186" t="s">
        <v>82</v>
      </c>
      <c r="B3" s="187"/>
      <c r="C3" s="187"/>
      <c r="D3" s="187"/>
      <c r="E3" s="188"/>
    </row>
    <row r="4" spans="1:5" ht="16.2">
      <c r="A4" s="76" t="s">
        <v>4</v>
      </c>
      <c r="B4" s="86" t="s">
        <v>69</v>
      </c>
      <c r="C4" s="97" t="s">
        <v>63</v>
      </c>
      <c r="D4" s="88" t="s">
        <v>63</v>
      </c>
      <c r="E4" s="77"/>
    </row>
    <row r="5" spans="1:5" ht="41.4">
      <c r="A5" s="117" t="s">
        <v>83</v>
      </c>
      <c r="B5" s="118" t="s">
        <v>83</v>
      </c>
      <c r="C5" s="151" t="s">
        <v>6</v>
      </c>
      <c r="D5" s="152" t="s">
        <v>63</v>
      </c>
      <c r="E5" s="104" t="s">
        <v>115</v>
      </c>
    </row>
    <row r="6" spans="1:5" ht="27.6">
      <c r="A6" s="67" t="s">
        <v>40</v>
      </c>
      <c r="B6" s="92" t="s">
        <v>84</v>
      </c>
      <c r="C6" s="93" t="s">
        <v>6</v>
      </c>
      <c r="D6" s="79" t="s">
        <v>6</v>
      </c>
      <c r="E6" s="63"/>
    </row>
    <row r="7" spans="1:5" ht="27.6">
      <c r="A7" s="67" t="s">
        <v>17</v>
      </c>
      <c r="B7" s="80" t="s">
        <v>85</v>
      </c>
      <c r="C7" s="151" t="s">
        <v>6</v>
      </c>
      <c r="D7" s="151" t="s">
        <v>63</v>
      </c>
      <c r="E7" s="116" t="s">
        <v>116</v>
      </c>
    </row>
    <row r="8" spans="1:5">
      <c r="A8" s="67" t="s">
        <v>68</v>
      </c>
      <c r="B8" s="91" t="s">
        <v>68</v>
      </c>
      <c r="C8" s="28" t="s">
        <v>63</v>
      </c>
      <c r="D8" s="78" t="s">
        <v>63</v>
      </c>
      <c r="E8" s="68"/>
    </row>
    <row r="9" spans="1:5">
      <c r="A9" s="67" t="s">
        <v>62</v>
      </c>
      <c r="B9" s="91" t="s">
        <v>62</v>
      </c>
      <c r="C9" s="28" t="s">
        <v>63</v>
      </c>
      <c r="D9" s="78" t="s">
        <v>63</v>
      </c>
      <c r="E9" s="68"/>
    </row>
    <row r="10" spans="1:5" ht="27.6">
      <c r="A10" s="67" t="s">
        <v>13</v>
      </c>
      <c r="B10" s="82" t="s">
        <v>122</v>
      </c>
      <c r="C10" s="153" t="s">
        <v>63</v>
      </c>
      <c r="D10" s="153" t="s">
        <v>6</v>
      </c>
      <c r="E10" s="107" t="s">
        <v>121</v>
      </c>
    </row>
    <row r="11" spans="1:5">
      <c r="A11" s="67" t="s">
        <v>19</v>
      </c>
      <c r="B11" s="91" t="s">
        <v>19</v>
      </c>
      <c r="C11" s="28" t="s">
        <v>63</v>
      </c>
      <c r="D11" s="78" t="s">
        <v>63</v>
      </c>
      <c r="E11" s="114"/>
    </row>
    <row r="12" spans="1:5" ht="14.4" thickBot="1">
      <c r="A12" s="105" t="s">
        <v>23</v>
      </c>
      <c r="B12" s="98" t="s">
        <v>23</v>
      </c>
      <c r="C12" s="85" t="s">
        <v>63</v>
      </c>
      <c r="D12" s="101" t="s">
        <v>32</v>
      </c>
      <c r="E12" s="115" t="s">
        <v>117</v>
      </c>
    </row>
    <row r="13" spans="1:5" ht="21.6" thickBot="1">
      <c r="A13" s="189" t="s">
        <v>119</v>
      </c>
      <c r="B13" s="190"/>
      <c r="C13" s="190"/>
      <c r="D13" s="190"/>
      <c r="E13" s="191"/>
    </row>
    <row r="14" spans="1:5" ht="14.4" thickBot="1">
      <c r="A14" s="89" t="s">
        <v>14</v>
      </c>
      <c r="B14" s="102" t="s">
        <v>66</v>
      </c>
      <c r="C14" s="113" t="s">
        <v>32</v>
      </c>
      <c r="D14" s="103" t="s">
        <v>32</v>
      </c>
      <c r="E14" s="106" t="s">
        <v>32</v>
      </c>
    </row>
    <row r="15" spans="1:5" ht="21.6" thickBot="1">
      <c r="A15" s="189" t="s">
        <v>86</v>
      </c>
      <c r="B15" s="190"/>
      <c r="C15" s="190"/>
      <c r="D15" s="190"/>
      <c r="E15" s="191"/>
    </row>
    <row r="16" spans="1:5">
      <c r="A16" s="76" t="s">
        <v>20</v>
      </c>
      <c r="B16" s="96"/>
      <c r="C16" s="99" t="s">
        <v>63</v>
      </c>
      <c r="D16" s="100"/>
      <c r="E16" s="66"/>
    </row>
    <row r="17" spans="1:5">
      <c r="A17" s="67" t="s">
        <v>22</v>
      </c>
      <c r="B17" s="91"/>
      <c r="C17" s="94" t="s">
        <v>6</v>
      </c>
      <c r="D17" s="95"/>
      <c r="E17" s="68"/>
    </row>
    <row r="18" spans="1:5" ht="27.6">
      <c r="A18" s="67"/>
      <c r="B18" s="91" t="s">
        <v>24</v>
      </c>
      <c r="C18" s="69"/>
      <c r="D18" s="79" t="s">
        <v>125</v>
      </c>
      <c r="E18" s="107" t="s">
        <v>127</v>
      </c>
    </row>
    <row r="19" spans="1:5">
      <c r="A19" s="108"/>
      <c r="B19" s="58" t="s">
        <v>95</v>
      </c>
      <c r="C19" s="58"/>
      <c r="D19" s="71" t="s">
        <v>6</v>
      </c>
      <c r="E19" s="59"/>
    </row>
    <row r="20" spans="1:5">
      <c r="A20" s="108"/>
      <c r="B20" s="58" t="s">
        <v>64</v>
      </c>
      <c r="C20" s="58"/>
      <c r="D20" s="71" t="s">
        <v>6</v>
      </c>
      <c r="E20" s="59"/>
    </row>
    <row r="21" spans="1:5">
      <c r="A21" s="108"/>
      <c r="B21" s="91" t="s">
        <v>110</v>
      </c>
      <c r="C21" s="58"/>
      <c r="D21" s="71" t="s">
        <v>6</v>
      </c>
      <c r="E21" s="59"/>
    </row>
    <row r="22" spans="1:5">
      <c r="A22" s="108"/>
      <c r="B22" s="91" t="s">
        <v>126</v>
      </c>
      <c r="C22" s="58"/>
      <c r="D22" s="71" t="s">
        <v>6</v>
      </c>
      <c r="E22" s="59"/>
    </row>
    <row r="23" spans="1:5">
      <c r="A23" s="108"/>
      <c r="B23" s="58" t="s">
        <v>124</v>
      </c>
      <c r="C23" s="58"/>
      <c r="D23" s="71" t="s">
        <v>6</v>
      </c>
      <c r="E23" s="59"/>
    </row>
    <row r="24" spans="1:5">
      <c r="A24" s="108"/>
      <c r="B24" s="58" t="s">
        <v>120</v>
      </c>
      <c r="C24" s="70"/>
      <c r="D24" s="71" t="s">
        <v>6</v>
      </c>
      <c r="E24" s="59"/>
    </row>
    <row r="25" spans="1:5" ht="14.4" thickBot="1">
      <c r="A25" s="109"/>
      <c r="B25" s="110" t="s">
        <v>123</v>
      </c>
      <c r="C25" s="111"/>
      <c r="D25" s="112" t="s">
        <v>63</v>
      </c>
      <c r="E25" s="60"/>
    </row>
    <row r="26" spans="1:5" ht="16.2">
      <c r="A26" s="90" t="s">
        <v>70</v>
      </c>
    </row>
    <row r="27" spans="1:5" ht="30.75" customHeight="1">
      <c r="A27" s="192" t="s">
        <v>118</v>
      </c>
      <c r="B27" s="192"/>
      <c r="C27" s="192"/>
      <c r="D27" s="192"/>
      <c r="E27" s="192"/>
    </row>
  </sheetData>
  <mergeCells count="5">
    <mergeCell ref="A3:E3"/>
    <mergeCell ref="A15:E15"/>
    <mergeCell ref="A13:E13"/>
    <mergeCell ref="A27:E27"/>
    <mergeCell ref="A1:E1"/>
  </mergeCells>
  <pageMargins left="0.7" right="0.7" top="0.75" bottom="0.75" header="0.3" footer="0.3"/>
  <pageSetup scale="92" orientation="landscape" horizontalDpi="4294967294" r:id="rId1"/>
  <headerFooter>
    <oddFooter>&amp;C&amp;D&amp;RInformation as of 2/3/13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tabSelected="1" workbookViewId="0">
      <selection activeCell="L10" sqref="L10"/>
    </sheetView>
  </sheetViews>
  <sheetFormatPr defaultRowHeight="13.8"/>
  <cols>
    <col min="2" max="2" width="19.796875" customWidth="1"/>
  </cols>
  <sheetData>
    <row r="1" spans="2:8" ht="14.4" thickBot="1">
      <c r="B1" t="s">
        <v>139</v>
      </c>
    </row>
    <row r="2" spans="2:8" ht="14.4" thickBot="1">
      <c r="B2" s="145" t="s">
        <v>128</v>
      </c>
      <c r="C2" s="146" t="s">
        <v>37</v>
      </c>
      <c r="D2" s="64" t="s">
        <v>38</v>
      </c>
      <c r="E2" s="64" t="s">
        <v>72</v>
      </c>
      <c r="F2" s="65" t="s">
        <v>71</v>
      </c>
    </row>
    <row r="3" spans="2:8">
      <c r="B3" s="143" t="s">
        <v>132</v>
      </c>
      <c r="C3" s="86">
        <v>7</v>
      </c>
      <c r="D3" s="86">
        <v>9</v>
      </c>
      <c r="E3" s="86"/>
      <c r="F3" s="144"/>
    </row>
    <row r="4" spans="2:8">
      <c r="B4" s="108" t="s">
        <v>133</v>
      </c>
      <c r="C4" s="58">
        <v>4</v>
      </c>
      <c r="D4" s="58">
        <v>7</v>
      </c>
      <c r="E4" s="58"/>
      <c r="F4" s="59"/>
    </row>
    <row r="5" spans="2:8">
      <c r="B5" s="108" t="s">
        <v>129</v>
      </c>
      <c r="C5" s="58"/>
      <c r="D5" s="58">
        <v>6</v>
      </c>
      <c r="E5" s="58"/>
      <c r="F5" s="59"/>
      <c r="H5" t="s">
        <v>146</v>
      </c>
    </row>
    <row r="6" spans="2:8">
      <c r="B6" s="108" t="s">
        <v>142</v>
      </c>
      <c r="C6" s="58">
        <v>1</v>
      </c>
      <c r="D6" s="58"/>
      <c r="E6" s="58"/>
      <c r="F6" s="59"/>
    </row>
    <row r="7" spans="2:8">
      <c r="B7" s="108" t="s">
        <v>130</v>
      </c>
      <c r="C7" s="58">
        <v>3</v>
      </c>
      <c r="D7" s="58">
        <v>1</v>
      </c>
      <c r="E7" s="58"/>
      <c r="F7" s="59"/>
      <c r="H7" t="s">
        <v>147</v>
      </c>
    </row>
    <row r="8" spans="2:8">
      <c r="B8" s="147" t="s">
        <v>131</v>
      </c>
      <c r="C8" s="58"/>
      <c r="D8" s="58">
        <v>2</v>
      </c>
      <c r="E8" s="58"/>
      <c r="F8" s="59"/>
    </row>
    <row r="9" spans="2:8" ht="14.4" thickBot="1">
      <c r="B9" s="108" t="s">
        <v>144</v>
      </c>
      <c r="C9" s="159">
        <v>1</v>
      </c>
      <c r="D9" s="159">
        <v>2</v>
      </c>
      <c r="E9" s="159"/>
      <c r="F9" s="160"/>
      <c r="H9" t="s">
        <v>148</v>
      </c>
    </row>
    <row r="10" spans="2:8" ht="15" thickBot="1">
      <c r="B10" s="148" t="s">
        <v>73</v>
      </c>
      <c r="C10" s="149">
        <v>12</v>
      </c>
      <c r="D10" s="149">
        <v>18</v>
      </c>
      <c r="E10" s="149"/>
      <c r="F10" s="150"/>
    </row>
    <row r="11" spans="2:8" ht="16.2" customHeight="1">
      <c r="B11" s="196" t="s">
        <v>145</v>
      </c>
      <c r="C11" s="196"/>
      <c r="D11" s="196"/>
      <c r="E11" s="196"/>
      <c r="F11" s="196"/>
    </row>
    <row r="13" spans="2:8" ht="62.25" customHeight="1" thickBot="1">
      <c r="B13" s="197" t="s">
        <v>143</v>
      </c>
      <c r="C13" s="197"/>
      <c r="D13" s="198"/>
      <c r="E13" s="198"/>
      <c r="F13" s="198"/>
    </row>
    <row r="14" spans="2:8" ht="14.4" thickBot="1">
      <c r="B14" s="145" t="s">
        <v>136</v>
      </c>
      <c r="C14" s="155" t="s">
        <v>37</v>
      </c>
      <c r="D14" s="64" t="s">
        <v>38</v>
      </c>
      <c r="E14" s="64" t="s">
        <v>72</v>
      </c>
      <c r="F14" s="65" t="s">
        <v>71</v>
      </c>
    </row>
    <row r="15" spans="2:8">
      <c r="B15" s="143" t="s">
        <v>132</v>
      </c>
      <c r="C15" s="156">
        <v>8</v>
      </c>
      <c r="D15" s="86"/>
      <c r="E15" s="86"/>
      <c r="F15" s="144"/>
    </row>
    <row r="16" spans="2:8">
      <c r="B16" s="108" t="s">
        <v>133</v>
      </c>
      <c r="C16" s="157">
        <v>3</v>
      </c>
      <c r="D16" s="58"/>
      <c r="E16" s="58"/>
      <c r="F16" s="59"/>
    </row>
    <row r="17" spans="2:6">
      <c r="B17" s="108" t="s">
        <v>129</v>
      </c>
      <c r="C17" s="157"/>
      <c r="D17" s="58"/>
      <c r="E17" s="58"/>
      <c r="F17" s="59"/>
    </row>
    <row r="18" spans="2:6">
      <c r="B18" s="108" t="s">
        <v>142</v>
      </c>
      <c r="C18" s="157"/>
      <c r="D18" s="58"/>
      <c r="E18" s="58"/>
      <c r="F18" s="59"/>
    </row>
    <row r="19" spans="2:6">
      <c r="B19" s="108" t="s">
        <v>130</v>
      </c>
      <c r="C19" s="157">
        <v>2</v>
      </c>
      <c r="D19" s="58"/>
      <c r="E19" s="58"/>
      <c r="F19" s="59"/>
    </row>
    <row r="20" spans="2:6">
      <c r="B20" s="108" t="s">
        <v>131</v>
      </c>
      <c r="C20" s="157">
        <v>1</v>
      </c>
      <c r="D20" s="58"/>
      <c r="E20" s="58"/>
      <c r="F20" s="59"/>
    </row>
    <row r="21" spans="2:6" ht="14.4" thickBot="1">
      <c r="B21" s="143" t="s">
        <v>144</v>
      </c>
      <c r="C21" s="159">
        <v>1</v>
      </c>
      <c r="D21" s="159"/>
      <c r="E21" s="159"/>
      <c r="F21" s="160"/>
    </row>
    <row r="22" spans="2:6" ht="15" thickBot="1">
      <c r="B22" s="148" t="s">
        <v>73</v>
      </c>
      <c r="C22" s="158">
        <v>12</v>
      </c>
      <c r="D22" s="149"/>
      <c r="E22" s="149"/>
      <c r="F22" s="150"/>
    </row>
    <row r="23" spans="2:6" ht="60.75" customHeight="1">
      <c r="B23" s="196" t="s">
        <v>150</v>
      </c>
      <c r="C23" s="196"/>
      <c r="D23" s="196"/>
      <c r="E23" s="196"/>
      <c r="F23" s="196"/>
    </row>
    <row r="24" spans="2:6">
      <c r="B24" s="154"/>
      <c r="C24" s="154"/>
      <c r="D24" s="154"/>
      <c r="E24" s="154"/>
      <c r="F24" s="154"/>
    </row>
    <row r="25" spans="2:6" ht="49.5" customHeight="1" thickBot="1">
      <c r="B25" s="197" t="s">
        <v>138</v>
      </c>
      <c r="C25" s="197"/>
      <c r="D25" s="197"/>
      <c r="E25" s="197"/>
      <c r="F25" s="197"/>
    </row>
    <row r="26" spans="2:6" ht="14.4" thickBot="1">
      <c r="B26" s="145" t="s">
        <v>137</v>
      </c>
      <c r="C26" s="155" t="s">
        <v>37</v>
      </c>
      <c r="D26" s="64" t="s">
        <v>38</v>
      </c>
      <c r="E26" s="64" t="s">
        <v>72</v>
      </c>
      <c r="F26" s="65" t="s">
        <v>71</v>
      </c>
    </row>
    <row r="27" spans="2:6">
      <c r="B27" s="143" t="s">
        <v>132</v>
      </c>
      <c r="C27" s="156">
        <v>10</v>
      </c>
      <c r="D27" s="86"/>
      <c r="E27" s="86"/>
      <c r="F27" s="144"/>
    </row>
    <row r="28" spans="2:6">
      <c r="B28" s="108" t="s">
        <v>133</v>
      </c>
      <c r="C28" s="157">
        <v>1</v>
      </c>
      <c r="D28" s="58"/>
      <c r="E28" s="58"/>
      <c r="F28" s="59"/>
    </row>
    <row r="29" spans="2:6">
      <c r="B29" s="108" t="s">
        <v>129</v>
      </c>
      <c r="C29" s="157"/>
      <c r="D29" s="58"/>
      <c r="E29" s="58"/>
      <c r="F29" s="59"/>
    </row>
    <row r="30" spans="2:6">
      <c r="B30" s="108" t="s">
        <v>142</v>
      </c>
      <c r="C30" s="157">
        <v>1</v>
      </c>
      <c r="D30" s="58"/>
      <c r="E30" s="58"/>
      <c r="F30" s="59"/>
    </row>
    <row r="31" spans="2:6">
      <c r="B31" s="108" t="s">
        <v>130</v>
      </c>
      <c r="C31" s="157"/>
      <c r="D31" s="58"/>
      <c r="E31" s="58"/>
      <c r="F31" s="59"/>
    </row>
    <row r="32" spans="2:6">
      <c r="B32" s="147" t="s">
        <v>131</v>
      </c>
      <c r="C32" s="157"/>
      <c r="D32" s="58"/>
      <c r="E32" s="58"/>
      <c r="F32" s="59"/>
    </row>
    <row r="33" spans="2:6" ht="14.4" thickBot="1">
      <c r="B33" s="108" t="s">
        <v>144</v>
      </c>
      <c r="C33" s="159">
        <v>1</v>
      </c>
      <c r="D33" s="159">
        <v>2</v>
      </c>
      <c r="E33" s="159"/>
      <c r="F33" s="160"/>
    </row>
    <row r="34" spans="2:6" ht="15" thickBot="1">
      <c r="B34" s="148" t="s">
        <v>73</v>
      </c>
      <c r="C34" s="158">
        <v>12</v>
      </c>
      <c r="D34" s="149"/>
      <c r="E34" s="149"/>
      <c r="F34" s="150"/>
    </row>
    <row r="35" spans="2:6" ht="32.25" customHeight="1">
      <c r="B35" s="196" t="s">
        <v>149</v>
      </c>
      <c r="C35" s="196"/>
      <c r="D35" s="196"/>
      <c r="E35" s="196"/>
      <c r="F35" s="196"/>
    </row>
  </sheetData>
  <mergeCells count="5">
    <mergeCell ref="B35:F35"/>
    <mergeCell ref="B25:F25"/>
    <mergeCell ref="B23:F23"/>
    <mergeCell ref="B13:F13"/>
    <mergeCell ref="B11:F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AIC PY5 NTGR Application</vt:lpstr>
      <vt:lpstr>Ameren 3 year</vt:lpstr>
      <vt:lpstr>ComEd PY5 NTGR Application</vt:lpstr>
      <vt:lpstr>PY4 NTGR Consistency</vt:lpstr>
      <vt:lpstr>PY4 Totals</vt:lpstr>
      <vt:lpstr>'AIC PY5 NTGR Application'!Print_Area</vt:lpstr>
      <vt:lpstr>'PY4 NTGR Consistency'!Print_Area</vt:lpstr>
    </vt:vector>
  </TitlesOfParts>
  <Company>ODC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Arnold</dc:creator>
  <cp:lastModifiedBy>Celia Christensen</cp:lastModifiedBy>
  <cp:lastPrinted>2013-02-04T18:46:59Z</cp:lastPrinted>
  <dcterms:created xsi:type="dcterms:W3CDTF">2012-06-06T20:01:47Z</dcterms:created>
  <dcterms:modified xsi:type="dcterms:W3CDTF">2013-08-27T19:07:34Z</dcterms:modified>
</cp:coreProperties>
</file>