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G_NSG EMV\EEPS 2\Annual Summary &amp; TRC\Deliverables\"/>
    </mc:Choice>
  </mc:AlternateContent>
  <bookViews>
    <workbookView xWindow="0" yWindow="0" windowWidth="20490" windowHeight="7530" activeTab="2"/>
  </bookViews>
  <sheets>
    <sheet name="GPY4 Peoples Gas HIM" sheetId="1" r:id="rId1"/>
    <sheet name="GPY4 North Shore Gas HIM" sheetId="2" r:id="rId2"/>
    <sheet name="GPY4 Totals TRM v3.0 Measures" sheetId="5" r:id="rId3"/>
  </sheets>
  <definedNames>
    <definedName name="_xlnm._FilterDatabase" localSheetId="1" hidden="1">'GPY4 North Shore Gas HIM'!$A$1:$G$42</definedName>
    <definedName name="_xlnm._FilterDatabase" localSheetId="0" hidden="1">'GPY4 Peoples Gas HIM'!$A$1:$G$51</definedName>
    <definedName name="_xlnm._FilterDatabase" localSheetId="2" hidden="1">'GPY4 Totals TRM v3.0 Measures'!$A$1:$G$1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40" i="2"/>
  <c r="G34" i="2"/>
  <c r="G22" i="2"/>
  <c r="G33" i="2"/>
  <c r="G23" i="2"/>
  <c r="G36" i="2"/>
  <c r="G29" i="2"/>
  <c r="G28" i="2"/>
  <c r="G38" i="2"/>
  <c r="G30" i="2"/>
  <c r="G41" i="2"/>
  <c r="G21" i="2"/>
  <c r="G20" i="2"/>
  <c r="G24" i="2"/>
  <c r="G35" i="2"/>
  <c r="G39" i="2"/>
  <c r="G27" i="2"/>
  <c r="G42" i="2"/>
  <c r="G37" i="2"/>
  <c r="G32" i="2"/>
  <c r="G26" i="2"/>
  <c r="G31" i="2"/>
  <c r="G16" i="2"/>
  <c r="G4" i="2"/>
  <c r="G3" i="2"/>
  <c r="G6" i="2"/>
  <c r="G19" i="2"/>
  <c r="G7" i="2"/>
  <c r="G17" i="2"/>
  <c r="G9" i="2"/>
  <c r="G2" i="2"/>
  <c r="G11" i="2"/>
  <c r="G18" i="2"/>
  <c r="G14" i="2"/>
  <c r="G13" i="2"/>
  <c r="G8" i="2"/>
  <c r="G5" i="2"/>
  <c r="G10" i="2"/>
  <c r="G15" i="2"/>
  <c r="G12" i="2"/>
  <c r="G51" i="1"/>
  <c r="G50" i="1"/>
  <c r="G49" i="1"/>
  <c r="G21" i="1"/>
  <c r="G20" i="1"/>
  <c r="G48" i="1"/>
  <c r="G19" i="1"/>
  <c r="G47" i="1"/>
  <c r="G46" i="1"/>
  <c r="G45" i="1"/>
  <c r="G18" i="1"/>
  <c r="G17" i="1"/>
  <c r="G16" i="1"/>
  <c r="G15" i="1"/>
  <c r="G14" i="1"/>
  <c r="G44" i="1"/>
  <c r="G13" i="1"/>
  <c r="G43" i="1"/>
  <c r="G12" i="1"/>
  <c r="G11" i="1"/>
  <c r="G42" i="1"/>
  <c r="G10" i="1"/>
  <c r="G41" i="1"/>
  <c r="G9" i="1"/>
  <c r="G40" i="1"/>
  <c r="G8" i="1"/>
  <c r="G7" i="1"/>
  <c r="G39" i="1"/>
  <c r="G38" i="1"/>
  <c r="G37" i="1"/>
  <c r="G6" i="1"/>
  <c r="G36" i="1"/>
  <c r="G35" i="1"/>
  <c r="G34" i="1"/>
  <c r="G33" i="1"/>
  <c r="G5" i="1"/>
  <c r="G32" i="1"/>
  <c r="G31" i="1"/>
  <c r="G30" i="1"/>
  <c r="G29" i="1"/>
  <c r="G28" i="1"/>
  <c r="G4" i="1"/>
  <c r="G27" i="1"/>
  <c r="G26" i="1"/>
  <c r="G25" i="1"/>
  <c r="G24" i="1"/>
  <c r="G3" i="1"/>
  <c r="G23" i="1"/>
  <c r="G2" i="1"/>
  <c r="G22" i="1"/>
</calcChain>
</file>

<file path=xl/comments1.xml><?xml version="1.0" encoding="utf-8"?>
<comments xmlns="http://schemas.openxmlformats.org/spreadsheetml/2006/main">
  <authors>
    <author>Karen Maoz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Karen Maoz:</t>
        </r>
        <r>
          <rPr>
            <sz val="9"/>
            <color indexed="81"/>
            <rFont val="Tahoma"/>
            <family val="2"/>
          </rPr>
          <t xml:space="preserve">
Per the eval report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Karen Maoz:</t>
        </r>
        <r>
          <rPr>
            <sz val="9"/>
            <color indexed="81"/>
            <rFont val="Tahoma"/>
            <family val="2"/>
          </rPr>
          <t xml:space="preserve">
MF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Karen Maoz:</t>
        </r>
        <r>
          <rPr>
            <sz val="9"/>
            <color indexed="81"/>
            <rFont val="Tahoma"/>
            <family val="2"/>
          </rPr>
          <t xml:space="preserve">
MF</t>
        </r>
      </text>
    </comment>
  </commentList>
</comments>
</file>

<file path=xl/sharedStrings.xml><?xml version="1.0" encoding="utf-8"?>
<sst xmlns="http://schemas.openxmlformats.org/spreadsheetml/2006/main" count="505" uniqueCount="121">
  <si>
    <t>TRM Measure Name</t>
  </si>
  <si>
    <t>Measure Life</t>
  </si>
  <si>
    <t>5.3.2</t>
  </si>
  <si>
    <t>Boiler Pipe Insulation</t>
  </si>
  <si>
    <t>Residential</t>
  </si>
  <si>
    <t>Pipe Insulation - Steam</t>
  </si>
  <si>
    <t>4.4.16</t>
  </si>
  <si>
    <t>Steam Trap Replacement or Repair</t>
  </si>
  <si>
    <t>Non-Residential</t>
  </si>
  <si>
    <t>Steam Traps - HVAC Repair/Rep</t>
  </si>
  <si>
    <t>5.4.5</t>
  </si>
  <si>
    <t>Low Flow Showerheads</t>
  </si>
  <si>
    <t>Showerheads</t>
  </si>
  <si>
    <t xml:space="preserve">Steam Traps - Industrial Rep. </t>
  </si>
  <si>
    <t>5.3.7</t>
  </si>
  <si>
    <t>Gas High Efficiency Furnace</t>
  </si>
  <si>
    <t>Furnace &gt; 95% AFUE</t>
  </si>
  <si>
    <t>5.3.11</t>
  </si>
  <si>
    <t>Programmable Thermostats</t>
  </si>
  <si>
    <t>Programmable Thermostat</t>
  </si>
  <si>
    <t>NA</t>
  </si>
  <si>
    <t xml:space="preserve">Single-Pipe Steam Boiler Averaging Controls </t>
  </si>
  <si>
    <t>Furnace - Early Replace</t>
  </si>
  <si>
    <t>4.2.16</t>
  </si>
  <si>
    <t>Kitchen Demand Ventilation Controls</t>
  </si>
  <si>
    <t>DCV - Kitchen</t>
  </si>
  <si>
    <t>Steam Traps</t>
  </si>
  <si>
    <t>5.4.4</t>
  </si>
  <si>
    <t>Low Flow Faucet Aerators</t>
  </si>
  <si>
    <t>Kitchen Aerators</t>
  </si>
  <si>
    <t>Pipe Insulation -HW</t>
  </si>
  <si>
    <t>4.4.10</t>
  </si>
  <si>
    <t>Space Heating Boiler Tune-up</t>
  </si>
  <si>
    <t>Boiler - HW</t>
  </si>
  <si>
    <t>5.4.1</t>
  </si>
  <si>
    <t>Domestic Hot Water Pipe Insulation</t>
  </si>
  <si>
    <t>Pipe Insulation - DHW</t>
  </si>
  <si>
    <t xml:space="preserve">4.4.2 </t>
  </si>
  <si>
    <t xml:space="preserve">Boiler Tune Up </t>
  </si>
  <si>
    <t>Boiler - Steam</t>
  </si>
  <si>
    <t xml:space="preserve">Single-Pipe Steam System Balancing w/Venting </t>
  </si>
  <si>
    <t>5.6.1</t>
  </si>
  <si>
    <t>Air Sealing</t>
  </si>
  <si>
    <t>Reprogramming Thermostat</t>
  </si>
  <si>
    <t>4.4.14</t>
  </si>
  <si>
    <t>Pipe Insulation</t>
  </si>
  <si>
    <t>Pipe Insulation (DHW)</t>
  </si>
  <si>
    <t>4.4.4</t>
  </si>
  <si>
    <t>Boiler Lockout/Reset Controls</t>
  </si>
  <si>
    <t xml:space="preserve">Boiler Reset Controls </t>
  </si>
  <si>
    <t>5.6.4</t>
  </si>
  <si>
    <t>Wall and Ceiling/Attic Insulation</t>
  </si>
  <si>
    <t>Attic Insulation</t>
  </si>
  <si>
    <t xml:space="preserve">Boiler Tune-up </t>
  </si>
  <si>
    <t>Energy Recovery Ventilator</t>
  </si>
  <si>
    <t>Steam Trap (Dry Cleaner)</t>
  </si>
  <si>
    <t>Bathroom Aerators</t>
  </si>
  <si>
    <t xml:space="preserve">Pipe Insulation - Steam </t>
  </si>
  <si>
    <t>5.3.6</t>
  </si>
  <si>
    <t>Gas High Efficiency Boiler</t>
  </si>
  <si>
    <t>Boiler - HW Early Replace</t>
  </si>
  <si>
    <t>High Efficiency Boiler</t>
  </si>
  <si>
    <t>Boiler - HW &gt;=300MBtu, &gt;88% TE</t>
  </si>
  <si>
    <t>5.4.2</t>
  </si>
  <si>
    <t>Gas Water Heater</t>
  </si>
  <si>
    <t>Water Heater 88% TE</t>
  </si>
  <si>
    <t>Boiler - Steam &gt;=300MBH, &gt;=82% TE</t>
  </si>
  <si>
    <t>4.3.3</t>
  </si>
  <si>
    <t>5.3.4</t>
  </si>
  <si>
    <t>Duct Insulation and Sealing</t>
  </si>
  <si>
    <t>Duct Sealing</t>
  </si>
  <si>
    <t>4.4.18</t>
  </si>
  <si>
    <t>Small Commercial Programmable Thermostat</t>
  </si>
  <si>
    <t>Shower Timer</t>
  </si>
  <si>
    <t>4.3.2</t>
  </si>
  <si>
    <t>Bathroom Aerator</t>
  </si>
  <si>
    <t>4.2.11</t>
  </si>
  <si>
    <t>High-Efficiency Pre-Rinse Spray Valve</t>
  </si>
  <si>
    <t xml:space="preserve">Pre Rinse Sprayer </t>
  </si>
  <si>
    <t>4.4.11</t>
  </si>
  <si>
    <t>High Efficiency Furnace</t>
  </si>
  <si>
    <t>4.2.7</t>
  </si>
  <si>
    <t>ENERGY STAR Fryer</t>
  </si>
  <si>
    <t>Energy Star Fryer</t>
  </si>
  <si>
    <t>5.4.6</t>
  </si>
  <si>
    <t>Water Heater Temperature Setback</t>
  </si>
  <si>
    <t>Water Heater Set-Back</t>
  </si>
  <si>
    <t>Water Heater - Tankless</t>
  </si>
  <si>
    <t>Boiler - Steam Early Replace</t>
  </si>
  <si>
    <t>Boiler - DHW</t>
  </si>
  <si>
    <t>4.3.1</t>
  </si>
  <si>
    <t>Storage Water Heater</t>
  </si>
  <si>
    <t xml:space="preserve">Large Gas Water Heater </t>
  </si>
  <si>
    <t>Kitchen Aerator</t>
  </si>
  <si>
    <t>Water Heater (0.80 or 0.67 EF)</t>
  </si>
  <si>
    <t>Indirect Water Heat</t>
  </si>
  <si>
    <t>Pre Rinse Sprayer</t>
  </si>
  <si>
    <t xml:space="preserve">DCV - Kitchen </t>
  </si>
  <si>
    <t>High Efficient Furnace</t>
  </si>
  <si>
    <t>4.2.14</t>
  </si>
  <si>
    <t>Infrared Salamander Broiler</t>
  </si>
  <si>
    <t>Infrared Salamnader Broiler</t>
  </si>
  <si>
    <t>Large Gas Water Heater</t>
  </si>
  <si>
    <t>Water Heater 0.67 EF</t>
  </si>
  <si>
    <t>Furnace</t>
  </si>
  <si>
    <t>Pipe Insulation - HW</t>
  </si>
  <si>
    <t xml:space="preserve">Reprogramming Thermostat </t>
  </si>
  <si>
    <t>TRM v3.0  Section</t>
  </si>
  <si>
    <t>Not in TRM v3 Energy Recovery Ventilator</t>
  </si>
  <si>
    <t>Not in TRM v3 Indirect Water Heat</t>
  </si>
  <si>
    <t>Not in TRM v3 Shower Timer</t>
  </si>
  <si>
    <t xml:space="preserve">Not in TRM v3 Single-Pipe Steam Boiler Averaging Controls </t>
  </si>
  <si>
    <t>TRM Sector</t>
  </si>
  <si>
    <t>Peoples Gas Portfolio Sector</t>
  </si>
  <si>
    <t>North Shore Gas Portfolio Sector</t>
  </si>
  <si>
    <t>Program Measure Name</t>
  </si>
  <si>
    <t>C&amp;I</t>
  </si>
  <si>
    <t>First Year Verified Gross Therm Savings</t>
  </si>
  <si>
    <t>Lifetime Verified Gross Therm Savings</t>
  </si>
  <si>
    <t>Utilities Included</t>
  </si>
  <si>
    <t>PGL &amp; NSG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</si>
</sst>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9" fontId="0" fillId="0" borderId="0" xfId="1" applyFont="1"/>
    <xf numFmtId="0" fontId="3" fillId="0" borderId="1" xfId="0" applyFont="1" applyBorder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NumberFormat="1" applyBorder="1"/>
    <xf numFmtId="3" fontId="0" fillId="3" borderId="1" xfId="0" applyNumberFormat="1" applyFill="1" applyBorder="1"/>
    <xf numFmtId="0" fontId="0" fillId="0" borderId="0" xfId="0" applyFill="1" applyAlignment="1">
      <alignment horizontal="left" indent="1"/>
    </xf>
    <xf numFmtId="0" fontId="0" fillId="0" borderId="0" xfId="0" applyNumberFormat="1"/>
    <xf numFmtId="1" fontId="0" fillId="0" borderId="1" xfId="0" applyNumberFormat="1" applyBorder="1"/>
    <xf numFmtId="9" fontId="0" fillId="0" borderId="0" xfId="1" applyFont="1" applyBorder="1"/>
    <xf numFmtId="3" fontId="0" fillId="0" borderId="0" xfId="0" applyNumberForma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workbookViewId="0"/>
  </sheetViews>
  <sheetFormatPr defaultRowHeight="15" x14ac:dyDescent="0.25"/>
  <cols>
    <col min="1" max="1" width="11.85546875" bestFit="1" customWidth="1"/>
    <col min="2" max="2" width="45.7109375" customWidth="1"/>
    <col min="3" max="3" width="18.7109375" customWidth="1"/>
    <col min="4" max="4" width="43.85546875" customWidth="1"/>
    <col min="6" max="7" width="19.7109375" style="12" customWidth="1"/>
    <col min="8" max="8" width="9.140625" style="2"/>
  </cols>
  <sheetData>
    <row r="1" spans="1:13" ht="30.75" customHeight="1" x14ac:dyDescent="0.25">
      <c r="A1" s="1" t="s">
        <v>107</v>
      </c>
      <c r="B1" s="1" t="s">
        <v>0</v>
      </c>
      <c r="C1" s="1" t="s">
        <v>113</v>
      </c>
      <c r="D1" s="1" t="s">
        <v>115</v>
      </c>
      <c r="E1" s="1" t="s">
        <v>1</v>
      </c>
      <c r="F1" s="1" t="s">
        <v>117</v>
      </c>
      <c r="G1" s="1" t="s">
        <v>118</v>
      </c>
    </row>
    <row r="2" spans="1:13" x14ac:dyDescent="0.25">
      <c r="A2" s="4" t="s">
        <v>6</v>
      </c>
      <c r="B2" s="4" t="s">
        <v>7</v>
      </c>
      <c r="C2" s="4" t="s">
        <v>8</v>
      </c>
      <c r="D2" s="5" t="s">
        <v>9</v>
      </c>
      <c r="E2" s="6">
        <v>6</v>
      </c>
      <c r="F2" s="7">
        <v>524413.74736511486</v>
      </c>
      <c r="G2" s="7">
        <f t="shared" ref="G2:G33" si="0">E2*F2</f>
        <v>3146482.4841906894</v>
      </c>
      <c r="K2" s="8"/>
      <c r="L2" s="9"/>
      <c r="M2" s="9"/>
    </row>
    <row r="3" spans="1:13" x14ac:dyDescent="0.25">
      <c r="A3" s="4" t="s">
        <v>6</v>
      </c>
      <c r="B3" s="4" t="s">
        <v>7</v>
      </c>
      <c r="C3" s="4" t="s">
        <v>8</v>
      </c>
      <c r="D3" s="5" t="s">
        <v>13</v>
      </c>
      <c r="E3" s="6">
        <v>6</v>
      </c>
      <c r="F3" s="7">
        <v>354057.63000000006</v>
      </c>
      <c r="G3" s="7">
        <f t="shared" si="0"/>
        <v>2124345.7800000003</v>
      </c>
      <c r="K3" s="8"/>
      <c r="L3" s="9"/>
      <c r="M3" s="9"/>
    </row>
    <row r="4" spans="1:13" x14ac:dyDescent="0.25">
      <c r="A4" s="4" t="s">
        <v>23</v>
      </c>
      <c r="B4" s="4" t="s">
        <v>24</v>
      </c>
      <c r="C4" s="4" t="s">
        <v>8</v>
      </c>
      <c r="D4" s="5" t="s">
        <v>25</v>
      </c>
      <c r="E4" s="6">
        <v>15</v>
      </c>
      <c r="F4" s="7">
        <v>121006.71763625</v>
      </c>
      <c r="G4" s="7">
        <f t="shared" si="0"/>
        <v>1815100.7645437501</v>
      </c>
      <c r="K4" s="8"/>
      <c r="L4" s="9"/>
      <c r="M4" s="9"/>
    </row>
    <row r="5" spans="1:13" x14ac:dyDescent="0.25">
      <c r="A5" s="3" t="s">
        <v>37</v>
      </c>
      <c r="B5" s="3" t="s">
        <v>32</v>
      </c>
      <c r="C5" s="3" t="s">
        <v>8</v>
      </c>
      <c r="D5" s="5" t="s">
        <v>38</v>
      </c>
      <c r="E5" s="6">
        <v>3</v>
      </c>
      <c r="F5" s="7">
        <v>88741.114256551722</v>
      </c>
      <c r="G5" s="7">
        <f t="shared" si="0"/>
        <v>266223.34276965517</v>
      </c>
      <c r="K5" s="8"/>
      <c r="L5" s="9"/>
      <c r="M5" s="9"/>
    </row>
    <row r="6" spans="1:13" x14ac:dyDescent="0.25">
      <c r="A6" s="4" t="s">
        <v>44</v>
      </c>
      <c r="B6" s="4" t="s">
        <v>45</v>
      </c>
      <c r="C6" s="4" t="s">
        <v>8</v>
      </c>
      <c r="D6" s="5" t="s">
        <v>46</v>
      </c>
      <c r="E6" s="6">
        <v>15</v>
      </c>
      <c r="F6" s="7">
        <v>66599.902021550879</v>
      </c>
      <c r="G6" s="7">
        <f t="shared" si="0"/>
        <v>998998.53032326314</v>
      </c>
      <c r="K6" s="8"/>
      <c r="L6" s="9"/>
      <c r="M6" s="9"/>
    </row>
    <row r="7" spans="1:13" x14ac:dyDescent="0.25">
      <c r="A7" s="4" t="s">
        <v>20</v>
      </c>
      <c r="B7" s="4" t="s">
        <v>20</v>
      </c>
      <c r="C7" s="4" t="s">
        <v>8</v>
      </c>
      <c r="D7" s="5" t="s">
        <v>54</v>
      </c>
      <c r="E7" s="6">
        <v>15</v>
      </c>
      <c r="F7" s="7">
        <v>43428.812413793101</v>
      </c>
      <c r="G7" s="7">
        <f t="shared" si="0"/>
        <v>651432.18620689656</v>
      </c>
      <c r="K7" s="8"/>
      <c r="L7" s="9"/>
      <c r="M7" s="9"/>
    </row>
    <row r="8" spans="1:13" x14ac:dyDescent="0.25">
      <c r="A8" s="4" t="s">
        <v>6</v>
      </c>
      <c r="B8" s="4" t="s">
        <v>7</v>
      </c>
      <c r="C8" s="4" t="s">
        <v>8</v>
      </c>
      <c r="D8" s="5" t="s">
        <v>55</v>
      </c>
      <c r="E8" s="6">
        <v>6</v>
      </c>
      <c r="F8" s="7">
        <v>43170.395624999997</v>
      </c>
      <c r="G8" s="7">
        <f t="shared" si="0"/>
        <v>259022.37374999997</v>
      </c>
      <c r="K8" s="8"/>
      <c r="L8" s="9"/>
      <c r="M8" s="9"/>
    </row>
    <row r="9" spans="1:13" x14ac:dyDescent="0.25">
      <c r="A9" s="4" t="s">
        <v>44</v>
      </c>
      <c r="B9" s="4" t="s">
        <v>45</v>
      </c>
      <c r="C9" s="4" t="s">
        <v>8</v>
      </c>
      <c r="D9" s="5" t="s">
        <v>57</v>
      </c>
      <c r="E9" s="6">
        <v>15</v>
      </c>
      <c r="F9" s="7">
        <v>21991.088459808179</v>
      </c>
      <c r="G9" s="7">
        <f t="shared" si="0"/>
        <v>329866.32689712266</v>
      </c>
      <c r="K9" s="8"/>
      <c r="L9" s="9"/>
      <c r="M9" s="9"/>
    </row>
    <row r="10" spans="1:13" x14ac:dyDescent="0.25">
      <c r="A10" s="4" t="s">
        <v>31</v>
      </c>
      <c r="B10" s="4" t="s">
        <v>61</v>
      </c>
      <c r="C10" s="4" t="s">
        <v>8</v>
      </c>
      <c r="D10" s="5" t="s">
        <v>62</v>
      </c>
      <c r="E10" s="6">
        <v>20</v>
      </c>
      <c r="F10" s="7">
        <v>20392.281896551722</v>
      </c>
      <c r="G10" s="7">
        <f t="shared" si="0"/>
        <v>407845.63793103443</v>
      </c>
      <c r="K10" s="8"/>
      <c r="L10" s="9"/>
      <c r="M10" s="9"/>
    </row>
    <row r="11" spans="1:13" x14ac:dyDescent="0.25">
      <c r="A11" s="4" t="s">
        <v>31</v>
      </c>
      <c r="B11" s="4" t="s">
        <v>61</v>
      </c>
      <c r="C11" s="4" t="s">
        <v>8</v>
      </c>
      <c r="D11" s="5" t="s">
        <v>66</v>
      </c>
      <c r="E11" s="6">
        <v>20</v>
      </c>
      <c r="F11" s="7">
        <v>17709.205185676372</v>
      </c>
      <c r="G11" s="7">
        <f t="shared" si="0"/>
        <v>354184.10371352744</v>
      </c>
      <c r="K11" s="8"/>
      <c r="L11" s="9"/>
      <c r="M11" s="9"/>
    </row>
    <row r="12" spans="1:13" x14ac:dyDescent="0.25">
      <c r="A12" s="4" t="s">
        <v>67</v>
      </c>
      <c r="B12" s="4" t="s">
        <v>11</v>
      </c>
      <c r="C12" s="4" t="s">
        <v>8</v>
      </c>
      <c r="D12" s="5" t="s">
        <v>12</v>
      </c>
      <c r="E12" s="6">
        <v>10</v>
      </c>
      <c r="F12" s="7">
        <v>12977.590184313322</v>
      </c>
      <c r="G12" s="7">
        <f t="shared" si="0"/>
        <v>129775.90184313321</v>
      </c>
      <c r="K12" s="8"/>
      <c r="L12" s="9"/>
      <c r="M12" s="9"/>
    </row>
    <row r="13" spans="1:13" x14ac:dyDescent="0.25">
      <c r="A13" s="4" t="s">
        <v>71</v>
      </c>
      <c r="B13" s="4" t="s">
        <v>72</v>
      </c>
      <c r="C13" s="4" t="s">
        <v>8</v>
      </c>
      <c r="D13" s="5" t="s">
        <v>19</v>
      </c>
      <c r="E13" s="6">
        <v>4</v>
      </c>
      <c r="F13" s="7">
        <v>9056.6906873917742</v>
      </c>
      <c r="G13" s="7">
        <f t="shared" si="0"/>
        <v>36226.762749567097</v>
      </c>
      <c r="K13" s="8"/>
      <c r="L13" s="9"/>
      <c r="M13" s="9"/>
    </row>
    <row r="14" spans="1:13" x14ac:dyDescent="0.25">
      <c r="A14" s="4" t="s">
        <v>74</v>
      </c>
      <c r="B14" s="4" t="s">
        <v>28</v>
      </c>
      <c r="C14" s="4" t="s">
        <v>8</v>
      </c>
      <c r="D14" s="5" t="s">
        <v>75</v>
      </c>
      <c r="E14" s="6">
        <v>9</v>
      </c>
      <c r="F14" s="7">
        <v>7442.0536348698879</v>
      </c>
      <c r="G14" s="7">
        <f t="shared" si="0"/>
        <v>66978.482713828998</v>
      </c>
      <c r="K14" s="8"/>
      <c r="L14" s="9"/>
      <c r="M14" s="9"/>
    </row>
    <row r="15" spans="1:13" x14ac:dyDescent="0.25">
      <c r="A15" s="4" t="s">
        <v>76</v>
      </c>
      <c r="B15" s="4" t="s">
        <v>77</v>
      </c>
      <c r="C15" s="4" t="s">
        <v>8</v>
      </c>
      <c r="D15" s="5" t="s">
        <v>78</v>
      </c>
      <c r="E15" s="6">
        <v>5</v>
      </c>
      <c r="F15" s="7">
        <v>5953.5449998222221</v>
      </c>
      <c r="G15" s="7">
        <f t="shared" si="0"/>
        <v>29767.724999111109</v>
      </c>
      <c r="K15" s="8"/>
      <c r="L15" s="9"/>
      <c r="M15" s="9"/>
    </row>
    <row r="16" spans="1:13" x14ac:dyDescent="0.25">
      <c r="A16" s="4" t="s">
        <v>79</v>
      </c>
      <c r="B16" s="4" t="s">
        <v>80</v>
      </c>
      <c r="C16" s="4" t="s">
        <v>8</v>
      </c>
      <c r="D16" s="5" t="s">
        <v>16</v>
      </c>
      <c r="E16" s="6">
        <v>16.5</v>
      </c>
      <c r="F16" s="7">
        <v>4452.5454999999965</v>
      </c>
      <c r="G16" s="7">
        <f t="shared" si="0"/>
        <v>73467.000749999948</v>
      </c>
      <c r="K16" s="8"/>
      <c r="L16" s="9"/>
      <c r="M16" s="9"/>
    </row>
    <row r="17" spans="1:13" x14ac:dyDescent="0.25">
      <c r="A17" s="4" t="s">
        <v>81</v>
      </c>
      <c r="B17" s="4" t="s">
        <v>82</v>
      </c>
      <c r="C17" s="4" t="s">
        <v>8</v>
      </c>
      <c r="D17" s="5" t="s">
        <v>83</v>
      </c>
      <c r="E17" s="6">
        <v>15</v>
      </c>
      <c r="F17" s="7">
        <v>4040.6896551724139</v>
      </c>
      <c r="G17" s="7">
        <f t="shared" si="0"/>
        <v>60610.34482758621</v>
      </c>
      <c r="K17" s="8"/>
      <c r="L17" s="9"/>
      <c r="M17" s="9"/>
    </row>
    <row r="18" spans="1:13" x14ac:dyDescent="0.25">
      <c r="A18" s="4" t="s">
        <v>47</v>
      </c>
      <c r="B18" s="4" t="s">
        <v>48</v>
      </c>
      <c r="C18" s="4" t="s">
        <v>8</v>
      </c>
      <c r="D18" s="5" t="s">
        <v>49</v>
      </c>
      <c r="E18" s="6">
        <v>20</v>
      </c>
      <c r="F18" s="7">
        <v>2791.2000000000003</v>
      </c>
      <c r="G18" s="7">
        <f t="shared" si="0"/>
        <v>55824.000000000007</v>
      </c>
      <c r="K18" s="8"/>
      <c r="L18" s="9"/>
      <c r="M18" s="9"/>
    </row>
    <row r="19" spans="1:13" x14ac:dyDescent="0.25">
      <c r="A19" s="3" t="s">
        <v>71</v>
      </c>
      <c r="B19" s="4" t="s">
        <v>72</v>
      </c>
      <c r="C19" s="4" t="s">
        <v>8</v>
      </c>
      <c r="D19" s="5" t="s">
        <v>43</v>
      </c>
      <c r="E19" s="6">
        <v>2</v>
      </c>
      <c r="F19" s="7">
        <v>1759.3602749999998</v>
      </c>
      <c r="G19" s="7">
        <f t="shared" si="0"/>
        <v>3518.7205499999995</v>
      </c>
      <c r="K19" s="8"/>
      <c r="L19" s="9"/>
      <c r="M19" s="9"/>
    </row>
    <row r="20" spans="1:13" x14ac:dyDescent="0.25">
      <c r="A20" s="4" t="s">
        <v>90</v>
      </c>
      <c r="B20" s="4" t="s">
        <v>91</v>
      </c>
      <c r="C20" s="4" t="s">
        <v>8</v>
      </c>
      <c r="D20" s="5" t="s">
        <v>92</v>
      </c>
      <c r="E20" s="6">
        <v>15</v>
      </c>
      <c r="F20" s="7">
        <v>933.72</v>
      </c>
      <c r="G20" s="7">
        <f t="shared" si="0"/>
        <v>14005.800000000001</v>
      </c>
      <c r="K20" s="8"/>
      <c r="L20" s="9"/>
      <c r="M20" s="9"/>
    </row>
    <row r="21" spans="1:13" x14ac:dyDescent="0.25">
      <c r="A21" s="4" t="s">
        <v>74</v>
      </c>
      <c r="B21" s="4" t="s">
        <v>28</v>
      </c>
      <c r="C21" s="4" t="s">
        <v>8</v>
      </c>
      <c r="D21" s="5" t="s">
        <v>93</v>
      </c>
      <c r="E21" s="6">
        <v>9</v>
      </c>
      <c r="F21" s="7">
        <v>823.32458033573153</v>
      </c>
      <c r="G21" s="7">
        <f t="shared" si="0"/>
        <v>7409.9212230215835</v>
      </c>
      <c r="K21" s="8"/>
      <c r="L21" s="9"/>
      <c r="M21" s="9"/>
    </row>
    <row r="22" spans="1:13" x14ac:dyDescent="0.25">
      <c r="A22" s="3" t="s">
        <v>2</v>
      </c>
      <c r="B22" s="3" t="s">
        <v>3</v>
      </c>
      <c r="C22" s="4" t="s">
        <v>4</v>
      </c>
      <c r="D22" s="5" t="s">
        <v>5</v>
      </c>
      <c r="E22" s="6">
        <v>15</v>
      </c>
      <c r="F22" s="7">
        <v>1467789.5528132466</v>
      </c>
      <c r="G22" s="7">
        <f t="shared" si="0"/>
        <v>22016843.292198699</v>
      </c>
      <c r="K22" s="8"/>
      <c r="L22" s="9"/>
      <c r="M22" s="9"/>
    </row>
    <row r="23" spans="1:13" x14ac:dyDescent="0.25">
      <c r="A23" s="4" t="s">
        <v>10</v>
      </c>
      <c r="B23" s="4" t="s">
        <v>11</v>
      </c>
      <c r="C23" s="4" t="s">
        <v>4</v>
      </c>
      <c r="D23" s="5" t="s">
        <v>12</v>
      </c>
      <c r="E23" s="6">
        <v>10</v>
      </c>
      <c r="F23" s="7">
        <v>438551.6231238097</v>
      </c>
      <c r="G23" s="7">
        <f t="shared" si="0"/>
        <v>4385516.231238097</v>
      </c>
      <c r="K23" s="8"/>
      <c r="L23" s="9"/>
      <c r="M23" s="9"/>
    </row>
    <row r="24" spans="1:13" x14ac:dyDescent="0.25">
      <c r="A24" s="4" t="s">
        <v>14</v>
      </c>
      <c r="B24" s="4" t="s">
        <v>15</v>
      </c>
      <c r="C24" s="4" t="s">
        <v>4</v>
      </c>
      <c r="D24" s="5" t="s">
        <v>16</v>
      </c>
      <c r="E24" s="6">
        <v>20</v>
      </c>
      <c r="F24" s="7">
        <v>269540.79361490894</v>
      </c>
      <c r="G24" s="7">
        <f t="shared" si="0"/>
        <v>5390815.8722981792</v>
      </c>
      <c r="K24" s="8"/>
      <c r="L24" s="9"/>
      <c r="M24" s="9"/>
    </row>
    <row r="25" spans="1:13" x14ac:dyDescent="0.25">
      <c r="A25" s="4" t="s">
        <v>17</v>
      </c>
      <c r="B25" s="4" t="s">
        <v>18</v>
      </c>
      <c r="C25" s="4" t="s">
        <v>4</v>
      </c>
      <c r="D25" s="5" t="s">
        <v>19</v>
      </c>
      <c r="E25" s="6">
        <v>5</v>
      </c>
      <c r="F25" s="7">
        <v>226971.30367264446</v>
      </c>
      <c r="G25" s="7">
        <f t="shared" si="0"/>
        <v>1134856.5183632222</v>
      </c>
      <c r="K25" s="8"/>
      <c r="L25" s="9"/>
      <c r="M25" s="9"/>
    </row>
    <row r="26" spans="1:13" x14ac:dyDescent="0.25">
      <c r="A26" s="4" t="s">
        <v>20</v>
      </c>
      <c r="B26" s="4" t="s">
        <v>20</v>
      </c>
      <c r="C26" s="4" t="s">
        <v>4</v>
      </c>
      <c r="D26" s="5" t="s">
        <v>21</v>
      </c>
      <c r="E26" s="6">
        <v>10</v>
      </c>
      <c r="F26" s="7">
        <v>135525.72000000003</v>
      </c>
      <c r="G26" s="7">
        <f t="shared" si="0"/>
        <v>1355257.2000000002</v>
      </c>
      <c r="K26" s="8"/>
      <c r="L26" s="9"/>
      <c r="M26" s="9"/>
    </row>
    <row r="27" spans="1:13" x14ac:dyDescent="0.25">
      <c r="A27" s="4" t="s">
        <v>14</v>
      </c>
      <c r="B27" s="4" t="s">
        <v>15</v>
      </c>
      <c r="C27" s="4" t="s">
        <v>4</v>
      </c>
      <c r="D27" s="5" t="s">
        <v>22</v>
      </c>
      <c r="E27" s="6">
        <v>20</v>
      </c>
      <c r="F27" s="7">
        <v>128018.75625350463</v>
      </c>
      <c r="G27" s="7">
        <f t="shared" si="0"/>
        <v>2560375.1250700927</v>
      </c>
      <c r="K27" s="8"/>
      <c r="L27" s="9"/>
      <c r="M27" s="9"/>
    </row>
    <row r="28" spans="1:13" x14ac:dyDescent="0.25">
      <c r="A28" s="4" t="s">
        <v>6</v>
      </c>
      <c r="B28" s="4" t="s">
        <v>7</v>
      </c>
      <c r="C28" s="4" t="s">
        <v>4</v>
      </c>
      <c r="D28" s="5" t="s">
        <v>26</v>
      </c>
      <c r="E28" s="6">
        <v>6</v>
      </c>
      <c r="F28" s="7">
        <v>111670.3641655125</v>
      </c>
      <c r="G28" s="7">
        <f t="shared" si="0"/>
        <v>670022.18499307497</v>
      </c>
      <c r="K28" s="8"/>
      <c r="L28" s="9"/>
      <c r="M28" s="9"/>
    </row>
    <row r="29" spans="1:13" x14ac:dyDescent="0.25">
      <c r="A29" s="4" t="s">
        <v>27</v>
      </c>
      <c r="B29" s="4" t="s">
        <v>28</v>
      </c>
      <c r="C29" s="4" t="s">
        <v>4</v>
      </c>
      <c r="D29" s="5" t="s">
        <v>29</v>
      </c>
      <c r="E29" s="6">
        <v>9</v>
      </c>
      <c r="F29" s="7">
        <v>109920.43420167675</v>
      </c>
      <c r="G29" s="7">
        <f t="shared" si="0"/>
        <v>989283.90781509073</v>
      </c>
      <c r="K29" s="8"/>
      <c r="L29" s="9"/>
      <c r="M29" s="9"/>
    </row>
    <row r="30" spans="1:13" x14ac:dyDescent="0.25">
      <c r="A30" s="3" t="s">
        <v>2</v>
      </c>
      <c r="B30" s="3" t="s">
        <v>3</v>
      </c>
      <c r="C30" s="4" t="s">
        <v>4</v>
      </c>
      <c r="D30" s="5" t="s">
        <v>30</v>
      </c>
      <c r="E30" s="6">
        <v>15</v>
      </c>
      <c r="F30" s="7">
        <v>95654.838257569165</v>
      </c>
      <c r="G30" s="7">
        <f t="shared" si="0"/>
        <v>1434822.5738635375</v>
      </c>
      <c r="K30" s="8"/>
      <c r="L30" s="9"/>
      <c r="M30" s="9"/>
    </row>
    <row r="31" spans="1:13" x14ac:dyDescent="0.25">
      <c r="A31" s="3" t="s">
        <v>31</v>
      </c>
      <c r="B31" s="3" t="s">
        <v>32</v>
      </c>
      <c r="C31" s="3" t="s">
        <v>4</v>
      </c>
      <c r="D31" s="5" t="s">
        <v>33</v>
      </c>
      <c r="E31" s="10">
        <v>21.666666666666668</v>
      </c>
      <c r="F31" s="7">
        <v>93765.314091392866</v>
      </c>
      <c r="G31" s="7">
        <f t="shared" si="0"/>
        <v>2031581.8053135122</v>
      </c>
      <c r="K31" s="8"/>
      <c r="L31" s="9"/>
      <c r="M31" s="9"/>
    </row>
    <row r="32" spans="1:13" x14ac:dyDescent="0.25">
      <c r="A32" s="4" t="s">
        <v>34</v>
      </c>
      <c r="B32" s="4" t="s">
        <v>35</v>
      </c>
      <c r="C32" s="4" t="s">
        <v>4</v>
      </c>
      <c r="D32" s="5" t="s">
        <v>36</v>
      </c>
      <c r="E32" s="6">
        <v>15</v>
      </c>
      <c r="F32" s="7">
        <v>92639.347961364998</v>
      </c>
      <c r="G32" s="7">
        <f t="shared" si="0"/>
        <v>1389590.219420475</v>
      </c>
    </row>
    <row r="33" spans="1:8" x14ac:dyDescent="0.25">
      <c r="A33" s="3" t="s">
        <v>31</v>
      </c>
      <c r="B33" s="3" t="s">
        <v>32</v>
      </c>
      <c r="C33" s="3" t="s">
        <v>4</v>
      </c>
      <c r="D33" s="5" t="s">
        <v>39</v>
      </c>
      <c r="E33" s="6">
        <v>20</v>
      </c>
      <c r="F33" s="7">
        <v>83334.408116883118</v>
      </c>
      <c r="G33" s="7">
        <f t="shared" si="0"/>
        <v>1666688.1623376624</v>
      </c>
    </row>
    <row r="34" spans="1:8" x14ac:dyDescent="0.25">
      <c r="A34" s="4" t="s">
        <v>20</v>
      </c>
      <c r="B34" s="4" t="s">
        <v>20</v>
      </c>
      <c r="C34" s="4" t="s">
        <v>4</v>
      </c>
      <c r="D34" s="5" t="s">
        <v>40</v>
      </c>
      <c r="E34" s="6">
        <v>10</v>
      </c>
      <c r="F34" s="7">
        <v>75285.980000000025</v>
      </c>
      <c r="G34" s="7">
        <f t="shared" ref="G34:G51" si="1">E34*F34</f>
        <v>752859.80000000028</v>
      </c>
    </row>
    <row r="35" spans="1:8" x14ac:dyDescent="0.25">
      <c r="A35" s="4" t="s">
        <v>41</v>
      </c>
      <c r="B35" s="4" t="s">
        <v>42</v>
      </c>
      <c r="C35" s="4" t="s">
        <v>4</v>
      </c>
      <c r="D35" s="5" t="s">
        <v>42</v>
      </c>
      <c r="E35" s="6">
        <v>15</v>
      </c>
      <c r="F35" s="7">
        <v>73509.651631435976</v>
      </c>
      <c r="G35" s="7">
        <f t="shared" si="1"/>
        <v>1102644.7744715395</v>
      </c>
    </row>
    <row r="36" spans="1:8" x14ac:dyDescent="0.25">
      <c r="A36" s="4" t="s">
        <v>17</v>
      </c>
      <c r="B36" s="4" t="s">
        <v>18</v>
      </c>
      <c r="C36" s="4" t="s">
        <v>4</v>
      </c>
      <c r="D36" s="5" t="s">
        <v>43</v>
      </c>
      <c r="E36" s="6">
        <v>2</v>
      </c>
      <c r="F36" s="7">
        <v>67807.470093083306</v>
      </c>
      <c r="G36" s="7">
        <f t="shared" si="1"/>
        <v>135614.94018616661</v>
      </c>
      <c r="H36" s="11"/>
    </row>
    <row r="37" spans="1:8" x14ac:dyDescent="0.25">
      <c r="A37" s="4" t="s">
        <v>47</v>
      </c>
      <c r="B37" s="4" t="s">
        <v>48</v>
      </c>
      <c r="C37" s="4" t="s">
        <v>4</v>
      </c>
      <c r="D37" s="5" t="s">
        <v>49</v>
      </c>
      <c r="E37" s="6">
        <v>20</v>
      </c>
      <c r="F37" s="7">
        <v>64073.04</v>
      </c>
      <c r="G37" s="7">
        <f t="shared" si="1"/>
        <v>1281460.8</v>
      </c>
    </row>
    <row r="38" spans="1:8" x14ac:dyDescent="0.25">
      <c r="A38" s="4" t="s">
        <v>50</v>
      </c>
      <c r="B38" s="4" t="s">
        <v>51</v>
      </c>
      <c r="C38" s="4" t="s">
        <v>4</v>
      </c>
      <c r="D38" s="5" t="s">
        <v>52</v>
      </c>
      <c r="E38" s="6">
        <v>15</v>
      </c>
      <c r="F38" s="7">
        <v>63126.39999999998</v>
      </c>
      <c r="G38" s="7">
        <f t="shared" si="1"/>
        <v>946895.99999999965</v>
      </c>
    </row>
    <row r="39" spans="1:8" x14ac:dyDescent="0.25">
      <c r="A39" s="4" t="s">
        <v>37</v>
      </c>
      <c r="B39" s="4" t="s">
        <v>32</v>
      </c>
      <c r="C39" s="4" t="s">
        <v>4</v>
      </c>
      <c r="D39" s="5" t="s">
        <v>53</v>
      </c>
      <c r="E39" s="6">
        <v>3</v>
      </c>
      <c r="F39" s="7">
        <v>58331.224799999996</v>
      </c>
      <c r="G39" s="7">
        <f t="shared" si="1"/>
        <v>174993.67439999999</v>
      </c>
    </row>
    <row r="40" spans="1:8" x14ac:dyDescent="0.25">
      <c r="A40" s="4" t="s">
        <v>27</v>
      </c>
      <c r="B40" s="4" t="s">
        <v>28</v>
      </c>
      <c r="C40" s="4" t="s">
        <v>4</v>
      </c>
      <c r="D40" s="5" t="s">
        <v>56</v>
      </c>
      <c r="E40" s="6">
        <v>9</v>
      </c>
      <c r="F40" s="7">
        <v>29921.153239118124</v>
      </c>
      <c r="G40" s="7">
        <f t="shared" si="1"/>
        <v>269290.37915206311</v>
      </c>
    </row>
    <row r="41" spans="1:8" x14ac:dyDescent="0.25">
      <c r="A41" s="3" t="s">
        <v>58</v>
      </c>
      <c r="B41" s="3" t="s">
        <v>59</v>
      </c>
      <c r="C41" s="4" t="s">
        <v>4</v>
      </c>
      <c r="D41" s="5" t="s">
        <v>60</v>
      </c>
      <c r="E41" s="6">
        <v>25</v>
      </c>
      <c r="F41" s="7">
        <v>20799.660066287073</v>
      </c>
      <c r="G41" s="7">
        <f t="shared" si="1"/>
        <v>519991.50165717682</v>
      </c>
    </row>
    <row r="42" spans="1:8" x14ac:dyDescent="0.25">
      <c r="A42" s="4" t="s">
        <v>63</v>
      </c>
      <c r="B42" s="4" t="s">
        <v>64</v>
      </c>
      <c r="C42" s="4" t="s">
        <v>4</v>
      </c>
      <c r="D42" s="5" t="s">
        <v>65</v>
      </c>
      <c r="E42" s="6">
        <v>15</v>
      </c>
      <c r="F42" s="7">
        <v>19567.622655122657</v>
      </c>
      <c r="G42" s="7">
        <f t="shared" si="1"/>
        <v>293514.33982683986</v>
      </c>
    </row>
    <row r="43" spans="1:8" x14ac:dyDescent="0.25">
      <c r="A43" s="4" t="s">
        <v>68</v>
      </c>
      <c r="B43" s="4" t="s">
        <v>69</v>
      </c>
      <c r="C43" s="4" t="s">
        <v>4</v>
      </c>
      <c r="D43" s="5" t="s">
        <v>70</v>
      </c>
      <c r="E43" s="6">
        <v>20</v>
      </c>
      <c r="F43" s="7">
        <v>10172.339831004685</v>
      </c>
      <c r="G43" s="7">
        <f t="shared" si="1"/>
        <v>203446.79662009369</v>
      </c>
    </row>
    <row r="44" spans="1:8" x14ac:dyDescent="0.25">
      <c r="A44" s="4" t="s">
        <v>20</v>
      </c>
      <c r="B44" s="4" t="s">
        <v>20</v>
      </c>
      <c r="C44" s="4" t="s">
        <v>4</v>
      </c>
      <c r="D44" s="5" t="s">
        <v>73</v>
      </c>
      <c r="E44" s="6">
        <v>2</v>
      </c>
      <c r="F44" s="7">
        <v>7760</v>
      </c>
      <c r="G44" s="7">
        <f t="shared" si="1"/>
        <v>15520</v>
      </c>
    </row>
    <row r="45" spans="1:8" x14ac:dyDescent="0.25">
      <c r="A45" s="4" t="s">
        <v>84</v>
      </c>
      <c r="B45" s="4" t="s">
        <v>85</v>
      </c>
      <c r="C45" s="4" t="s">
        <v>4</v>
      </c>
      <c r="D45" s="5" t="s">
        <v>86</v>
      </c>
      <c r="E45" s="6">
        <v>2</v>
      </c>
      <c r="F45" s="7">
        <v>2380</v>
      </c>
      <c r="G45" s="7">
        <f t="shared" si="1"/>
        <v>4760</v>
      </c>
    </row>
    <row r="46" spans="1:8" x14ac:dyDescent="0.25">
      <c r="A46" s="4" t="s">
        <v>63</v>
      </c>
      <c r="B46" s="4" t="s">
        <v>64</v>
      </c>
      <c r="C46" s="4" t="s">
        <v>4</v>
      </c>
      <c r="D46" s="5" t="s">
        <v>87</v>
      </c>
      <c r="E46" s="6">
        <v>13</v>
      </c>
      <c r="F46" s="7">
        <v>2021.0523091789144</v>
      </c>
      <c r="G46" s="7">
        <f t="shared" si="1"/>
        <v>26273.680019325886</v>
      </c>
    </row>
    <row r="47" spans="1:8" x14ac:dyDescent="0.25">
      <c r="A47" s="3" t="s">
        <v>58</v>
      </c>
      <c r="B47" s="3" t="s">
        <v>59</v>
      </c>
      <c r="C47" s="4" t="s">
        <v>4</v>
      </c>
      <c r="D47" s="5" t="s">
        <v>88</v>
      </c>
      <c r="E47" s="6">
        <v>25</v>
      </c>
      <c r="F47" s="7">
        <v>2010.2669693695445</v>
      </c>
      <c r="G47" s="7">
        <f t="shared" si="1"/>
        <v>50256.674234238613</v>
      </c>
    </row>
    <row r="48" spans="1:8" x14ac:dyDescent="0.25">
      <c r="A48" s="3" t="s">
        <v>58</v>
      </c>
      <c r="B48" s="3" t="s">
        <v>59</v>
      </c>
      <c r="C48" s="4" t="s">
        <v>4</v>
      </c>
      <c r="D48" s="5" t="s">
        <v>89</v>
      </c>
      <c r="E48" s="6">
        <v>25</v>
      </c>
      <c r="F48" s="7">
        <v>1076.0553120712891</v>
      </c>
      <c r="G48" s="7">
        <f t="shared" si="1"/>
        <v>26901.382801782227</v>
      </c>
    </row>
    <row r="49" spans="1:7" x14ac:dyDescent="0.25">
      <c r="A49" s="4" t="s">
        <v>63</v>
      </c>
      <c r="B49" s="4" t="s">
        <v>64</v>
      </c>
      <c r="C49" s="4" t="s">
        <v>4</v>
      </c>
      <c r="D49" s="5" t="s">
        <v>94</v>
      </c>
      <c r="E49" s="6">
        <v>15</v>
      </c>
      <c r="F49" s="7">
        <v>385.47619047619048</v>
      </c>
      <c r="G49" s="7">
        <f t="shared" si="1"/>
        <v>5782.1428571428569</v>
      </c>
    </row>
    <row r="50" spans="1:7" x14ac:dyDescent="0.25">
      <c r="A50" s="4" t="s">
        <v>20</v>
      </c>
      <c r="B50" s="4" t="s">
        <v>20</v>
      </c>
      <c r="C50" s="4" t="s">
        <v>4</v>
      </c>
      <c r="D50" s="5" t="s">
        <v>95</v>
      </c>
      <c r="E50" s="6">
        <v>15</v>
      </c>
      <c r="F50" s="7">
        <v>253.17073170731709</v>
      </c>
      <c r="G50" s="7">
        <f t="shared" si="1"/>
        <v>3797.5609756097565</v>
      </c>
    </row>
    <row r="51" spans="1:7" x14ac:dyDescent="0.25">
      <c r="A51" s="4" t="s">
        <v>76</v>
      </c>
      <c r="B51" s="4" t="s">
        <v>77</v>
      </c>
      <c r="C51" s="4" t="s">
        <v>4</v>
      </c>
      <c r="D51" s="5" t="s">
        <v>96</v>
      </c>
      <c r="E51" s="6">
        <v>5</v>
      </c>
      <c r="F51" s="7">
        <v>135.55555555555554</v>
      </c>
      <c r="G51" s="7">
        <f t="shared" si="1"/>
        <v>677.77777777777771</v>
      </c>
    </row>
  </sheetData>
  <autoFilter ref="A1:G51">
    <sortState ref="A2:G51">
      <sortCondition ref="C1:C51"/>
    </sortState>
  </autoFilter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/>
  </sheetViews>
  <sheetFormatPr defaultRowHeight="15" x14ac:dyDescent="0.25"/>
  <cols>
    <col min="1" max="1" width="11.7109375" customWidth="1"/>
    <col min="2" max="2" width="43.7109375" customWidth="1"/>
    <col min="3" max="3" width="18.140625" customWidth="1"/>
    <col min="4" max="4" width="35.28515625" customWidth="1"/>
    <col min="6" max="7" width="19.7109375" customWidth="1"/>
  </cols>
  <sheetData>
    <row r="1" spans="1:7" ht="32.25" customHeight="1" x14ac:dyDescent="0.25">
      <c r="A1" s="1" t="s">
        <v>107</v>
      </c>
      <c r="B1" s="1" t="s">
        <v>0</v>
      </c>
      <c r="C1" s="1" t="s">
        <v>114</v>
      </c>
      <c r="D1" s="1" t="s">
        <v>115</v>
      </c>
      <c r="E1" s="1" t="s">
        <v>1</v>
      </c>
      <c r="F1" s="1" t="s">
        <v>117</v>
      </c>
      <c r="G1" s="1" t="s">
        <v>118</v>
      </c>
    </row>
    <row r="2" spans="1:7" x14ac:dyDescent="0.25">
      <c r="A2" s="4" t="s">
        <v>44</v>
      </c>
      <c r="B2" s="4" t="s">
        <v>45</v>
      </c>
      <c r="C2" s="4" t="s">
        <v>8</v>
      </c>
      <c r="D2" s="5" t="s">
        <v>57</v>
      </c>
      <c r="E2" s="6">
        <v>15</v>
      </c>
      <c r="F2" s="7">
        <v>64439.485118812634</v>
      </c>
      <c r="G2" s="7">
        <f t="shared" ref="G2:G42" si="0">E2*F2</f>
        <v>966592.2767821895</v>
      </c>
    </row>
    <row r="3" spans="1:7" x14ac:dyDescent="0.25">
      <c r="A3" s="4" t="s">
        <v>6</v>
      </c>
      <c r="B3" s="4" t="s">
        <v>7</v>
      </c>
      <c r="C3" s="4" t="s">
        <v>8</v>
      </c>
      <c r="D3" s="5" t="s">
        <v>9</v>
      </c>
      <c r="E3" s="6">
        <v>6</v>
      </c>
      <c r="F3" s="7">
        <v>60724.540307812502</v>
      </c>
      <c r="G3" s="7">
        <f t="shared" si="0"/>
        <v>364347.241846875</v>
      </c>
    </row>
    <row r="4" spans="1:7" x14ac:dyDescent="0.25">
      <c r="A4" s="4" t="s">
        <v>6</v>
      </c>
      <c r="B4" s="4" t="s">
        <v>7</v>
      </c>
      <c r="C4" s="4" t="s">
        <v>8</v>
      </c>
      <c r="D4" s="5" t="s">
        <v>13</v>
      </c>
      <c r="E4" s="6">
        <v>6</v>
      </c>
      <c r="F4" s="7">
        <v>56055.56</v>
      </c>
      <c r="G4" s="7">
        <f t="shared" si="0"/>
        <v>336333.36</v>
      </c>
    </row>
    <row r="5" spans="1:7" x14ac:dyDescent="0.25">
      <c r="A5" s="4" t="s">
        <v>23</v>
      </c>
      <c r="B5" s="4" t="s">
        <v>24</v>
      </c>
      <c r="C5" s="4" t="s">
        <v>8</v>
      </c>
      <c r="D5" s="13" t="s">
        <v>97</v>
      </c>
      <c r="E5" s="6">
        <v>15</v>
      </c>
      <c r="F5" s="7">
        <v>21996</v>
      </c>
      <c r="G5" s="7">
        <f t="shared" si="0"/>
        <v>329940</v>
      </c>
    </row>
    <row r="6" spans="1:7" x14ac:dyDescent="0.25">
      <c r="A6" s="4" t="s">
        <v>6</v>
      </c>
      <c r="B6" s="4" t="s">
        <v>7</v>
      </c>
      <c r="C6" s="4" t="s">
        <v>8</v>
      </c>
      <c r="D6" s="5" t="s">
        <v>55</v>
      </c>
      <c r="E6" s="6">
        <v>6</v>
      </c>
      <c r="F6" s="7">
        <v>19015.531406250004</v>
      </c>
      <c r="G6" s="7">
        <f t="shared" si="0"/>
        <v>114093.18843750002</v>
      </c>
    </row>
    <row r="7" spans="1:7" x14ac:dyDescent="0.25">
      <c r="A7" s="4" t="s">
        <v>71</v>
      </c>
      <c r="B7" s="4" t="s">
        <v>72</v>
      </c>
      <c r="C7" s="4" t="s">
        <v>8</v>
      </c>
      <c r="D7" s="5" t="s">
        <v>19</v>
      </c>
      <c r="E7" s="6">
        <v>4</v>
      </c>
      <c r="F7" s="7">
        <v>2249.1858535714282</v>
      </c>
      <c r="G7" s="7">
        <f t="shared" si="0"/>
        <v>8996.7434142857128</v>
      </c>
    </row>
    <row r="8" spans="1:7" x14ac:dyDescent="0.25">
      <c r="A8" s="4" t="s">
        <v>81</v>
      </c>
      <c r="B8" s="4" t="s">
        <v>82</v>
      </c>
      <c r="C8" s="4" t="s">
        <v>8</v>
      </c>
      <c r="D8" s="13" t="s">
        <v>83</v>
      </c>
      <c r="E8" s="6">
        <v>15</v>
      </c>
      <c r="F8" s="7">
        <v>1515</v>
      </c>
      <c r="G8" s="7">
        <f t="shared" si="0"/>
        <v>22725</v>
      </c>
    </row>
    <row r="9" spans="1:7" x14ac:dyDescent="0.25">
      <c r="A9" s="4" t="s">
        <v>44</v>
      </c>
      <c r="B9" s="4" t="s">
        <v>45</v>
      </c>
      <c r="C9" s="4" t="s">
        <v>8</v>
      </c>
      <c r="D9" s="5" t="s">
        <v>46</v>
      </c>
      <c r="E9" s="6">
        <v>15</v>
      </c>
      <c r="F9" s="7">
        <v>1443.5358977263434</v>
      </c>
      <c r="G9" s="7">
        <f t="shared" si="0"/>
        <v>21653.038465895152</v>
      </c>
    </row>
    <row r="10" spans="1:7" x14ac:dyDescent="0.25">
      <c r="A10" s="4" t="s">
        <v>31</v>
      </c>
      <c r="B10" s="4" t="s">
        <v>61</v>
      </c>
      <c r="C10" s="4" t="s">
        <v>8</v>
      </c>
      <c r="D10" s="13" t="s">
        <v>66</v>
      </c>
      <c r="E10" s="6">
        <v>20</v>
      </c>
      <c r="F10" s="7">
        <v>1211.085576923075</v>
      </c>
      <c r="G10" s="7">
        <f t="shared" si="0"/>
        <v>24221.711538461499</v>
      </c>
    </row>
    <row r="11" spans="1:7" x14ac:dyDescent="0.25">
      <c r="A11" s="4" t="s">
        <v>90</v>
      </c>
      <c r="B11" s="4" t="s">
        <v>91</v>
      </c>
      <c r="C11" s="4" t="s">
        <v>8</v>
      </c>
      <c r="D11" s="5" t="s">
        <v>102</v>
      </c>
      <c r="E11" s="6">
        <v>15</v>
      </c>
      <c r="F11" s="7">
        <v>602.4</v>
      </c>
      <c r="G11" s="7">
        <f t="shared" si="0"/>
        <v>9036</v>
      </c>
    </row>
    <row r="12" spans="1:7" x14ac:dyDescent="0.25">
      <c r="A12" s="4" t="s">
        <v>74</v>
      </c>
      <c r="B12" s="4" t="s">
        <v>28</v>
      </c>
      <c r="C12" s="4" t="s">
        <v>8</v>
      </c>
      <c r="D12" s="13" t="s">
        <v>75</v>
      </c>
      <c r="E12" s="6">
        <v>9</v>
      </c>
      <c r="F12" s="7">
        <v>555.53471223021586</v>
      </c>
      <c r="G12" s="7">
        <f t="shared" si="0"/>
        <v>4999.8124100719424</v>
      </c>
    </row>
    <row r="13" spans="1:7" x14ac:dyDescent="0.25">
      <c r="A13" s="4" t="s">
        <v>79</v>
      </c>
      <c r="B13" s="4" t="s">
        <v>80</v>
      </c>
      <c r="C13" s="4" t="s">
        <v>8</v>
      </c>
      <c r="D13" s="13" t="s">
        <v>98</v>
      </c>
      <c r="E13" s="6">
        <v>16.5</v>
      </c>
      <c r="F13" s="7">
        <v>513.75524999999971</v>
      </c>
      <c r="G13" s="7">
        <f t="shared" si="0"/>
        <v>8476.9616249999945</v>
      </c>
    </row>
    <row r="14" spans="1:7" x14ac:dyDescent="0.25">
      <c r="A14" s="4" t="s">
        <v>99</v>
      </c>
      <c r="B14" s="4" t="s">
        <v>100</v>
      </c>
      <c r="C14" s="4" t="s">
        <v>8</v>
      </c>
      <c r="D14" s="13" t="s">
        <v>101</v>
      </c>
      <c r="E14" s="6">
        <v>15</v>
      </c>
      <c r="F14" s="7">
        <v>478</v>
      </c>
      <c r="G14" s="7">
        <f t="shared" si="0"/>
        <v>7170</v>
      </c>
    </row>
    <row r="15" spans="1:7" x14ac:dyDescent="0.25">
      <c r="A15" s="4" t="s">
        <v>31</v>
      </c>
      <c r="B15" s="4" t="s">
        <v>61</v>
      </c>
      <c r="C15" s="4" t="s">
        <v>8</v>
      </c>
      <c r="D15" s="13" t="s">
        <v>62</v>
      </c>
      <c r="E15" s="6">
        <v>20</v>
      </c>
      <c r="F15" s="7">
        <v>339.53926829268323</v>
      </c>
      <c r="G15" s="7">
        <f t="shared" si="0"/>
        <v>6790.7853658536642</v>
      </c>
    </row>
    <row r="16" spans="1:7" x14ac:dyDescent="0.25">
      <c r="A16" s="4" t="s">
        <v>90</v>
      </c>
      <c r="B16" s="4" t="s">
        <v>91</v>
      </c>
      <c r="C16" s="4" t="s">
        <v>8</v>
      </c>
      <c r="D16" s="5" t="s">
        <v>103</v>
      </c>
      <c r="E16" s="6">
        <v>15</v>
      </c>
      <c r="F16" s="7">
        <v>296</v>
      </c>
      <c r="G16" s="7">
        <f t="shared" si="0"/>
        <v>4440</v>
      </c>
    </row>
    <row r="17" spans="1:7" x14ac:dyDescent="0.25">
      <c r="A17" s="4" t="s">
        <v>76</v>
      </c>
      <c r="B17" s="4" t="s">
        <v>77</v>
      </c>
      <c r="C17" s="4" t="s">
        <v>8</v>
      </c>
      <c r="D17" s="5" t="s">
        <v>96</v>
      </c>
      <c r="E17" s="6">
        <v>5</v>
      </c>
      <c r="F17" s="7">
        <v>135.35383680000001</v>
      </c>
      <c r="G17" s="7">
        <f t="shared" si="0"/>
        <v>676.769184</v>
      </c>
    </row>
    <row r="18" spans="1:7" x14ac:dyDescent="0.25">
      <c r="A18" s="4" t="s">
        <v>74</v>
      </c>
      <c r="B18" s="4" t="s">
        <v>28</v>
      </c>
      <c r="C18" s="4" t="s">
        <v>8</v>
      </c>
      <c r="D18" s="5" t="s">
        <v>93</v>
      </c>
      <c r="E18" s="6">
        <v>9</v>
      </c>
      <c r="F18" s="7">
        <v>130.31061151079138</v>
      </c>
      <c r="G18" s="7">
        <f t="shared" si="0"/>
        <v>1172.7955035971224</v>
      </c>
    </row>
    <row r="19" spans="1:7" x14ac:dyDescent="0.25">
      <c r="A19" s="4" t="s">
        <v>67</v>
      </c>
      <c r="B19" s="4" t="s">
        <v>11</v>
      </c>
      <c r="C19" s="4" t="s">
        <v>8</v>
      </c>
      <c r="D19" s="5" t="s">
        <v>12</v>
      </c>
      <c r="E19" s="6">
        <v>10</v>
      </c>
      <c r="F19" s="7">
        <v>65.214021026699982</v>
      </c>
      <c r="G19" s="7">
        <f t="shared" si="0"/>
        <v>652.14021026699982</v>
      </c>
    </row>
    <row r="20" spans="1:7" x14ac:dyDescent="0.25">
      <c r="A20" s="4" t="s">
        <v>14</v>
      </c>
      <c r="B20" s="4" t="s">
        <v>15</v>
      </c>
      <c r="C20" s="4" t="s">
        <v>4</v>
      </c>
      <c r="D20" s="13" t="s">
        <v>104</v>
      </c>
      <c r="E20" s="6">
        <v>20</v>
      </c>
      <c r="F20" s="7">
        <v>143943.75</v>
      </c>
      <c r="G20" s="7">
        <f t="shared" si="0"/>
        <v>2878875</v>
      </c>
    </row>
    <row r="21" spans="1:7" x14ac:dyDescent="0.25">
      <c r="A21" s="4" t="s">
        <v>14</v>
      </c>
      <c r="B21" s="4" t="s">
        <v>15</v>
      </c>
      <c r="C21" s="4" t="s">
        <v>4</v>
      </c>
      <c r="D21" s="13" t="s">
        <v>22</v>
      </c>
      <c r="E21" s="6">
        <v>20</v>
      </c>
      <c r="F21" s="7">
        <v>115843.75</v>
      </c>
      <c r="G21" s="7">
        <f t="shared" si="0"/>
        <v>2316875</v>
      </c>
    </row>
    <row r="22" spans="1:7" x14ac:dyDescent="0.25">
      <c r="A22" s="4" t="s">
        <v>10</v>
      </c>
      <c r="B22" s="4" t="s">
        <v>11</v>
      </c>
      <c r="C22" s="4" t="s">
        <v>4</v>
      </c>
      <c r="D22" s="13" t="s">
        <v>12</v>
      </c>
      <c r="E22" s="6">
        <v>10</v>
      </c>
      <c r="F22" s="7">
        <v>45875</v>
      </c>
      <c r="G22" s="7">
        <f t="shared" si="0"/>
        <v>458750</v>
      </c>
    </row>
    <row r="23" spans="1:7" x14ac:dyDescent="0.25">
      <c r="A23" s="4" t="s">
        <v>17</v>
      </c>
      <c r="B23" s="4" t="s">
        <v>18</v>
      </c>
      <c r="C23" s="4" t="s">
        <v>4</v>
      </c>
      <c r="D23" s="13" t="s">
        <v>19</v>
      </c>
      <c r="E23" s="6">
        <v>5</v>
      </c>
      <c r="F23" s="7">
        <v>29230</v>
      </c>
      <c r="G23" s="7">
        <f t="shared" si="0"/>
        <v>146150</v>
      </c>
    </row>
    <row r="24" spans="1:7" x14ac:dyDescent="0.25">
      <c r="A24" s="4" t="s">
        <v>68</v>
      </c>
      <c r="B24" s="4" t="s">
        <v>69</v>
      </c>
      <c r="C24" s="4" t="s">
        <v>4</v>
      </c>
      <c r="D24" s="13" t="s">
        <v>70</v>
      </c>
      <c r="E24" s="6">
        <v>20</v>
      </c>
      <c r="F24" s="7">
        <v>23851.528749999994</v>
      </c>
      <c r="G24" s="7">
        <f t="shared" si="0"/>
        <v>477030.5749999999</v>
      </c>
    </row>
    <row r="25" spans="1:7" x14ac:dyDescent="0.25">
      <c r="A25" s="4" t="s">
        <v>17</v>
      </c>
      <c r="B25" s="4" t="s">
        <v>18</v>
      </c>
      <c r="C25" s="4" t="s">
        <v>4</v>
      </c>
      <c r="D25" s="13" t="s">
        <v>106</v>
      </c>
      <c r="E25" s="6">
        <v>2</v>
      </c>
      <c r="F25" s="7">
        <v>13418</v>
      </c>
      <c r="G25" s="7">
        <f t="shared" si="0"/>
        <v>26836</v>
      </c>
    </row>
    <row r="26" spans="1:7" x14ac:dyDescent="0.25">
      <c r="A26" s="4" t="s">
        <v>50</v>
      </c>
      <c r="B26" s="4" t="s">
        <v>51</v>
      </c>
      <c r="C26" s="4" t="s">
        <v>4</v>
      </c>
      <c r="D26" s="13" t="s">
        <v>52</v>
      </c>
      <c r="E26" s="6">
        <v>15</v>
      </c>
      <c r="F26" s="7">
        <v>10534.660000000002</v>
      </c>
      <c r="G26" s="7">
        <f t="shared" si="0"/>
        <v>158019.90000000002</v>
      </c>
    </row>
    <row r="27" spans="1:7" x14ac:dyDescent="0.25">
      <c r="A27" s="3" t="s">
        <v>58</v>
      </c>
      <c r="B27" s="3" t="s">
        <v>59</v>
      </c>
      <c r="C27" s="4" t="s">
        <v>4</v>
      </c>
      <c r="D27" s="13" t="s">
        <v>60</v>
      </c>
      <c r="E27" s="6">
        <v>25</v>
      </c>
      <c r="F27" s="7">
        <v>9500</v>
      </c>
      <c r="G27" s="7">
        <f t="shared" si="0"/>
        <v>237500</v>
      </c>
    </row>
    <row r="28" spans="1:7" x14ac:dyDescent="0.25">
      <c r="A28" s="4" t="s">
        <v>34</v>
      </c>
      <c r="B28" s="4" t="s">
        <v>35</v>
      </c>
      <c r="C28" s="4" t="s">
        <v>4</v>
      </c>
      <c r="D28" s="13" t="s">
        <v>36</v>
      </c>
      <c r="E28" s="6">
        <v>15</v>
      </c>
      <c r="F28" s="7">
        <v>9127</v>
      </c>
      <c r="G28" s="7">
        <f t="shared" si="0"/>
        <v>136905</v>
      </c>
    </row>
    <row r="29" spans="1:7" x14ac:dyDescent="0.25">
      <c r="A29" s="3" t="s">
        <v>2</v>
      </c>
      <c r="B29" s="3" t="s">
        <v>3</v>
      </c>
      <c r="C29" s="4" t="s">
        <v>4</v>
      </c>
      <c r="D29" s="13" t="s">
        <v>105</v>
      </c>
      <c r="E29" s="6">
        <v>15</v>
      </c>
      <c r="F29" s="7">
        <v>8284</v>
      </c>
      <c r="G29" s="7">
        <f t="shared" si="0"/>
        <v>124260</v>
      </c>
    </row>
    <row r="30" spans="1:7" x14ac:dyDescent="0.25">
      <c r="A30" s="4" t="s">
        <v>27</v>
      </c>
      <c r="B30" s="4" t="s">
        <v>28</v>
      </c>
      <c r="C30" s="4" t="s">
        <v>4</v>
      </c>
      <c r="D30" s="13" t="s">
        <v>29</v>
      </c>
      <c r="E30" s="6">
        <v>9</v>
      </c>
      <c r="F30" s="7">
        <v>7924</v>
      </c>
      <c r="G30" s="7">
        <f t="shared" si="0"/>
        <v>71316</v>
      </c>
    </row>
    <row r="31" spans="1:7" x14ac:dyDescent="0.25">
      <c r="A31" s="4" t="s">
        <v>41</v>
      </c>
      <c r="B31" s="4" t="s">
        <v>42</v>
      </c>
      <c r="C31" s="4" t="s">
        <v>4</v>
      </c>
      <c r="D31" s="13" t="s">
        <v>42</v>
      </c>
      <c r="E31" s="6">
        <v>15</v>
      </c>
      <c r="F31" s="7">
        <v>4750.6287499999999</v>
      </c>
      <c r="G31" s="7">
        <f t="shared" si="0"/>
        <v>71259.431249999994</v>
      </c>
    </row>
    <row r="32" spans="1:7" x14ac:dyDescent="0.25">
      <c r="A32" s="4" t="s">
        <v>27</v>
      </c>
      <c r="B32" s="4" t="s">
        <v>28</v>
      </c>
      <c r="C32" s="4" t="s">
        <v>4</v>
      </c>
      <c r="D32" s="13" t="s">
        <v>56</v>
      </c>
      <c r="E32" s="6">
        <v>9</v>
      </c>
      <c r="F32" s="7">
        <v>3160</v>
      </c>
      <c r="G32" s="7">
        <f t="shared" si="0"/>
        <v>28440</v>
      </c>
    </row>
    <row r="33" spans="1:7" x14ac:dyDescent="0.25">
      <c r="A33" s="4" t="s">
        <v>20</v>
      </c>
      <c r="B33" s="4" t="s">
        <v>20</v>
      </c>
      <c r="C33" s="4" t="s">
        <v>4</v>
      </c>
      <c r="D33" s="13" t="s">
        <v>73</v>
      </c>
      <c r="E33" s="6">
        <v>2</v>
      </c>
      <c r="F33" s="7">
        <v>2405</v>
      </c>
      <c r="G33" s="7">
        <f t="shared" si="0"/>
        <v>4810</v>
      </c>
    </row>
    <row r="34" spans="1:7" x14ac:dyDescent="0.25">
      <c r="A34" s="4" t="s">
        <v>63</v>
      </c>
      <c r="B34" s="4" t="s">
        <v>64</v>
      </c>
      <c r="C34" s="4" t="s">
        <v>4</v>
      </c>
      <c r="D34" s="13" t="s">
        <v>87</v>
      </c>
      <c r="E34" s="6">
        <v>13</v>
      </c>
      <c r="F34" s="7">
        <v>1199.8999999999987</v>
      </c>
      <c r="G34" s="7">
        <f t="shared" si="0"/>
        <v>15598.699999999983</v>
      </c>
    </row>
    <row r="35" spans="1:7" x14ac:dyDescent="0.25">
      <c r="A35" s="4" t="s">
        <v>37</v>
      </c>
      <c r="B35" s="4" t="s">
        <v>32</v>
      </c>
      <c r="C35" s="4" t="s">
        <v>4</v>
      </c>
      <c r="D35" s="13" t="s">
        <v>53</v>
      </c>
      <c r="E35" s="6">
        <v>3</v>
      </c>
      <c r="F35" s="7">
        <v>772.43999999999994</v>
      </c>
      <c r="G35" s="7">
        <f t="shared" si="0"/>
        <v>2317.3199999999997</v>
      </c>
    </row>
    <row r="36" spans="1:7" x14ac:dyDescent="0.25">
      <c r="A36" s="3" t="s">
        <v>2</v>
      </c>
      <c r="B36" s="3" t="s">
        <v>3</v>
      </c>
      <c r="C36" s="4" t="s">
        <v>4</v>
      </c>
      <c r="D36" s="13" t="s">
        <v>5</v>
      </c>
      <c r="E36" s="6">
        <v>15</v>
      </c>
      <c r="F36" s="7">
        <v>701.40899999999999</v>
      </c>
      <c r="G36" s="7">
        <f t="shared" si="0"/>
        <v>10521.135</v>
      </c>
    </row>
    <row r="37" spans="1:7" x14ac:dyDescent="0.25">
      <c r="A37" s="3" t="s">
        <v>58</v>
      </c>
      <c r="B37" s="3" t="s">
        <v>59</v>
      </c>
      <c r="C37" s="4" t="s">
        <v>4</v>
      </c>
      <c r="D37" s="13" t="s">
        <v>89</v>
      </c>
      <c r="E37" s="6">
        <v>25</v>
      </c>
      <c r="F37" s="7">
        <v>677.5</v>
      </c>
      <c r="G37" s="7">
        <f t="shared" si="0"/>
        <v>16937.5</v>
      </c>
    </row>
    <row r="38" spans="1:7" x14ac:dyDescent="0.25">
      <c r="A38" s="4" t="s">
        <v>63</v>
      </c>
      <c r="B38" s="4" t="s">
        <v>64</v>
      </c>
      <c r="C38" s="4" t="s">
        <v>4</v>
      </c>
      <c r="D38" s="13" t="s">
        <v>92</v>
      </c>
      <c r="E38" s="6">
        <v>15</v>
      </c>
      <c r="F38" s="7">
        <v>599.65333333333319</v>
      </c>
      <c r="G38" s="7">
        <f t="shared" si="0"/>
        <v>8994.7999999999975</v>
      </c>
    </row>
    <row r="39" spans="1:7" x14ac:dyDescent="0.25">
      <c r="A39" s="4" t="s">
        <v>47</v>
      </c>
      <c r="B39" s="4" t="s">
        <v>48</v>
      </c>
      <c r="C39" s="4" t="s">
        <v>4</v>
      </c>
      <c r="D39" s="13" t="s">
        <v>49</v>
      </c>
      <c r="E39" s="6">
        <v>20</v>
      </c>
      <c r="F39" s="7">
        <v>490.35999999999996</v>
      </c>
      <c r="G39" s="7">
        <f t="shared" si="0"/>
        <v>9807.1999999999989</v>
      </c>
    </row>
    <row r="40" spans="1:7" x14ac:dyDescent="0.25">
      <c r="A40" s="4" t="s">
        <v>84</v>
      </c>
      <c r="B40" s="4" t="s">
        <v>85</v>
      </c>
      <c r="C40" s="4" t="s">
        <v>4</v>
      </c>
      <c r="D40" s="13" t="s">
        <v>86</v>
      </c>
      <c r="E40" s="6">
        <v>2</v>
      </c>
      <c r="F40" s="7">
        <v>288</v>
      </c>
      <c r="G40" s="7">
        <f t="shared" si="0"/>
        <v>576</v>
      </c>
    </row>
    <row r="41" spans="1:7" x14ac:dyDescent="0.25">
      <c r="A41" s="4" t="s">
        <v>20</v>
      </c>
      <c r="B41" s="4" t="s">
        <v>20</v>
      </c>
      <c r="C41" s="4" t="s">
        <v>4</v>
      </c>
      <c r="D41" s="13" t="s">
        <v>95</v>
      </c>
      <c r="E41" s="6">
        <v>15</v>
      </c>
      <c r="F41" s="7">
        <v>126.74999999999997</v>
      </c>
      <c r="G41" s="7">
        <f t="shared" si="0"/>
        <v>1901.2499999999995</v>
      </c>
    </row>
    <row r="42" spans="1:7" x14ac:dyDescent="0.25">
      <c r="A42" s="3" t="s">
        <v>58</v>
      </c>
      <c r="B42" s="3" t="s">
        <v>59</v>
      </c>
      <c r="C42" s="4" t="s">
        <v>4</v>
      </c>
      <c r="D42" s="13" t="s">
        <v>33</v>
      </c>
      <c r="E42" s="6">
        <v>25</v>
      </c>
      <c r="F42" s="7">
        <v>101.25</v>
      </c>
      <c r="G42" s="7">
        <f t="shared" si="0"/>
        <v>2531.25</v>
      </c>
    </row>
    <row r="43" spans="1:7" x14ac:dyDescent="0.25">
      <c r="D43" s="14"/>
      <c r="E43" s="9"/>
      <c r="F43" s="12"/>
      <c r="G43" s="12"/>
    </row>
  </sheetData>
  <autoFilter ref="A1:G42">
    <sortState ref="A2:G42">
      <sortCondition ref="C1:C42"/>
    </sortState>
  </autoFilter>
  <sortState ref="A2:G44">
    <sortCondition descending="1" ref="F2:F4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/>
  </sheetViews>
  <sheetFormatPr defaultRowHeight="15" x14ac:dyDescent="0.25"/>
  <cols>
    <col min="1" max="1" width="11.85546875" bestFit="1" customWidth="1"/>
    <col min="2" max="2" width="46.42578125" customWidth="1"/>
    <col min="3" max="3" width="14.85546875" customWidth="1"/>
    <col min="4" max="4" width="10.28515625" customWidth="1"/>
    <col min="5" max="5" width="17.85546875" customWidth="1"/>
    <col min="6" max="6" width="23.7109375" customWidth="1"/>
    <col min="7" max="7" width="22.42578125" customWidth="1"/>
  </cols>
  <sheetData>
    <row r="1" spans="1:7" ht="34.5" customHeight="1" x14ac:dyDescent="0.25">
      <c r="A1" s="1" t="s">
        <v>107</v>
      </c>
      <c r="B1" s="1" t="s">
        <v>0</v>
      </c>
      <c r="C1" s="1" t="s">
        <v>112</v>
      </c>
      <c r="D1" s="1" t="s">
        <v>1</v>
      </c>
      <c r="E1" s="1" t="s">
        <v>119</v>
      </c>
      <c r="F1" s="1" t="s">
        <v>117</v>
      </c>
      <c r="G1" s="1" t="s">
        <v>118</v>
      </c>
    </row>
    <row r="2" spans="1:7" x14ac:dyDescent="0.25">
      <c r="A2" s="4" t="s">
        <v>6</v>
      </c>
      <c r="B2" s="4" t="s">
        <v>7</v>
      </c>
      <c r="C2" s="4" t="s">
        <v>116</v>
      </c>
      <c r="D2" s="6">
        <v>6</v>
      </c>
      <c r="E2" s="15" t="s">
        <v>120</v>
      </c>
      <c r="F2" s="7">
        <v>1169107.7688696899</v>
      </c>
      <c r="G2" s="7">
        <v>7014646.6132181408</v>
      </c>
    </row>
    <row r="3" spans="1:7" x14ac:dyDescent="0.25">
      <c r="A3" s="4" t="s">
        <v>31</v>
      </c>
      <c r="B3" s="4" t="s">
        <v>61</v>
      </c>
      <c r="C3" s="4" t="s">
        <v>116</v>
      </c>
      <c r="D3" s="6">
        <v>20</v>
      </c>
      <c r="E3" s="15" t="s">
        <v>120</v>
      </c>
      <c r="F3" s="7">
        <v>216751.83413571987</v>
      </c>
      <c r="G3" s="7">
        <v>4491312.2062000521</v>
      </c>
    </row>
    <row r="4" spans="1:7" x14ac:dyDescent="0.25">
      <c r="A4" s="4" t="s">
        <v>44</v>
      </c>
      <c r="B4" s="4" t="s">
        <v>45</v>
      </c>
      <c r="C4" s="4" t="s">
        <v>116</v>
      </c>
      <c r="D4" s="6">
        <v>15</v>
      </c>
      <c r="E4" s="15" t="s">
        <v>120</v>
      </c>
      <c r="F4" s="7">
        <v>154474.01149789803</v>
      </c>
      <c r="G4" s="7">
        <v>2317110.1724684704</v>
      </c>
    </row>
    <row r="5" spans="1:7" x14ac:dyDescent="0.25">
      <c r="A5" s="3" t="s">
        <v>37</v>
      </c>
      <c r="B5" s="3" t="s">
        <v>32</v>
      </c>
      <c r="C5" s="4" t="s">
        <v>116</v>
      </c>
      <c r="D5" s="6">
        <v>3</v>
      </c>
      <c r="E5" s="15" t="s">
        <v>120</v>
      </c>
      <c r="F5" s="7">
        <v>147844.77905655172</v>
      </c>
      <c r="G5" s="7">
        <v>443534.33716965519</v>
      </c>
    </row>
    <row r="6" spans="1:7" x14ac:dyDescent="0.25">
      <c r="A6" s="4" t="s">
        <v>23</v>
      </c>
      <c r="B6" s="4" t="s">
        <v>24</v>
      </c>
      <c r="C6" s="4" t="s">
        <v>116</v>
      </c>
      <c r="D6" s="6">
        <v>15</v>
      </c>
      <c r="E6" s="15" t="s">
        <v>120</v>
      </c>
      <c r="F6" s="7">
        <v>143002.71763625002</v>
      </c>
      <c r="G6" s="7">
        <v>2145040.7645437503</v>
      </c>
    </row>
    <row r="7" spans="1:7" x14ac:dyDescent="0.25">
      <c r="A7" s="4" t="s">
        <v>47</v>
      </c>
      <c r="B7" s="4" t="s">
        <v>48</v>
      </c>
      <c r="C7" s="4" t="s">
        <v>116</v>
      </c>
      <c r="D7" s="6">
        <v>20</v>
      </c>
      <c r="E7" s="15" t="s">
        <v>120</v>
      </c>
      <c r="F7" s="7">
        <v>67354.600000000006</v>
      </c>
      <c r="G7" s="7">
        <v>1347092</v>
      </c>
    </row>
    <row r="8" spans="1:7" x14ac:dyDescent="0.25">
      <c r="A8" s="4" t="s">
        <v>71</v>
      </c>
      <c r="B8" s="4" t="s">
        <v>72</v>
      </c>
      <c r="C8" s="4" t="s">
        <v>116</v>
      </c>
      <c r="D8" s="6">
        <v>4</v>
      </c>
      <c r="E8" s="15" t="s">
        <v>120</v>
      </c>
      <c r="F8" s="7">
        <v>13065.236815963202</v>
      </c>
      <c r="G8" s="7">
        <v>48742.226713852811</v>
      </c>
    </row>
    <row r="9" spans="1:7" x14ac:dyDescent="0.25">
      <c r="A9" s="4" t="s">
        <v>67</v>
      </c>
      <c r="B9" s="4" t="s">
        <v>11</v>
      </c>
      <c r="C9" s="4" t="s">
        <v>116</v>
      </c>
      <c r="D9" s="6">
        <v>10</v>
      </c>
      <c r="E9" s="15" t="s">
        <v>120</v>
      </c>
      <c r="F9" s="7">
        <v>13042.804205340022</v>
      </c>
      <c r="G9" s="7">
        <v>130428.0420534002</v>
      </c>
    </row>
    <row r="10" spans="1:7" x14ac:dyDescent="0.25">
      <c r="A10" s="4" t="s">
        <v>74</v>
      </c>
      <c r="B10" s="4" t="s">
        <v>28</v>
      </c>
      <c r="C10" s="4" t="s">
        <v>116</v>
      </c>
      <c r="D10" s="6">
        <v>9</v>
      </c>
      <c r="E10" s="15" t="s">
        <v>120</v>
      </c>
      <c r="F10" s="7">
        <v>8951.2235389466259</v>
      </c>
      <c r="G10" s="7">
        <v>80561.011850519644</v>
      </c>
    </row>
    <row r="11" spans="1:7" x14ac:dyDescent="0.25">
      <c r="A11" s="4" t="s">
        <v>76</v>
      </c>
      <c r="B11" s="4" t="s">
        <v>77</v>
      </c>
      <c r="C11" s="4" t="s">
        <v>116</v>
      </c>
      <c r="D11" s="6">
        <v>5</v>
      </c>
      <c r="E11" s="15" t="s">
        <v>120</v>
      </c>
      <c r="F11" s="7">
        <v>6224.4543921777777</v>
      </c>
      <c r="G11" s="7">
        <v>31122.271960888887</v>
      </c>
    </row>
    <row r="12" spans="1:7" x14ac:dyDescent="0.25">
      <c r="A12" s="4" t="s">
        <v>81</v>
      </c>
      <c r="B12" s="4" t="s">
        <v>82</v>
      </c>
      <c r="C12" s="4" t="s">
        <v>116</v>
      </c>
      <c r="D12" s="6">
        <v>15</v>
      </c>
      <c r="E12" s="15" t="s">
        <v>120</v>
      </c>
      <c r="F12" s="7">
        <v>5555.6896551724139</v>
      </c>
      <c r="G12" s="7">
        <v>83335.344827586203</v>
      </c>
    </row>
    <row r="13" spans="1:7" x14ac:dyDescent="0.25">
      <c r="A13" s="4" t="s">
        <v>79</v>
      </c>
      <c r="B13" s="4" t="s">
        <v>80</v>
      </c>
      <c r="C13" s="4" t="s">
        <v>116</v>
      </c>
      <c r="D13" s="6">
        <v>16.5</v>
      </c>
      <c r="E13" s="15" t="s">
        <v>120</v>
      </c>
      <c r="F13" s="7">
        <v>4966.3007499999967</v>
      </c>
      <c r="G13" s="7">
        <v>81943.962374999945</v>
      </c>
    </row>
    <row r="14" spans="1:7" x14ac:dyDescent="0.25">
      <c r="A14" s="4" t="s">
        <v>90</v>
      </c>
      <c r="B14" s="4" t="s">
        <v>91</v>
      </c>
      <c r="C14" s="4" t="s">
        <v>116</v>
      </c>
      <c r="D14" s="6">
        <v>15</v>
      </c>
      <c r="E14" s="15" t="s">
        <v>120</v>
      </c>
      <c r="F14" s="7">
        <v>1832.12</v>
      </c>
      <c r="G14" s="7">
        <v>27481.800000000003</v>
      </c>
    </row>
    <row r="15" spans="1:7" x14ac:dyDescent="0.25">
      <c r="A15" s="4" t="s">
        <v>99</v>
      </c>
      <c r="B15" s="4" t="s">
        <v>100</v>
      </c>
      <c r="C15" s="4" t="s">
        <v>116</v>
      </c>
      <c r="D15" s="6">
        <v>15</v>
      </c>
      <c r="E15" s="15" t="s">
        <v>120</v>
      </c>
      <c r="F15" s="7">
        <v>478</v>
      </c>
      <c r="G15" s="7">
        <v>7170</v>
      </c>
    </row>
    <row r="16" spans="1:7" x14ac:dyDescent="0.25">
      <c r="A16" s="4" t="s">
        <v>20</v>
      </c>
      <c r="B16" s="5" t="s">
        <v>111</v>
      </c>
      <c r="C16" s="4" t="s">
        <v>20</v>
      </c>
      <c r="D16" s="6">
        <v>10</v>
      </c>
      <c r="E16" s="15" t="s">
        <v>120</v>
      </c>
      <c r="F16" s="7">
        <v>210811.7</v>
      </c>
      <c r="G16" s="7">
        <v>2108117</v>
      </c>
    </row>
    <row r="17" spans="1:7" x14ac:dyDescent="0.25">
      <c r="A17" s="4" t="s">
        <v>20</v>
      </c>
      <c r="B17" s="5" t="s">
        <v>108</v>
      </c>
      <c r="C17" s="4" t="s">
        <v>20</v>
      </c>
      <c r="D17" s="6">
        <v>15</v>
      </c>
      <c r="E17" s="15" t="s">
        <v>120</v>
      </c>
      <c r="F17" s="7">
        <v>43428.812413793101</v>
      </c>
      <c r="G17" s="7">
        <v>651432.18620689656</v>
      </c>
    </row>
    <row r="18" spans="1:7" x14ac:dyDescent="0.25">
      <c r="A18" s="4" t="s">
        <v>20</v>
      </c>
      <c r="B18" s="5" t="s">
        <v>110</v>
      </c>
      <c r="C18" s="4" t="s">
        <v>20</v>
      </c>
      <c r="D18" s="6">
        <v>2</v>
      </c>
      <c r="E18" s="15" t="s">
        <v>120</v>
      </c>
      <c r="F18" s="7">
        <v>10165</v>
      </c>
      <c r="G18" s="7">
        <v>20330</v>
      </c>
    </row>
    <row r="19" spans="1:7" x14ac:dyDescent="0.25">
      <c r="A19" s="4" t="s">
        <v>20</v>
      </c>
      <c r="B19" s="5" t="s">
        <v>109</v>
      </c>
      <c r="C19" s="4" t="s">
        <v>20</v>
      </c>
      <c r="D19" s="6">
        <v>15</v>
      </c>
      <c r="E19" s="15" t="s">
        <v>120</v>
      </c>
      <c r="F19" s="7">
        <v>379.92073170731697</v>
      </c>
      <c r="G19" s="7">
        <v>5698.8109756097601</v>
      </c>
    </row>
    <row r="20" spans="1:7" x14ac:dyDescent="0.25">
      <c r="A20" s="3" t="s">
        <v>2</v>
      </c>
      <c r="B20" s="3" t="s">
        <v>3</v>
      </c>
      <c r="C20" s="4" t="s">
        <v>4</v>
      </c>
      <c r="D20" s="6">
        <v>15</v>
      </c>
      <c r="E20" s="15" t="s">
        <v>120</v>
      </c>
      <c r="F20" s="7">
        <v>1572429.8000708157</v>
      </c>
      <c r="G20" s="7">
        <v>23586447.001062237</v>
      </c>
    </row>
    <row r="21" spans="1:7" x14ac:dyDescent="0.25">
      <c r="A21" s="4" t="s">
        <v>14</v>
      </c>
      <c r="B21" s="4" t="s">
        <v>15</v>
      </c>
      <c r="C21" s="4" t="s">
        <v>4</v>
      </c>
      <c r="D21" s="6">
        <v>20</v>
      </c>
      <c r="E21" s="15" t="s">
        <v>120</v>
      </c>
      <c r="F21" s="7">
        <v>657347.0498684136</v>
      </c>
      <c r="G21" s="7">
        <v>13146940.997368272</v>
      </c>
    </row>
    <row r="22" spans="1:7" x14ac:dyDescent="0.25">
      <c r="A22" s="4" t="s">
        <v>10</v>
      </c>
      <c r="B22" s="4" t="s">
        <v>11</v>
      </c>
      <c r="C22" s="4" t="s">
        <v>4</v>
      </c>
      <c r="D22" s="6">
        <v>10</v>
      </c>
      <c r="E22" s="15" t="s">
        <v>120</v>
      </c>
      <c r="F22" s="7">
        <v>484426.6231238097</v>
      </c>
      <c r="G22" s="7">
        <v>4844266.231238097</v>
      </c>
    </row>
    <row r="23" spans="1:7" x14ac:dyDescent="0.25">
      <c r="A23" s="4" t="s">
        <v>17</v>
      </c>
      <c r="B23" s="4" t="s">
        <v>18</v>
      </c>
      <c r="C23" s="4" t="s">
        <v>4</v>
      </c>
      <c r="D23" s="6">
        <v>5</v>
      </c>
      <c r="E23" s="15" t="s">
        <v>120</v>
      </c>
      <c r="F23" s="7">
        <v>337426.77376572776</v>
      </c>
      <c r="G23" s="7">
        <v>1443457.4585493889</v>
      </c>
    </row>
    <row r="24" spans="1:7" x14ac:dyDescent="0.25">
      <c r="A24" s="4" t="s">
        <v>27</v>
      </c>
      <c r="B24" s="4" t="s">
        <v>28</v>
      </c>
      <c r="C24" s="4" t="s">
        <v>4</v>
      </c>
      <c r="D24" s="6">
        <v>9</v>
      </c>
      <c r="E24" s="15" t="s">
        <v>120</v>
      </c>
      <c r="F24" s="7">
        <v>150925.58744079486</v>
      </c>
      <c r="G24" s="7">
        <v>1358330.2869671539</v>
      </c>
    </row>
    <row r="25" spans="1:7" x14ac:dyDescent="0.25">
      <c r="A25" s="4" t="s">
        <v>34</v>
      </c>
      <c r="B25" s="4" t="s">
        <v>35</v>
      </c>
      <c r="C25" s="4" t="s">
        <v>4</v>
      </c>
      <c r="D25" s="6">
        <v>15</v>
      </c>
      <c r="E25" s="15" t="s">
        <v>120</v>
      </c>
      <c r="F25" s="7">
        <v>101766.347961365</v>
      </c>
      <c r="G25" s="7">
        <v>1526495.219420475</v>
      </c>
    </row>
    <row r="26" spans="1:7" x14ac:dyDescent="0.25">
      <c r="A26" s="4" t="s">
        <v>41</v>
      </c>
      <c r="B26" s="4" t="s">
        <v>42</v>
      </c>
      <c r="C26" s="4" t="s">
        <v>4</v>
      </c>
      <c r="D26" s="6">
        <v>15</v>
      </c>
      <c r="E26" s="15" t="s">
        <v>120</v>
      </c>
      <c r="F26" s="7">
        <v>78260.28038143598</v>
      </c>
      <c r="G26" s="7">
        <v>1173904.2057215394</v>
      </c>
    </row>
    <row r="27" spans="1:7" x14ac:dyDescent="0.25">
      <c r="A27" s="4" t="s">
        <v>50</v>
      </c>
      <c r="B27" s="4" t="s">
        <v>51</v>
      </c>
      <c r="C27" s="4" t="s">
        <v>4</v>
      </c>
      <c r="D27" s="6">
        <v>15</v>
      </c>
      <c r="E27" s="15" t="s">
        <v>120</v>
      </c>
      <c r="F27" s="7">
        <v>73661.059999999983</v>
      </c>
      <c r="G27" s="7">
        <v>1104915.8999999997</v>
      </c>
    </row>
    <row r="28" spans="1:7" x14ac:dyDescent="0.25">
      <c r="A28" s="3" t="s">
        <v>58</v>
      </c>
      <c r="B28" s="3" t="s">
        <v>59</v>
      </c>
      <c r="C28" s="4" t="s">
        <v>4</v>
      </c>
      <c r="D28" s="6">
        <v>25</v>
      </c>
      <c r="E28" s="15" t="s">
        <v>120</v>
      </c>
      <c r="F28" s="7">
        <v>34164.732347727913</v>
      </c>
      <c r="G28" s="7">
        <v>854118.30869319767</v>
      </c>
    </row>
    <row r="29" spans="1:7" x14ac:dyDescent="0.25">
      <c r="A29" s="4" t="s">
        <v>68</v>
      </c>
      <c r="B29" s="4" t="s">
        <v>69</v>
      </c>
      <c r="C29" s="4" t="s">
        <v>4</v>
      </c>
      <c r="D29" s="6">
        <v>20</v>
      </c>
      <c r="E29" s="15" t="s">
        <v>120</v>
      </c>
      <c r="F29" s="7">
        <v>34023.868581004681</v>
      </c>
      <c r="G29" s="7">
        <v>680477.37162009359</v>
      </c>
    </row>
    <row r="30" spans="1:7" x14ac:dyDescent="0.25">
      <c r="A30" s="4" t="s">
        <v>63</v>
      </c>
      <c r="B30" s="4" t="s">
        <v>64</v>
      </c>
      <c r="C30" s="4" t="s">
        <v>4</v>
      </c>
      <c r="D30" s="6">
        <v>15</v>
      </c>
      <c r="E30" s="15" t="s">
        <v>120</v>
      </c>
      <c r="F30" s="7">
        <v>23773.704488111092</v>
      </c>
      <c r="G30" s="7">
        <v>350163.66270330857</v>
      </c>
    </row>
    <row r="31" spans="1:7" x14ac:dyDescent="0.25">
      <c r="A31" s="4" t="s">
        <v>84</v>
      </c>
      <c r="B31" s="4" t="s">
        <v>85</v>
      </c>
      <c r="C31" s="4" t="s">
        <v>4</v>
      </c>
      <c r="D31" s="6">
        <v>2</v>
      </c>
      <c r="E31" s="15" t="s">
        <v>120</v>
      </c>
      <c r="F31" s="7">
        <v>2668</v>
      </c>
      <c r="G31" s="7">
        <v>5336</v>
      </c>
    </row>
    <row r="32" spans="1:7" x14ac:dyDescent="0.25">
      <c r="F32" s="12"/>
      <c r="G32" s="12"/>
    </row>
    <row r="34" spans="6:7" x14ac:dyDescent="0.25">
      <c r="F34" s="12"/>
      <c r="G34" s="12"/>
    </row>
  </sheetData>
  <autoFilter ref="A1:G1">
    <sortState ref="A2:F31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GPY4 Peoples Gas HIM</vt:lpstr>
      <vt:lpstr>GPY4 North Shore Gas HIM</vt:lpstr>
      <vt:lpstr>GPY4 Totals TRM v3.0 Measures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Maoz</dc:creator>
  <cp:lastModifiedBy>Kevin Grabner</cp:lastModifiedBy>
  <dcterms:created xsi:type="dcterms:W3CDTF">2017-03-17T16:57:41Z</dcterms:created>
  <dcterms:modified xsi:type="dcterms:W3CDTF">2017-05-25T23:15:11Z</dcterms:modified>
</cp:coreProperties>
</file>