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2/"/>
    </mc:Choice>
  </mc:AlternateContent>
  <xr:revisionPtr revIDLastSave="14" documentId="8_{D41DEF9D-821C-4153-9676-14C69E430179}" xr6:coauthVersionLast="45" xr6:coauthVersionMax="45" xr10:uidLastSave="{68FB020B-4DAB-483A-B431-2281A3531BC8}"/>
  <bookViews>
    <workbookView xWindow="28680" yWindow="-120" windowWidth="29040" windowHeight="1584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8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P14" i="1" s="1"/>
</calcChain>
</file>

<file path=xl/sharedStrings.xml><?xml version="1.0" encoding="utf-8"?>
<sst xmlns="http://schemas.openxmlformats.org/spreadsheetml/2006/main" count="229" uniqueCount="118">
  <si>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</si>
  <si>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</si>
  <si>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</si>
  <si>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</si>
  <si>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</si>
  <si>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</si>
  <si>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</si>
  <si>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</si>
  <si>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</si>
  <si>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</si>
  <si>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</si>
  <si>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</si>
  <si>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</si>
  <si>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</si>
  <si>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</si>
  <si>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</si>
  <si>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</si>
  <si>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</si>
  <si>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</si>
  <si>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</si>
  <si>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</si>
  <si>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</si>
  <si>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</si>
  <si>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</si>
  <si>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</si>
  <si>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</si>
  <si>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</si>
  <si>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Peoples Gas (PGL) and North Shore Gas (NSG) NTG Values</t>
  </si>
  <si>
    <t>Income Eligible</t>
  </si>
  <si>
    <t>Public Housing Authority (PHA)</t>
  </si>
  <si>
    <t>2018
(GPY7)</t>
  </si>
  <si>
    <t>Home Energy Rebate  (HVAC and other equipment, excluding Smart Thermostats, Duct Sealing, Air Sealing, and Insulation Measures)</t>
  </si>
  <si>
    <t>The savings for natural gas heating provided are derived from a billing regression analysis with an experimental design that does not require further net savings adjustment.</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</si>
  <si>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</si>
  <si>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</si>
  <si>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</si>
  <si>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</si>
  <si>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</si>
  <si>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</si>
  <si>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</si>
  <si>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</si>
  <si>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</si>
  <si>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</si>
  <si>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</si>
  <si>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</si>
  <si>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</si>
  <si>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</si>
  <si>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</si>
  <si>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</si>
  <si>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</si>
  <si>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</si>
  <si>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Smart Thermostats</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</si>
  <si>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</si>
  <si>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</si>
  <si>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</si>
  <si>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</si>
  <si>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</si>
  <si>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</si>
  <si>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</si>
  <si>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</si>
  <si>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</si>
  <si>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</si>
  <si>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</si>
  <si>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</si>
  <si>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</si>
  <si>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</si>
  <si>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</si>
  <si>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</si>
  <si>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</si>
  <si>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</si>
  <si>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</si>
  <si>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</si>
  <si>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</si>
  <si>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</si>
  <si>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</si>
  <si>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</si>
  <si>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</si>
  <si>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</si>
  <si>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</si>
  <si>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</si>
  <si>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</si>
  <si>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</si>
  <si>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</si>
  <si>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</si>
  <si>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</si>
  <si>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</si>
  <si>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Recommended 2021 NTG Values</t>
  </si>
  <si>
    <t>Draft 2021 NTG Values</t>
  </si>
  <si>
    <t>NTG Average of previous 4 program years GPY5 (0.83), GPY6 (0.48), CY2018 (0.45) &amp; CY2019 (0.39); 2019 FR estimate from Opinion Dynamics CY2019 research, based on 28 completed interviews.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</si>
  <si>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</si>
  <si>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</si>
  <si>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savings for natural gas heating provided in the Illinois TRM Section 5.3.16 were derived from a billing regression analysis with an experimental design that does not require further net savings adjustment.</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</si>
  <si>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</si>
  <si>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</si>
  <si>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</si>
  <si>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</si>
  <si>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72% adjustment factor was derived from a gas consumption data regression analysis with an experimental design that does not require further net savings adjustment.</t>
  </si>
  <si>
    <t>The savings for natural gas heating provided in the Illinois TRM, Section 5.3.16 were derived from a billing regression analysis with an experimental design that does not require further net savings adjustment.</t>
  </si>
  <si>
    <t>NTG values for all Income Eligible programs are 1.00</t>
  </si>
  <si>
    <t>All</t>
  </si>
  <si>
    <t>Virtual Assessment (VA) / Remote Assessment (RA) and Independent/Self-Installation (guided or unguided by a program representative)</t>
  </si>
  <si>
    <r>
      <t>Small/</t>
    </r>
    <r>
      <rPr>
        <sz val="11"/>
        <color rgb="FFFF0000"/>
        <rFont val="Arial"/>
        <family val="2"/>
      </rPr>
      <t>Mid-Sized</t>
    </r>
    <r>
      <rPr>
        <sz val="11"/>
        <rFont val="Arial"/>
        <family val="2"/>
      </rPr>
      <t xml:space="preserve"> Business</t>
    </r>
  </si>
  <si>
    <r>
      <t>Assessment/Direct Install/</t>
    </r>
    <r>
      <rPr>
        <sz val="11"/>
        <color rgb="FFFF0000"/>
        <rFont val="Arial"/>
        <family val="2"/>
      </rPr>
      <t>Efficiency Kits</t>
    </r>
  </si>
  <si>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</si>
  <si>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</si>
  <si>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 xml:space="preserve">FR and PSO: Guidehouse 2020 survey of 100 2018 (PSO) and 63 2019 (FR) HE furnace participants and 41 2019 active participating trade allies. Since HE furnaces comprise 92% of HVAC equipment savings, Guidehouse recommends applying FR results to other HVAC equipment (predominantly HE boilers and tankless water heaters)
NPSO: 2013 Survey of 59 non-participating trade allies. Residential Prescriptive Rebate Program GPY2 Evaluation Report, Navigant, 2/10/14
The spillover measures reported for participants (0.02) and active trade allies (0.05) in the new research did not overlap, therefore the spillover results are additive. The inactive trade allies spillover estimate does not overlap with either participants or active trade allies. </t>
  </si>
  <si>
    <t>Multi-Family Retrofit and Kits</t>
  </si>
  <si>
    <t>Single Family Retrofits and Kits</t>
  </si>
  <si>
    <t>Joint Non-Residential New Construction 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</si>
  <si>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We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NTG memo.</t>
  </si>
  <si>
    <r>
      <t>Prescriptive Rebates</t>
    </r>
    <r>
      <rPr>
        <sz val="11"/>
        <color rgb="FFFF0000"/>
        <rFont val="Arial"/>
        <family val="2"/>
      </rPr>
      <t>, including Commercial Food Service Projects</t>
    </r>
  </si>
  <si>
    <r>
      <t>Retrofit Incentives</t>
    </r>
    <r>
      <rPr>
        <sz val="11"/>
        <color rgb="FFFF0000"/>
        <rFont val="Arial"/>
        <family val="2"/>
      </rPr>
      <t>, including Commercial Food Service Projects</t>
    </r>
  </si>
  <si>
    <t>Follow-up in NTG Meeting #3</t>
  </si>
  <si>
    <t>NTG Meeting #2 Notes 
(Sept. 11, 2020)</t>
  </si>
  <si>
    <t>No comments on VA value</t>
  </si>
  <si>
    <t>09/01/2020 New Recs</t>
  </si>
  <si>
    <t>No comments</t>
  </si>
  <si>
    <t>Follow-up item for meeting #3: Business Advanced Thermostats, specifically whether or not to apply a NTG value for business smart t-stats, or to use the program level NTG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</si>
</sst>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5">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color rgb="FFFF0000"/>
      <name val="Arial"/>
      <family val="2"/>
    </font>
    <font>
      <b/>
      <sz val="11"/>
      <color theme="1"/>
      <name val="Franklin Gothic Book"/>
      <family val="2"/>
    </font>
    <font>
      <sz val="11"/>
      <name val="Franklin Gothic Book"/>
      <family val="2"/>
    </font>
  </fonts>
  <fills count="70">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CCCFF"/>
        <bgColor indexed="64"/>
      </patternFill>
    </fill>
    <fill>
      <patternFill patternType="solid">
        <fgColor theme="7"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80">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2" fontId="101" fillId="65" borderId="1" xfId="1" applyNumberFormat="1" applyFont="1" applyFill="1" applyBorder="1" applyAlignment="1">
      <alignment horizontal="center" vertical="center" wrapText="1"/>
    </xf>
    <xf numFmtId="0" fontId="101" fillId="65" borderId="1" xfId="0" applyFont="1" applyFill="1" applyBorder="1" applyAlignment="1">
      <alignment vertical="center"/>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6"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2" fontId="101" fillId="0" borderId="1" xfId="1" applyNumberFormat="1" applyFont="1" applyFill="1" applyBorder="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164" fontId="101" fillId="0" borderId="1" xfId="2" applyNumberFormat="1"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2" fontId="101" fillId="67" borderId="1" xfId="1" applyNumberFormat="1" applyFont="1" applyFill="1" applyBorder="1" applyAlignment="1">
      <alignment horizontal="center" vertical="center"/>
    </xf>
    <xf numFmtId="2" fontId="101" fillId="67" borderId="1" xfId="1" applyNumberFormat="1" applyFont="1" applyFill="1" applyBorder="1" applyAlignment="1">
      <alignment horizontal="center" vertical="center" wrapText="1"/>
    </xf>
    <xf numFmtId="2" fontId="101" fillId="67" borderId="1" xfId="1" applyNumberFormat="1" applyFont="1" applyFill="1" applyBorder="1" applyAlignment="1">
      <alignment horizontal="left" vertical="top" wrapText="1"/>
    </xf>
    <xf numFmtId="0" fontId="34" fillId="67" borderId="1" xfId="0" applyFont="1" applyFill="1" applyBorder="1" applyAlignment="1">
      <alignment horizontal="left" vertical="top" wrapText="1"/>
    </xf>
    <xf numFmtId="0" fontId="101" fillId="67" borderId="1" xfId="0" applyFont="1" applyFill="1" applyBorder="1" applyAlignment="1">
      <alignment vertical="center"/>
    </xf>
    <xf numFmtId="0" fontId="101" fillId="67" borderId="1" xfId="0" applyFont="1" applyFill="1" applyBorder="1" applyAlignment="1">
      <alignment vertical="center" wrapText="1"/>
    </xf>
    <xf numFmtId="49" fontId="100" fillId="0" borderId="0" xfId="0" applyNumberFormat="1" applyFont="1" applyFill="1" applyAlignment="1">
      <alignment vertical="center"/>
    </xf>
    <xf numFmtId="49" fontId="100" fillId="67" borderId="0" xfId="0" applyNumberFormat="1" applyFont="1" applyFill="1" applyAlignment="1">
      <alignment vertical="center"/>
    </xf>
    <xf numFmtId="0" fontId="103" fillId="68" borderId="0" xfId="0" applyFont="1" applyFill="1" applyAlignment="1">
      <alignment horizontal="center" vertical="center" wrapText="1"/>
    </xf>
    <xf numFmtId="0" fontId="100" fillId="69" borderId="0" xfId="0" applyFont="1" applyFill="1" applyAlignment="1">
      <alignment vertical="center"/>
    </xf>
    <xf numFmtId="0" fontId="104" fillId="0" borderId="0" xfId="0" applyFont="1" applyAlignment="1">
      <alignment vertical="center"/>
    </xf>
    <xf numFmtId="0" fontId="100" fillId="66"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101" fillId="0" borderId="26" xfId="1" applyNumberFormat="1" applyFont="1" applyFill="1" applyBorder="1" applyAlignment="1">
      <alignment horizontal="left" vertical="top" wrapText="1"/>
    </xf>
    <xf numFmtId="2" fontId="101" fillId="0" borderId="8" xfId="1" applyNumberFormat="1" applyFont="1" applyFill="1" applyBorder="1" applyAlignment="1">
      <alignment horizontal="left" vertical="top" wrapText="1"/>
    </xf>
    <xf numFmtId="2" fontId="101"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2" fontId="101" fillId="67" borderId="28" xfId="1" applyNumberFormat="1" applyFont="1" applyFill="1" applyBorder="1" applyAlignment="1">
      <alignment horizontal="center" vertical="center"/>
    </xf>
    <xf numFmtId="2" fontId="101" fillId="67" borderId="27" xfId="1" applyNumberFormat="1" applyFont="1" applyFill="1" applyBorder="1" applyAlignment="1">
      <alignment horizontal="center" vertical="center"/>
    </xf>
    <xf numFmtId="2" fontId="101" fillId="67" borderId="28" xfId="1" applyNumberFormat="1" applyFont="1" applyFill="1" applyBorder="1" applyAlignment="1">
      <alignment horizontal="center" vertical="center" wrapText="1"/>
    </xf>
    <xf numFmtId="2" fontId="101" fillId="67" borderId="27" xfId="1" applyNumberFormat="1" applyFont="1" applyFill="1" applyBorder="1" applyAlignment="1">
      <alignment horizontal="center" vertical="center" wrapText="1"/>
    </xf>
    <xf numFmtId="0" fontId="100" fillId="2" borderId="1" xfId="0" applyFont="1" applyFill="1" applyBorder="1" applyAlignment="1">
      <alignment horizontal="center" vertical="center"/>
    </xf>
    <xf numFmtId="0" fontId="101" fillId="0" borderId="1" xfId="0" applyFont="1" applyFill="1" applyBorder="1" applyAlignment="1">
      <alignment horizontal="center" vertical="center" wrapText="1"/>
    </xf>
    <xf numFmtId="0" fontId="101" fillId="67" borderId="28" xfId="0" applyFont="1" applyFill="1" applyBorder="1" applyAlignment="1">
      <alignment horizontal="left" vertical="center" wrapText="1"/>
    </xf>
    <xf numFmtId="0" fontId="101" fillId="67" borderId="1" xfId="0" applyFont="1" applyFill="1" applyBorder="1" applyAlignment="1">
      <alignment horizontal="left" vertical="top" wrapText="1"/>
    </xf>
    <xf numFmtId="0" fontId="2" fillId="69" borderId="0" xfId="0" applyFont="1" applyFill="1" applyAlignment="1">
      <alignment vertical="center"/>
    </xf>
    <xf numFmtId="0" fontId="2" fillId="69" borderId="0" xfId="0" applyFont="1" applyFill="1" applyAlignment="1">
      <alignment vertical="top" wrapText="1"/>
    </xf>
    <xf numFmtId="9" fontId="2" fillId="69" borderId="0" xfId="1" applyFont="1" applyFill="1" applyAlignment="1">
      <alignment horizontal="center" vertical="center" wrapText="1"/>
    </xf>
    <xf numFmtId="0" fontId="2" fillId="69" borderId="0" xfId="0" applyFont="1" applyFill="1" applyAlignment="1">
      <alignment horizontal="center" vertical="center"/>
    </xf>
    <xf numFmtId="9" fontId="2" fillId="69" borderId="0" xfId="1" applyFont="1" applyFill="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8"/>
  <sheetViews>
    <sheetView tabSelected="1" zoomScale="90" zoomScaleNormal="90" workbookViewId="0">
      <pane ySplit="6" topLeftCell="A7" activePane="bottomLeft" state="frozen"/>
      <selection pane="bottomLeft" activeCell="B7" sqref="B7"/>
    </sheetView>
  </sheetViews>
  <sheetFormatPr defaultColWidth="9.1796875" defaultRowHeight="15"/>
  <cols>
    <col min="1" max="1" width="28.453125" style="3" customWidth="1"/>
    <col min="2" max="2" width="49.1796875" style="32" customWidth="1"/>
    <col min="3" max="5" width="8.7265625" style="3" hidden="1" customWidth="1"/>
    <col min="6" max="6" width="13.453125" style="3" hidden="1" customWidth="1"/>
    <col min="7" max="9" width="12.26953125" style="3" hidden="1" customWidth="1"/>
    <col min="10" max="10" width="20.7265625" style="25" hidden="1" customWidth="1"/>
    <col min="11" max="11" width="20.7265625" style="25" customWidth="1"/>
    <col min="12" max="12" width="21.453125" style="3" customWidth="1"/>
    <col min="13" max="13" width="12.26953125" style="5" customWidth="1"/>
    <col min="14" max="14" width="15.54296875" style="5" customWidth="1"/>
    <col min="15" max="15" width="15.1796875" style="6" customWidth="1"/>
    <col min="16" max="16" width="20.54296875" style="44" customWidth="1"/>
    <col min="17" max="17" width="72.1796875" style="36" customWidth="1"/>
    <col min="18" max="18" width="32" style="1" customWidth="1"/>
    <col min="19" max="16384" width="9.1796875" style="1"/>
  </cols>
  <sheetData>
    <row r="1" spans="1:18">
      <c r="A1" s="7" t="s">
        <v>27</v>
      </c>
      <c r="B1" s="29"/>
      <c r="C1" s="8"/>
      <c r="D1" s="8"/>
      <c r="E1" s="8"/>
      <c r="F1" s="8"/>
      <c r="G1" s="8"/>
      <c r="H1" s="8"/>
      <c r="I1" s="8"/>
      <c r="J1" s="23"/>
      <c r="K1" s="23"/>
      <c r="L1" s="8"/>
      <c r="M1" s="9"/>
      <c r="N1" s="9"/>
      <c r="O1" s="10"/>
      <c r="P1" s="24"/>
      <c r="Q1" s="34"/>
    </row>
    <row r="2" spans="1:18">
      <c r="A2" s="51" t="s">
        <v>87</v>
      </c>
      <c r="B2" s="30"/>
      <c r="C2" s="11"/>
      <c r="D2" s="11"/>
      <c r="E2" s="11"/>
      <c r="F2" s="11"/>
      <c r="G2" s="11"/>
      <c r="H2" s="11"/>
      <c r="I2" s="11"/>
      <c r="J2" s="24"/>
      <c r="K2" s="24"/>
      <c r="L2" s="11"/>
      <c r="M2" s="12"/>
      <c r="N2" s="13"/>
      <c r="O2" s="13"/>
      <c r="P2" s="24"/>
      <c r="Q2" s="35"/>
    </row>
    <row r="3" spans="1:18">
      <c r="A3" s="52" t="s">
        <v>115</v>
      </c>
      <c r="B3" s="54" t="s">
        <v>112</v>
      </c>
      <c r="C3" s="11"/>
      <c r="D3" s="11"/>
      <c r="E3" s="11"/>
      <c r="F3" s="11"/>
      <c r="G3" s="11"/>
      <c r="H3" s="11"/>
      <c r="I3" s="11"/>
      <c r="J3" s="24"/>
      <c r="K3" s="24"/>
      <c r="L3" s="11"/>
      <c r="M3" s="12"/>
      <c r="N3" s="12"/>
      <c r="O3" s="13"/>
      <c r="P3" s="24"/>
      <c r="Q3" s="35"/>
    </row>
    <row r="4" spans="1:18">
      <c r="A4" s="38"/>
      <c r="B4" s="39"/>
      <c r="C4" s="8"/>
      <c r="D4" s="8"/>
      <c r="E4" s="8"/>
      <c r="F4" s="8"/>
      <c r="G4" s="8"/>
      <c r="H4" s="8"/>
      <c r="I4" s="8"/>
      <c r="J4" s="23"/>
      <c r="K4" s="23"/>
      <c r="L4" s="8"/>
      <c r="M4" s="9"/>
      <c r="N4" s="9"/>
      <c r="O4" s="10"/>
      <c r="P4" s="24"/>
      <c r="Q4" s="34"/>
    </row>
    <row r="5" spans="1:18" ht="18" customHeight="1">
      <c r="A5" s="8"/>
      <c r="B5" s="30"/>
      <c r="C5" s="71" t="s">
        <v>72</v>
      </c>
      <c r="D5" s="71"/>
      <c r="E5" s="71"/>
      <c r="F5" s="71"/>
      <c r="G5" s="71"/>
      <c r="H5" s="71"/>
      <c r="I5" s="71"/>
      <c r="J5" s="71"/>
      <c r="K5" s="71"/>
      <c r="L5" s="56" t="s">
        <v>86</v>
      </c>
      <c r="M5" s="56"/>
      <c r="N5" s="56"/>
      <c r="O5" s="56"/>
      <c r="P5" s="56"/>
      <c r="Q5" s="56"/>
    </row>
    <row r="6" spans="1:18" s="2" customFormat="1" ht="56">
      <c r="A6" s="15" t="s">
        <v>37</v>
      </c>
      <c r="B6" s="31" t="s">
        <v>38</v>
      </c>
      <c r="C6" s="14" t="s">
        <v>11</v>
      </c>
      <c r="D6" s="14" t="s">
        <v>12</v>
      </c>
      <c r="E6" s="14" t="s">
        <v>13</v>
      </c>
      <c r="F6" s="14" t="s">
        <v>7</v>
      </c>
      <c r="G6" s="14" t="s">
        <v>15</v>
      </c>
      <c r="H6" s="14" t="s">
        <v>20</v>
      </c>
      <c r="I6" s="14" t="s">
        <v>30</v>
      </c>
      <c r="J6" s="14">
        <v>2019</v>
      </c>
      <c r="K6" s="14">
        <v>2020</v>
      </c>
      <c r="L6" s="33" t="s">
        <v>84</v>
      </c>
      <c r="M6" s="33" t="s">
        <v>21</v>
      </c>
      <c r="N6" s="33" t="s">
        <v>22</v>
      </c>
      <c r="O6" s="33" t="s">
        <v>23</v>
      </c>
      <c r="P6" s="33" t="s">
        <v>85</v>
      </c>
      <c r="Q6" s="33" t="s">
        <v>1</v>
      </c>
      <c r="R6" s="53" t="s">
        <v>113</v>
      </c>
    </row>
    <row r="7" spans="1:18" s="2" customFormat="1" ht="109.5" customHeight="1">
      <c r="A7" s="73" t="s">
        <v>99</v>
      </c>
      <c r="B7" s="74" t="s">
        <v>100</v>
      </c>
      <c r="C7" s="72"/>
      <c r="D7" s="72"/>
      <c r="E7" s="72"/>
      <c r="F7" s="72"/>
      <c r="G7" s="72"/>
      <c r="H7" s="72"/>
      <c r="I7" s="72"/>
      <c r="J7" s="72"/>
      <c r="K7" s="72" t="s">
        <v>103</v>
      </c>
      <c r="L7" s="72" t="s">
        <v>16</v>
      </c>
      <c r="M7" s="72"/>
      <c r="N7" s="72"/>
      <c r="O7" s="72"/>
      <c r="P7" s="72" t="s">
        <v>103</v>
      </c>
      <c r="Q7" s="37" t="s">
        <v>104</v>
      </c>
      <c r="R7" s="2" t="s">
        <v>114</v>
      </c>
    </row>
    <row r="8" spans="1:18" s="4" customFormat="1" ht="31.9" customHeight="1">
      <c r="A8" s="59" t="s">
        <v>34</v>
      </c>
      <c r="B8" s="28" t="s">
        <v>51</v>
      </c>
      <c r="C8" s="17"/>
      <c r="D8" s="17"/>
      <c r="E8" s="17"/>
      <c r="F8" s="18"/>
      <c r="G8" s="18">
        <v>0.96000000000000008</v>
      </c>
      <c r="H8" s="21" t="s">
        <v>25</v>
      </c>
      <c r="I8" s="21" t="s">
        <v>25</v>
      </c>
      <c r="J8" s="21" t="s">
        <v>25</v>
      </c>
      <c r="K8" s="21" t="s">
        <v>25</v>
      </c>
      <c r="L8" s="18" t="s">
        <v>16</v>
      </c>
      <c r="M8" s="21" t="s">
        <v>25</v>
      </c>
      <c r="N8" s="21" t="s">
        <v>25</v>
      </c>
      <c r="O8" s="21" t="s">
        <v>25</v>
      </c>
      <c r="P8" s="21" t="s">
        <v>25</v>
      </c>
      <c r="Q8" s="37" t="s">
        <v>91</v>
      </c>
    </row>
    <row r="9" spans="1:18" s="4" customFormat="1" ht="44.25" customHeight="1">
      <c r="A9" s="60"/>
      <c r="B9" s="28" t="s">
        <v>65</v>
      </c>
      <c r="C9" s="17">
        <v>0.86</v>
      </c>
      <c r="D9" s="17">
        <v>0.96</v>
      </c>
      <c r="E9" s="17">
        <v>0.96</v>
      </c>
      <c r="F9" s="18">
        <v>0.96000000000000008</v>
      </c>
      <c r="G9" s="18">
        <v>0.96000000000000008</v>
      </c>
      <c r="H9" s="18">
        <v>0.96000000000000008</v>
      </c>
      <c r="I9" s="18">
        <v>1.04</v>
      </c>
      <c r="J9" s="21">
        <v>1.02</v>
      </c>
      <c r="K9" s="21">
        <v>1.02</v>
      </c>
      <c r="L9" s="18" t="s">
        <v>16</v>
      </c>
      <c r="M9" s="21">
        <v>0</v>
      </c>
      <c r="N9" s="21">
        <v>0.02</v>
      </c>
      <c r="O9" s="21"/>
      <c r="P9" s="21">
        <v>1.02</v>
      </c>
      <c r="Q9" s="37" t="s">
        <v>92</v>
      </c>
    </row>
    <row r="10" spans="1:18" s="4" customFormat="1" ht="32.5" customHeight="1">
      <c r="A10" s="60"/>
      <c r="B10" s="28" t="s">
        <v>64</v>
      </c>
      <c r="C10" s="17">
        <v>0.86</v>
      </c>
      <c r="D10" s="17">
        <v>0.96</v>
      </c>
      <c r="E10" s="17">
        <v>0.96</v>
      </c>
      <c r="F10" s="18">
        <v>0.96000000000000008</v>
      </c>
      <c r="G10" s="18">
        <v>0.96000000000000008</v>
      </c>
      <c r="H10" s="18">
        <v>0.96000000000000008</v>
      </c>
      <c r="I10" s="18">
        <v>0.96</v>
      </c>
      <c r="J10" s="21">
        <v>1.02</v>
      </c>
      <c r="K10" s="21">
        <v>1.02</v>
      </c>
      <c r="L10" s="18" t="s">
        <v>16</v>
      </c>
      <c r="M10" s="21">
        <v>0</v>
      </c>
      <c r="N10" s="21">
        <v>0.02</v>
      </c>
      <c r="O10" s="21"/>
      <c r="P10" s="21">
        <v>1.02</v>
      </c>
      <c r="Q10" s="37" t="s">
        <v>93</v>
      </c>
    </row>
    <row r="11" spans="1:18" s="4" customFormat="1" ht="30.65" customHeight="1">
      <c r="A11" s="60"/>
      <c r="B11" s="28" t="s">
        <v>53</v>
      </c>
      <c r="C11" s="17">
        <v>0.86</v>
      </c>
      <c r="D11" s="17">
        <v>0.96</v>
      </c>
      <c r="E11" s="17">
        <v>0.96</v>
      </c>
      <c r="F11" s="18">
        <v>0.96000000000000008</v>
      </c>
      <c r="G11" s="18">
        <v>0.96000000000000008</v>
      </c>
      <c r="H11" s="18">
        <v>0.96000000000000008</v>
      </c>
      <c r="I11" s="18">
        <v>0.96</v>
      </c>
      <c r="J11" s="21">
        <v>0.88</v>
      </c>
      <c r="K11" s="21">
        <v>0.88</v>
      </c>
      <c r="L11" s="18" t="s">
        <v>16</v>
      </c>
      <c r="M11" s="21">
        <v>0.14000000000000001</v>
      </c>
      <c r="N11" s="21">
        <v>0.02</v>
      </c>
      <c r="O11" s="21"/>
      <c r="P11" s="21">
        <v>0.88</v>
      </c>
      <c r="Q11" s="37" t="s">
        <v>56</v>
      </c>
    </row>
    <row r="12" spans="1:18" s="4" customFormat="1" ht="39.65" customHeight="1">
      <c r="A12" s="60"/>
      <c r="B12" s="28" t="s">
        <v>54</v>
      </c>
      <c r="C12" s="17">
        <v>0.86</v>
      </c>
      <c r="D12" s="17">
        <v>0.96</v>
      </c>
      <c r="E12" s="17">
        <v>0.96</v>
      </c>
      <c r="F12" s="18">
        <v>0.96000000000000008</v>
      </c>
      <c r="G12" s="18">
        <v>0.96000000000000008</v>
      </c>
      <c r="H12" s="18">
        <v>0.96000000000000008</v>
      </c>
      <c r="I12" s="18">
        <v>0.96</v>
      </c>
      <c r="J12" s="21">
        <v>0.8</v>
      </c>
      <c r="K12" s="21">
        <v>0.8</v>
      </c>
      <c r="L12" s="18" t="s">
        <v>16</v>
      </c>
      <c r="M12" s="21">
        <v>0.22</v>
      </c>
      <c r="N12" s="21">
        <v>0.02</v>
      </c>
      <c r="O12" s="21"/>
      <c r="P12" s="21">
        <v>0.8</v>
      </c>
      <c r="Q12" s="37" t="s">
        <v>63</v>
      </c>
    </row>
    <row r="13" spans="1:18" s="4" customFormat="1" ht="42.65" customHeight="1">
      <c r="A13" s="60"/>
      <c r="B13" s="28" t="s">
        <v>52</v>
      </c>
      <c r="C13" s="17">
        <v>0.86</v>
      </c>
      <c r="D13" s="17">
        <v>0.96</v>
      </c>
      <c r="E13" s="17">
        <v>0.96</v>
      </c>
      <c r="F13" s="18">
        <v>0.96000000000000008</v>
      </c>
      <c r="G13" s="18">
        <v>0.96000000000000008</v>
      </c>
      <c r="H13" s="18">
        <v>0.96000000000000008</v>
      </c>
      <c r="I13" s="18">
        <v>0.96</v>
      </c>
      <c r="J13" s="21">
        <v>0.88</v>
      </c>
      <c r="K13" s="21">
        <v>0.88</v>
      </c>
      <c r="L13" s="18" t="s">
        <v>16</v>
      </c>
      <c r="M13" s="21">
        <v>0.14000000000000001</v>
      </c>
      <c r="N13" s="21">
        <v>0.02</v>
      </c>
      <c r="O13" s="21"/>
      <c r="P13" s="21">
        <v>0.88</v>
      </c>
      <c r="Q13" s="37" t="s">
        <v>55</v>
      </c>
    </row>
    <row r="14" spans="1:18" s="4" customFormat="1" ht="166.5" customHeight="1">
      <c r="A14" s="16" t="s">
        <v>34</v>
      </c>
      <c r="B14" s="28" t="s">
        <v>31</v>
      </c>
      <c r="C14" s="17"/>
      <c r="D14" s="17"/>
      <c r="E14" s="17"/>
      <c r="F14" s="21" t="s">
        <v>74</v>
      </c>
      <c r="G14" s="18">
        <v>0.80999999999999994</v>
      </c>
      <c r="H14" s="18">
        <v>0.80999999999999994</v>
      </c>
      <c r="I14" s="18">
        <v>0.64</v>
      </c>
      <c r="J14" s="22">
        <v>0.63</v>
      </c>
      <c r="K14" s="22">
        <v>0.63</v>
      </c>
      <c r="L14" s="45" t="s">
        <v>26</v>
      </c>
      <c r="M14" s="46">
        <v>0.44</v>
      </c>
      <c r="N14" s="46">
        <f>0.02+0.05</f>
        <v>7.0000000000000007E-2</v>
      </c>
      <c r="O14" s="46">
        <v>0.11</v>
      </c>
      <c r="P14" s="46">
        <f>1-M14+N14+O14</f>
        <v>0.7400000000000001</v>
      </c>
      <c r="Q14" s="47" t="s">
        <v>105</v>
      </c>
    </row>
    <row r="15" spans="1:18" ht="62.25" customHeight="1">
      <c r="A15" s="16" t="s">
        <v>34</v>
      </c>
      <c r="B15" s="28" t="s">
        <v>79</v>
      </c>
      <c r="C15" s="17"/>
      <c r="D15" s="17"/>
      <c r="E15" s="17"/>
      <c r="F15" s="21" t="s">
        <v>74</v>
      </c>
      <c r="G15" s="18">
        <v>0.80999999999999994</v>
      </c>
      <c r="H15" s="18">
        <v>0.80999999999999994</v>
      </c>
      <c r="I15" s="18">
        <v>0.9</v>
      </c>
      <c r="J15" s="22" t="s">
        <v>25</v>
      </c>
      <c r="K15" s="22" t="s">
        <v>25</v>
      </c>
      <c r="L15" s="18" t="s">
        <v>16</v>
      </c>
      <c r="M15" s="21"/>
      <c r="N15" s="21"/>
      <c r="O15" s="21"/>
      <c r="P15" s="21" t="s">
        <v>25</v>
      </c>
      <c r="Q15" s="37" t="s">
        <v>96</v>
      </c>
    </row>
    <row r="16" spans="1:18" ht="62.5" customHeight="1">
      <c r="A16" s="16" t="s">
        <v>34</v>
      </c>
      <c r="B16" s="28" t="s">
        <v>78</v>
      </c>
      <c r="C16" s="17"/>
      <c r="D16" s="17"/>
      <c r="E16" s="17"/>
      <c r="F16" s="21" t="s">
        <v>74</v>
      </c>
      <c r="G16" s="18">
        <v>0.80999999999999994</v>
      </c>
      <c r="H16" s="18">
        <v>0.80999999999999994</v>
      </c>
      <c r="I16" s="18">
        <v>0.9</v>
      </c>
      <c r="J16" s="22">
        <v>0.73</v>
      </c>
      <c r="K16" s="22">
        <v>0.77</v>
      </c>
      <c r="L16" s="18" t="s">
        <v>16</v>
      </c>
      <c r="M16" s="21">
        <v>0.24</v>
      </c>
      <c r="N16" s="21">
        <v>0.01</v>
      </c>
      <c r="O16" s="21"/>
      <c r="P16" s="21">
        <v>0.77</v>
      </c>
      <c r="Q16" s="61" t="s">
        <v>80</v>
      </c>
    </row>
    <row r="17" spans="1:17" ht="62.5" customHeight="1">
      <c r="A17" s="16" t="s">
        <v>34</v>
      </c>
      <c r="B17" s="28" t="s">
        <v>77</v>
      </c>
      <c r="C17" s="17"/>
      <c r="D17" s="17"/>
      <c r="E17" s="17"/>
      <c r="F17" s="21" t="s">
        <v>74</v>
      </c>
      <c r="G17" s="18">
        <v>0.80999999999999994</v>
      </c>
      <c r="H17" s="18">
        <v>0.80999999999999994</v>
      </c>
      <c r="I17" s="18">
        <v>0.9</v>
      </c>
      <c r="J17" s="22">
        <v>0.73</v>
      </c>
      <c r="K17" s="22">
        <v>0.79</v>
      </c>
      <c r="L17" s="18" t="s">
        <v>16</v>
      </c>
      <c r="M17" s="21">
        <v>0.22</v>
      </c>
      <c r="N17" s="21">
        <v>0.01</v>
      </c>
      <c r="O17" s="21"/>
      <c r="P17" s="21">
        <v>0.79</v>
      </c>
      <c r="Q17" s="62"/>
    </row>
    <row r="18" spans="1:17" ht="88.15" customHeight="1">
      <c r="A18" s="16" t="s">
        <v>34</v>
      </c>
      <c r="B18" s="28" t="s">
        <v>71</v>
      </c>
      <c r="C18" s="17"/>
      <c r="D18" s="17"/>
      <c r="E18" s="17"/>
      <c r="F18" s="21" t="s">
        <v>74</v>
      </c>
      <c r="G18" s="18">
        <v>0.80999999999999994</v>
      </c>
      <c r="H18" s="18">
        <v>0.80999999999999994</v>
      </c>
      <c r="I18" s="18">
        <v>0.9</v>
      </c>
      <c r="J18" s="22">
        <v>0.78</v>
      </c>
      <c r="K18" s="22">
        <v>0.87</v>
      </c>
      <c r="L18" s="18" t="s">
        <v>16</v>
      </c>
      <c r="M18" s="21">
        <v>0.14000000000000001</v>
      </c>
      <c r="N18" s="21">
        <v>0.01</v>
      </c>
      <c r="O18" s="21"/>
      <c r="P18" s="21">
        <v>0.87</v>
      </c>
      <c r="Q18" s="63"/>
    </row>
    <row r="19" spans="1:17" ht="44.25" customHeight="1">
      <c r="A19" s="16" t="s">
        <v>34</v>
      </c>
      <c r="B19" s="19" t="s">
        <v>73</v>
      </c>
      <c r="C19" s="17"/>
      <c r="D19" s="17"/>
      <c r="E19" s="17"/>
      <c r="F19" s="20"/>
      <c r="G19" s="20"/>
      <c r="H19" s="20" t="s">
        <v>25</v>
      </c>
      <c r="I19" s="20" t="s">
        <v>25</v>
      </c>
      <c r="J19" s="22" t="s">
        <v>25</v>
      </c>
      <c r="K19" s="22" t="s">
        <v>25</v>
      </c>
      <c r="L19" s="20" t="s">
        <v>16</v>
      </c>
      <c r="M19" s="21"/>
      <c r="N19" s="21"/>
      <c r="O19" s="21"/>
      <c r="P19" s="21" t="s">
        <v>25</v>
      </c>
      <c r="Q19" s="37" t="s">
        <v>97</v>
      </c>
    </row>
    <row r="20" spans="1:17" ht="23.25" customHeight="1">
      <c r="A20" s="16" t="s">
        <v>28</v>
      </c>
      <c r="B20" s="19" t="s">
        <v>6</v>
      </c>
      <c r="C20" s="17"/>
      <c r="D20" s="17"/>
      <c r="E20" s="17"/>
      <c r="F20" s="20"/>
      <c r="G20" s="20"/>
      <c r="H20" s="20">
        <v>1</v>
      </c>
      <c r="I20" s="20">
        <v>1</v>
      </c>
      <c r="J20" s="22">
        <v>1</v>
      </c>
      <c r="K20" s="22">
        <v>1</v>
      </c>
      <c r="L20" s="20" t="s">
        <v>16</v>
      </c>
      <c r="M20" s="21"/>
      <c r="N20" s="21"/>
      <c r="O20" s="21"/>
      <c r="P20" s="21">
        <v>1</v>
      </c>
      <c r="Q20" s="37" t="s">
        <v>98</v>
      </c>
    </row>
    <row r="21" spans="1:17" ht="23.25" customHeight="1">
      <c r="A21" s="16" t="s">
        <v>28</v>
      </c>
      <c r="B21" s="19" t="s">
        <v>107</v>
      </c>
      <c r="C21" s="17"/>
      <c r="D21" s="17"/>
      <c r="E21" s="17"/>
      <c r="F21" s="20"/>
      <c r="G21" s="20"/>
      <c r="H21" s="20">
        <v>1</v>
      </c>
      <c r="I21" s="20">
        <v>1</v>
      </c>
      <c r="J21" s="22">
        <v>1</v>
      </c>
      <c r="K21" s="22">
        <v>1</v>
      </c>
      <c r="L21" s="20" t="s">
        <v>16</v>
      </c>
      <c r="M21" s="21"/>
      <c r="N21" s="21"/>
      <c r="O21" s="21"/>
      <c r="P21" s="21">
        <v>1</v>
      </c>
      <c r="Q21" s="37" t="s">
        <v>98</v>
      </c>
    </row>
    <row r="22" spans="1:17" ht="23.25" customHeight="1">
      <c r="A22" s="16" t="s">
        <v>28</v>
      </c>
      <c r="B22" s="19" t="s">
        <v>29</v>
      </c>
      <c r="C22" s="17"/>
      <c r="D22" s="17"/>
      <c r="E22" s="17"/>
      <c r="F22" s="20"/>
      <c r="G22" s="20"/>
      <c r="H22" s="20">
        <v>1</v>
      </c>
      <c r="I22" s="20">
        <v>1</v>
      </c>
      <c r="J22" s="22">
        <v>1</v>
      </c>
      <c r="K22" s="22">
        <v>1</v>
      </c>
      <c r="L22" s="20" t="s">
        <v>16</v>
      </c>
      <c r="M22" s="21"/>
      <c r="N22" s="21"/>
      <c r="O22" s="21"/>
      <c r="P22" s="21">
        <v>1</v>
      </c>
      <c r="Q22" s="37" t="s">
        <v>98</v>
      </c>
    </row>
    <row r="23" spans="1:17" ht="23.25" customHeight="1">
      <c r="A23" s="16" t="s">
        <v>28</v>
      </c>
      <c r="B23" s="19" t="s">
        <v>106</v>
      </c>
      <c r="C23" s="17"/>
      <c r="D23" s="17"/>
      <c r="E23" s="17"/>
      <c r="F23" s="20"/>
      <c r="G23" s="20"/>
      <c r="H23" s="20">
        <v>1</v>
      </c>
      <c r="I23" s="20">
        <v>1</v>
      </c>
      <c r="J23" s="22">
        <v>1</v>
      </c>
      <c r="K23" s="22">
        <v>1</v>
      </c>
      <c r="L23" s="20" t="s">
        <v>16</v>
      </c>
      <c r="M23" s="21"/>
      <c r="N23" s="21"/>
      <c r="O23" s="21"/>
      <c r="P23" s="21">
        <v>1</v>
      </c>
      <c r="Q23" s="37" t="s">
        <v>98</v>
      </c>
    </row>
    <row r="24" spans="1:17" ht="126.65" customHeight="1">
      <c r="A24" s="19" t="s">
        <v>75</v>
      </c>
      <c r="B24" s="19" t="s">
        <v>81</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40" t="s">
        <v>68</v>
      </c>
    </row>
    <row r="25" spans="1:17" ht="77.25" customHeight="1">
      <c r="A25" s="19" t="s">
        <v>76</v>
      </c>
      <c r="B25" s="19" t="s">
        <v>82</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41" t="s">
        <v>95</v>
      </c>
    </row>
    <row r="26" spans="1:17" ht="77.25" customHeight="1">
      <c r="A26" s="19" t="s">
        <v>76</v>
      </c>
      <c r="B26" s="19" t="s">
        <v>83</v>
      </c>
      <c r="C26" s="18">
        <v>0.9</v>
      </c>
      <c r="D26" s="18">
        <v>0.9</v>
      </c>
      <c r="E26" s="18">
        <v>0.9</v>
      </c>
      <c r="F26" s="18">
        <v>0.9</v>
      </c>
      <c r="G26" s="18">
        <v>0.92</v>
      </c>
      <c r="H26" s="18">
        <v>0.92</v>
      </c>
      <c r="I26" s="18">
        <v>1.03</v>
      </c>
      <c r="J26" s="21">
        <v>1.03</v>
      </c>
      <c r="K26" s="21">
        <v>1.01</v>
      </c>
      <c r="L26" s="20" t="s">
        <v>16</v>
      </c>
      <c r="M26" s="21">
        <v>0</v>
      </c>
      <c r="N26" s="21">
        <v>0.01</v>
      </c>
      <c r="O26" s="21">
        <v>0</v>
      </c>
      <c r="P26" s="21">
        <v>1.01</v>
      </c>
      <c r="Q26" s="41" t="s">
        <v>94</v>
      </c>
    </row>
    <row r="27" spans="1:17" ht="32.25" customHeight="1">
      <c r="A27" s="64" t="s">
        <v>67</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61" t="s">
        <v>69</v>
      </c>
    </row>
    <row r="28" spans="1:17" ht="26.25" customHeight="1">
      <c r="A28" s="65"/>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62"/>
    </row>
    <row r="29" spans="1:17" ht="23.25" customHeight="1">
      <c r="A29" s="66"/>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62"/>
    </row>
    <row r="30" spans="1:17" ht="40.15" customHeight="1">
      <c r="A30" s="19" t="s">
        <v>45</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63"/>
    </row>
    <row r="31" spans="1:17" ht="44.5" customHeight="1">
      <c r="A31" s="19" t="s">
        <v>45</v>
      </c>
      <c r="B31" s="19" t="s">
        <v>4</v>
      </c>
      <c r="C31" s="17"/>
      <c r="D31" s="17"/>
      <c r="E31" s="18"/>
      <c r="F31" s="18">
        <v>1.02</v>
      </c>
      <c r="G31" s="18">
        <v>1.02</v>
      </c>
      <c r="H31" s="18">
        <v>1.02</v>
      </c>
      <c r="I31" s="18">
        <v>1.02</v>
      </c>
      <c r="J31" s="26">
        <v>0.91</v>
      </c>
      <c r="K31" s="26">
        <v>0.91</v>
      </c>
      <c r="L31" s="20" t="s">
        <v>16</v>
      </c>
      <c r="M31" s="21">
        <v>0.14000000000000001</v>
      </c>
      <c r="N31" s="21">
        <v>0.05</v>
      </c>
      <c r="O31" s="21"/>
      <c r="P31" s="21">
        <v>0.91</v>
      </c>
      <c r="Q31" s="37" t="s">
        <v>57</v>
      </c>
    </row>
    <row r="32" spans="1:17" ht="37.1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37" t="s">
        <v>32</v>
      </c>
    </row>
    <row r="33" spans="1:18"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37" t="s">
        <v>62</v>
      </c>
    </row>
    <row r="34" spans="1:18" ht="30.75" customHeight="1">
      <c r="A34" s="16" t="s">
        <v>33</v>
      </c>
      <c r="B34" s="19" t="s">
        <v>17</v>
      </c>
      <c r="C34" s="17"/>
      <c r="D34" s="17"/>
      <c r="E34" s="17"/>
      <c r="F34" s="18">
        <v>0.81</v>
      </c>
      <c r="G34" s="18">
        <v>0.82000000000000006</v>
      </c>
      <c r="H34" s="18">
        <v>0.79</v>
      </c>
      <c r="I34" s="18">
        <v>0.79</v>
      </c>
      <c r="J34" s="21">
        <v>0.79</v>
      </c>
      <c r="K34" s="21">
        <v>0.79</v>
      </c>
      <c r="L34" s="67" t="s">
        <v>26</v>
      </c>
      <c r="M34" s="69">
        <v>0.22</v>
      </c>
      <c r="N34" s="69">
        <v>0.11</v>
      </c>
      <c r="O34" s="69">
        <v>0.02</v>
      </c>
      <c r="P34" s="69">
        <v>0.91</v>
      </c>
      <c r="Q34" s="47" t="s">
        <v>90</v>
      </c>
    </row>
    <row r="35" spans="1:18" ht="274.5" customHeight="1">
      <c r="A35" s="16" t="s">
        <v>33</v>
      </c>
      <c r="B35" s="50" t="s">
        <v>110</v>
      </c>
      <c r="C35" s="17">
        <v>0.43</v>
      </c>
      <c r="D35" s="17">
        <v>0.63</v>
      </c>
      <c r="E35" s="17">
        <v>0.63</v>
      </c>
      <c r="F35" s="18">
        <v>0.57999999999999996</v>
      </c>
      <c r="G35" s="18">
        <v>0.63000000000000012</v>
      </c>
      <c r="H35" s="18">
        <v>0.79</v>
      </c>
      <c r="I35" s="18">
        <v>0.79</v>
      </c>
      <c r="J35" s="21">
        <v>0.79</v>
      </c>
      <c r="K35" s="21">
        <v>0.79</v>
      </c>
      <c r="L35" s="68"/>
      <c r="M35" s="70"/>
      <c r="N35" s="70"/>
      <c r="O35" s="70"/>
      <c r="P35" s="70"/>
      <c r="Q35" s="47" t="s">
        <v>109</v>
      </c>
      <c r="R35" s="55" t="s">
        <v>116</v>
      </c>
    </row>
    <row r="36" spans="1:18" ht="70.900000000000006" customHeight="1">
      <c r="A36" s="16" t="s">
        <v>33</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37" t="s">
        <v>89</v>
      </c>
    </row>
    <row r="37" spans="1:18" ht="95.5" customHeight="1">
      <c r="A37" s="27" t="s">
        <v>33</v>
      </c>
      <c r="B37" s="19" t="s">
        <v>4</v>
      </c>
      <c r="C37" s="17"/>
      <c r="D37" s="17"/>
      <c r="E37" s="17"/>
      <c r="F37" s="18">
        <v>1.02</v>
      </c>
      <c r="G37" s="18">
        <v>1.02</v>
      </c>
      <c r="H37" s="18">
        <v>1.02</v>
      </c>
      <c r="I37" s="18">
        <v>1.02</v>
      </c>
      <c r="J37" s="26">
        <v>0.91</v>
      </c>
      <c r="K37" s="26">
        <v>0.91</v>
      </c>
      <c r="L37" s="21" t="s">
        <v>16</v>
      </c>
      <c r="M37" s="21">
        <v>0.14000000000000001</v>
      </c>
      <c r="N37" s="21">
        <v>0.05</v>
      </c>
      <c r="O37" s="21"/>
      <c r="P37" s="21">
        <v>0.91</v>
      </c>
      <c r="Q37" s="37" t="s">
        <v>70</v>
      </c>
    </row>
    <row r="38" spans="1:18" ht="48" customHeight="1">
      <c r="A38" s="16" t="s">
        <v>33</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37" t="s">
        <v>66</v>
      </c>
    </row>
    <row r="39" spans="1:18" ht="55.15" customHeight="1">
      <c r="A39" s="16" t="s">
        <v>33</v>
      </c>
      <c r="B39" s="19" t="s">
        <v>108</v>
      </c>
      <c r="C39" s="17"/>
      <c r="D39" s="17"/>
      <c r="E39" s="17"/>
      <c r="F39" s="18">
        <v>0.52</v>
      </c>
      <c r="G39" s="18">
        <v>0.92</v>
      </c>
      <c r="H39" s="18">
        <v>0.66999999999999993</v>
      </c>
      <c r="I39" s="18">
        <v>0.77</v>
      </c>
      <c r="J39" s="21">
        <v>0.7</v>
      </c>
      <c r="K39" s="21">
        <v>0.57999999999999996</v>
      </c>
      <c r="L39" s="46" t="s">
        <v>26</v>
      </c>
      <c r="M39" s="46">
        <v>0.61</v>
      </c>
      <c r="N39" s="46">
        <v>0</v>
      </c>
      <c r="O39" s="46">
        <v>0</v>
      </c>
      <c r="P39" s="46">
        <v>0.54</v>
      </c>
      <c r="Q39" s="48" t="s">
        <v>88</v>
      </c>
    </row>
    <row r="40" spans="1:18" ht="44.5" customHeight="1">
      <c r="A40" s="27" t="s">
        <v>33</v>
      </c>
      <c r="B40" s="19" t="s">
        <v>46</v>
      </c>
      <c r="C40" s="17"/>
      <c r="D40" s="17"/>
      <c r="E40" s="17"/>
      <c r="F40" s="20"/>
      <c r="G40" s="20"/>
      <c r="H40" s="20"/>
      <c r="I40" s="20"/>
      <c r="J40" s="21">
        <v>1</v>
      </c>
      <c r="K40" s="21">
        <v>1</v>
      </c>
      <c r="L40" s="18" t="s">
        <v>16</v>
      </c>
      <c r="M40" s="21"/>
      <c r="N40" s="21"/>
      <c r="O40" s="21"/>
      <c r="P40" s="21">
        <v>1</v>
      </c>
      <c r="Q40" s="37" t="s">
        <v>58</v>
      </c>
    </row>
    <row r="41" spans="1:18" ht="33.75" customHeight="1">
      <c r="A41" s="16" t="s">
        <v>33</v>
      </c>
      <c r="B41" s="19" t="s">
        <v>35</v>
      </c>
      <c r="C41" s="17"/>
      <c r="D41" s="17"/>
      <c r="E41" s="17"/>
      <c r="F41" s="20"/>
      <c r="G41" s="20">
        <v>0.73</v>
      </c>
      <c r="H41" s="22" t="s">
        <v>36</v>
      </c>
      <c r="I41" s="22" t="s">
        <v>36</v>
      </c>
      <c r="J41" s="22" t="s">
        <v>36</v>
      </c>
      <c r="K41" s="22" t="s">
        <v>36</v>
      </c>
      <c r="L41" s="18" t="s">
        <v>16</v>
      </c>
      <c r="M41" s="21"/>
      <c r="N41" s="21"/>
      <c r="O41" s="21"/>
      <c r="P41" s="21" t="s">
        <v>36</v>
      </c>
      <c r="Q41" s="37" t="s">
        <v>61</v>
      </c>
    </row>
    <row r="42" spans="1:18" ht="45.65" customHeight="1">
      <c r="A42" s="49" t="s">
        <v>101</v>
      </c>
      <c r="B42" s="50" t="s">
        <v>102</v>
      </c>
      <c r="C42" s="18">
        <v>0.99</v>
      </c>
      <c r="D42" s="18">
        <v>0.99</v>
      </c>
      <c r="E42" s="18">
        <v>0.99</v>
      </c>
      <c r="F42" s="18">
        <v>0.99</v>
      </c>
      <c r="G42" s="18">
        <v>0.93</v>
      </c>
      <c r="H42" s="18">
        <v>0.93</v>
      </c>
      <c r="I42" s="18">
        <v>0.92</v>
      </c>
      <c r="J42" s="22">
        <v>0.95</v>
      </c>
      <c r="K42" s="42">
        <v>0.95</v>
      </c>
      <c r="L42" s="57" t="s">
        <v>16</v>
      </c>
      <c r="M42" s="21" t="s">
        <v>49</v>
      </c>
      <c r="N42" s="21">
        <v>0.01</v>
      </c>
      <c r="O42" s="21"/>
      <c r="P42" s="21">
        <v>0.95</v>
      </c>
      <c r="Q42" s="37" t="s">
        <v>60</v>
      </c>
    </row>
    <row r="43" spans="1:18" ht="45.65" customHeight="1">
      <c r="A43" s="49" t="s">
        <v>101</v>
      </c>
      <c r="B43" s="50" t="s">
        <v>111</v>
      </c>
      <c r="C43" s="18"/>
      <c r="D43" s="18"/>
      <c r="E43" s="18"/>
      <c r="F43" s="18"/>
      <c r="G43" s="18"/>
      <c r="H43" s="18">
        <v>0.93</v>
      </c>
      <c r="I43" s="18">
        <v>0.92</v>
      </c>
      <c r="J43" s="22">
        <v>0.92</v>
      </c>
      <c r="K43" s="43">
        <v>0.92</v>
      </c>
      <c r="L43" s="58"/>
      <c r="M43" s="21" t="s">
        <v>50</v>
      </c>
      <c r="N43" s="21">
        <v>0.01</v>
      </c>
      <c r="O43" s="21"/>
      <c r="P43" s="21">
        <v>0.92</v>
      </c>
      <c r="Q43" s="37" t="s">
        <v>59</v>
      </c>
      <c r="R43" s="55" t="s">
        <v>116</v>
      </c>
    </row>
    <row r="44" spans="1:18" ht="50.25" customHeight="1">
      <c r="A44" s="16" t="s">
        <v>39</v>
      </c>
      <c r="B44" s="19" t="s">
        <v>40</v>
      </c>
      <c r="C44" s="17"/>
      <c r="D44" s="17"/>
      <c r="E44" s="17"/>
      <c r="F44" s="20"/>
      <c r="G44" s="20"/>
      <c r="H44" s="22"/>
      <c r="I44" s="22">
        <v>1</v>
      </c>
      <c r="J44" s="22">
        <v>1</v>
      </c>
      <c r="K44" s="22">
        <v>1</v>
      </c>
      <c r="L44" s="18" t="s">
        <v>16</v>
      </c>
      <c r="M44" s="21"/>
      <c r="N44" s="21"/>
      <c r="O44" s="21"/>
      <c r="P44" s="21">
        <v>1</v>
      </c>
      <c r="Q44" s="37" t="s">
        <v>41</v>
      </c>
    </row>
    <row r="45" spans="1:18" ht="35.25" customHeight="1">
      <c r="A45" s="16" t="s">
        <v>39</v>
      </c>
      <c r="B45" s="19" t="s">
        <v>42</v>
      </c>
      <c r="C45" s="17"/>
      <c r="D45" s="17"/>
      <c r="E45" s="17"/>
      <c r="F45" s="20"/>
      <c r="G45" s="20"/>
      <c r="H45" s="22"/>
      <c r="I45" s="22">
        <v>1</v>
      </c>
      <c r="J45" s="22" t="s">
        <v>47</v>
      </c>
      <c r="K45" s="22" t="s">
        <v>47</v>
      </c>
      <c r="L45" s="18" t="s">
        <v>16</v>
      </c>
      <c r="M45" s="21"/>
      <c r="N45" s="21"/>
      <c r="O45" s="21"/>
      <c r="P45" s="21" t="s">
        <v>47</v>
      </c>
      <c r="Q45" s="37" t="s">
        <v>48</v>
      </c>
    </row>
    <row r="46" spans="1:18" ht="35.25" customHeight="1">
      <c r="A46" s="16" t="s">
        <v>43</v>
      </c>
      <c r="B46" s="19" t="s">
        <v>42</v>
      </c>
      <c r="C46" s="17"/>
      <c r="D46" s="17"/>
      <c r="E46" s="17"/>
      <c r="F46" s="20"/>
      <c r="G46" s="20"/>
      <c r="H46" s="22"/>
      <c r="I46" s="22">
        <v>1</v>
      </c>
      <c r="J46" s="22">
        <v>1</v>
      </c>
      <c r="K46" s="22">
        <v>1</v>
      </c>
      <c r="L46" s="18" t="s">
        <v>16</v>
      </c>
      <c r="M46" s="21"/>
      <c r="N46" s="21"/>
      <c r="O46" s="21"/>
      <c r="P46" s="21">
        <v>1</v>
      </c>
      <c r="Q46" s="37" t="s">
        <v>44</v>
      </c>
    </row>
    <row r="48" spans="1:18">
      <c r="A48" s="75" t="s">
        <v>117</v>
      </c>
      <c r="B48" s="76"/>
      <c r="C48" s="75"/>
      <c r="D48" s="75"/>
      <c r="E48" s="75"/>
      <c r="F48" s="75"/>
      <c r="G48" s="75"/>
      <c r="H48" s="75"/>
      <c r="I48" s="75"/>
      <c r="J48" s="77"/>
      <c r="K48" s="77"/>
      <c r="L48" s="75"/>
      <c r="M48" s="78"/>
      <c r="N48" s="78"/>
      <c r="O48" s="79"/>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2">
    <mergeCell ref="L5:Q5"/>
    <mergeCell ref="L42:L43"/>
    <mergeCell ref="A8:A13"/>
    <mergeCell ref="Q27:Q30"/>
    <mergeCell ref="Q16:Q18"/>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Celia Johnson</cp:lastModifiedBy>
  <cp:lastPrinted>2018-09-06T13:13:49Z</cp:lastPrinted>
  <dcterms:created xsi:type="dcterms:W3CDTF">2013-09-03T15:10:09Z</dcterms:created>
  <dcterms:modified xsi:type="dcterms:W3CDTF">2020-09-11T16:44:00Z</dcterms:modified>
</cp:coreProperties>
</file>