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66925"/>
  <mc:AlternateContent xmlns:mc="http://schemas.openxmlformats.org/markup-compatibility/2006">
    <mc:Choice Requires="x15">
      <x15ac:absPath xmlns:x15ac="http://schemas.microsoft.com/office/spreadsheetml/2010/11/ac" url="https://netorgft4117119-my.sharepoint.com/personal/celia_celiajohnsonconsulting_com/Documents/IL SAG 2024/Reporting Working Group/FINAL Reporting Metrics June 2024/"/>
    </mc:Choice>
  </mc:AlternateContent>
  <xr:revisionPtr revIDLastSave="0" documentId="8_{B05C3156-1654-449A-822C-16D629D2A30E}" xr6:coauthVersionLast="47" xr6:coauthVersionMax="47" xr10:uidLastSave="{00000000-0000-0000-0000-000000000000}"/>
  <bookViews>
    <workbookView xWindow="28680" yWindow="-120" windowWidth="29040" windowHeight="15720" xr2:uid="{00000000-000D-0000-FFFF-FFFF00000000}"/>
  </bookViews>
  <sheets>
    <sheet name="IQ MF Metrics" sheetId="5"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5" l="1"/>
  <c r="I46" i="5"/>
  <c r="D46" i="5"/>
  <c r="C46" i="5"/>
</calcChain>
</file>

<file path=xl/sharedStrings.xml><?xml version="1.0" encoding="utf-8"?>
<sst xmlns="http://schemas.openxmlformats.org/spreadsheetml/2006/main" count="106" uniqueCount="76">
  <si>
    <t>Building Types Treated</t>
  </si>
  <si>
    <t>Size</t>
  </si>
  <si>
    <t>Housing Type</t>
  </si>
  <si>
    <t>Number of Buildings</t>
  </si>
  <si>
    <t>Number of Apartments</t>
  </si>
  <si>
    <t>Central Heating System</t>
  </si>
  <si>
    <t>Individual heating System</t>
  </si>
  <si>
    <t>Buildings &lt;20 Units</t>
  </si>
  <si>
    <t>Public Housing</t>
  </si>
  <si>
    <t>Buildings 20-49 Units</t>
  </si>
  <si>
    <t>Buildings w/50+ Units</t>
  </si>
  <si>
    <t>Note:  Numbers in table are illustrative only</t>
  </si>
  <si>
    <t xml:space="preserve">Measures Installed (Evaluator Provided) </t>
  </si>
  <si>
    <t>Buildings</t>
  </si>
  <si>
    <t>Apartments</t>
  </si>
  <si>
    <t>Total participants</t>
  </si>
  <si>
    <t>Total participants w/electric heat</t>
  </si>
  <si>
    <t>Number participants where measure is installed:</t>
  </si>
  <si>
    <t>Direct Install in-unit</t>
  </si>
  <si>
    <t>Heat pumps</t>
  </si>
  <si>
    <t>heat pump water heaters</t>
  </si>
  <si>
    <t>Gas heating system replacements</t>
  </si>
  <si>
    <t>Other HVAC equipment measures</t>
  </si>
  <si>
    <t>Attic Insulation</t>
  </si>
  <si>
    <t>Other Insulation</t>
  </si>
  <si>
    <t>Air sealing</t>
  </si>
  <si>
    <t>Common area lighting w/controls</t>
  </si>
  <si>
    <t>Common area lighting w/o controls</t>
  </si>
  <si>
    <t>Other</t>
  </si>
  <si>
    <r>
      <t xml:space="preserve">Reasons Building </t>
    </r>
    <r>
      <rPr>
        <b/>
        <sz val="13"/>
        <color rgb="FFC00000"/>
        <rFont val="Calibri"/>
        <family val="2"/>
        <scheme val="minor"/>
      </rPr>
      <t>Heat Pump</t>
    </r>
    <r>
      <rPr>
        <b/>
        <sz val="13"/>
        <color theme="1"/>
        <rFont val="Calibri"/>
        <family val="2"/>
        <scheme val="minor"/>
      </rPr>
      <t xml:space="preserve"> Measures Not Installed</t>
    </r>
  </si>
  <si>
    <t>Note: The following data is associated with buildings served with a Multi-Family Energy Savings assessment.</t>
  </si>
  <si>
    <t>from measures table</t>
  </si>
  <si>
    <t>Installed Insulation/Air Sealing Measures</t>
  </si>
  <si>
    <t>Installed Heat Pumps</t>
  </si>
  <si>
    <t>Did Not Install Insulation/Air Sealing Measures</t>
  </si>
  <si>
    <t>delta from previous rows</t>
  </si>
  <si>
    <t>Did Not Install Heat Pumps</t>
  </si>
  <si>
    <t>A. Not qualified for measures</t>
  </si>
  <si>
    <t>sum ofpart "A"</t>
  </si>
  <si>
    <t>1. Measure already there/already upgraded</t>
  </si>
  <si>
    <t>2. Not cost-effective</t>
  </si>
  <si>
    <t>5. Health and safety cost too high or extensive</t>
  </si>
  <si>
    <t>B. Qualified and offered measure, but didn't install</t>
  </si>
  <si>
    <t>sum of part "B"</t>
  </si>
  <si>
    <t>1. Building owner not willing to make co-pay</t>
  </si>
  <si>
    <t>2. Building owner sees no benefit</t>
  </si>
  <si>
    <t>4. Deferring to a future year</t>
  </si>
  <si>
    <t>5. Building owner dislikes aesthetics</t>
  </si>
  <si>
    <t>Total Buldings / Units Served</t>
  </si>
  <si>
    <t>for electric utilities only…</t>
  </si>
  <si>
    <t>Subsidized Housing</t>
  </si>
  <si>
    <t>Unsubsidized Housing</t>
  </si>
  <si>
    <t>Numbers in table are illustrative only</t>
  </si>
  <si>
    <t>Notes:</t>
  </si>
  <si>
    <t>Subsidized housing is defined as buildings for which government subsidies are provided to property owners or developers (i.e., not to individual tenants).</t>
  </si>
  <si>
    <t>Total Buildings / Units Assessed</t>
  </si>
  <si>
    <t>3. Cannot access attic or other space</t>
  </si>
  <si>
    <t>4. Not applicable (e.g., no attic)</t>
  </si>
  <si>
    <t>sum of part "A"</t>
  </si>
  <si>
    <t>6. Building owner non-responsive</t>
  </si>
  <si>
    <t xml:space="preserve">3. Building owner will not accept disruption </t>
  </si>
  <si>
    <t>Numbers in table are illustrative only.  In this example, 1000 units did envelop measures (all air sealing units also did insulation) and 2000 did not.</t>
  </si>
  <si>
    <t>Some of the listed reasons may not apply to a given utility in a given year.  In such cases, the report should simply say "N/A" or provide a zero numeric value.</t>
  </si>
  <si>
    <t xml:space="preserve">Total Electrically Heated Buildings/Units Assessed </t>
  </si>
  <si>
    <t>Total Electrically Heated Buildings / Units Served</t>
  </si>
  <si>
    <t>3. No good location or space</t>
  </si>
  <si>
    <t>8. Desired heat pump does not meet program specification requirements</t>
  </si>
  <si>
    <t>7. Building owner not willing/able to address  Health &amp;d Safety work or deferrable conditions</t>
  </si>
  <si>
    <t>7. Building owner not willing/able to address Health &amp; Safety work or deferrable conditions</t>
  </si>
  <si>
    <t>Note:  Numbers in table are illustrative only.  In this example, 500 units had heat pumps installed and 700 did not.</t>
  </si>
  <si>
    <t>Distinction between subsidized and unsubsidized may be based on service provider / contractor or property owner / manager self reports and not necessarily validated by utilities.</t>
  </si>
  <si>
    <t>Income Qualified Multi-Family Metrics Spreadsheet - developed through SAG Reporting Working Group</t>
  </si>
  <si>
    <t>Final Version (6/5/2024)</t>
  </si>
  <si>
    <r>
      <t xml:space="preserve">Reasons </t>
    </r>
    <r>
      <rPr>
        <b/>
        <sz val="13"/>
        <color rgb="FFC00000"/>
        <rFont val="Calibri"/>
        <family val="2"/>
        <scheme val="minor"/>
      </rPr>
      <t>Building Envelope</t>
    </r>
    <r>
      <rPr>
        <b/>
        <sz val="13"/>
        <color theme="1"/>
        <rFont val="Calibri"/>
        <family val="2"/>
        <scheme val="minor"/>
      </rPr>
      <t xml:space="preserve"> Measures Not Installed</t>
    </r>
  </si>
  <si>
    <t>The above will be reported by Ameren, ComEd and Nicor.  Peoples Gas and North Shore Gas may not provide this information.  However, because its IQ MF program is delivered jointly with ComEd, those details from Peoples Gas and North Shore Gas participants should be included in ComEd totals.</t>
  </si>
  <si>
    <t>The above will be reported by Ameren, ComEd and Nicor Gas.  Peoples Gas and North Shore Gas may provide a more limited report, potential excluding distinctions between central and individual heating systems and between subsidized and unsubsidized housing. However, to the extent that its IQ MF program is delivered jointly with ComEd, those details from Peoples Gas and North Shore Gas participants should be included in ComEd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</si>
</sst>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i/>
      <sz val="11"/>
      <color rgb="FF0070C0"/>
      <name val="Calibri"/>
      <family val="2"/>
      <scheme val="minor"/>
    </font>
    <font>
      <b/>
      <sz val="13"/>
      <color theme="1"/>
      <name val="Calibri"/>
      <family val="2"/>
      <scheme val="minor"/>
    </font>
    <font>
      <b/>
      <sz val="11"/>
      <color rgb="FF002060"/>
      <name val="Calibri"/>
      <family val="2"/>
      <scheme val="minor"/>
    </font>
    <font>
      <b/>
      <sz val="13"/>
      <color rgb="FFC00000"/>
      <name val="Calibri"/>
      <family val="2"/>
      <scheme val="minor"/>
    </font>
    <font>
      <b/>
      <i/>
      <sz val="11"/>
      <color theme="1"/>
      <name val="Calibri"/>
      <family val="2"/>
      <scheme val="minor"/>
    </font>
    <font>
      <sz val="11"/>
      <color rgb="FFFF0000"/>
      <name val="Calibri"/>
      <family val="2"/>
      <scheme val="minor"/>
    </font>
    <font>
      <strike/>
      <sz val="11"/>
      <color rgb="FFFF0000"/>
      <name val="Calibri"/>
      <family val="2"/>
      <scheme val="minor"/>
    </font>
    <font>
      <i/>
      <sz val="9"/>
      <name val="Calibri"/>
      <family val="2"/>
      <scheme val="minor"/>
    </font>
    <font>
      <sz val="9"/>
      <name val="Calibri"/>
      <family val="2"/>
      <scheme val="minor"/>
    </font>
    <font>
      <sz val="11"/>
      <color rgb="FF7030A0"/>
      <name val="Calibri"/>
      <family val="2"/>
      <scheme val="minor"/>
    </font>
    <font>
      <b/>
      <i/>
      <sz val="11"/>
      <color rgb="FF0070C0"/>
      <name val="Calibri"/>
      <family val="2"/>
      <scheme val="minor"/>
    </font>
    <font>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60">
    <xf numFmtId="0" fontId="0" fillId="0" borderId="0" xfId="0"/>
    <xf numFmtId="0" fontId="0" fillId="0" borderId="1" xfId="0" applyBorder="1"/>
    <xf numFmtId="0" fontId="1" fillId="0" borderId="0" xfId="0" applyFont="1"/>
    <xf numFmtId="0" fontId="1" fillId="2" borderId="1" xfId="0" applyFont="1" applyFill="1" applyBorder="1" applyAlignment="1">
      <alignment horizontal="center" wrapText="1"/>
    </xf>
    <xf numFmtId="0" fontId="0" fillId="3" borderId="1" xfId="0" applyFill="1" applyBorder="1"/>
    <xf numFmtId="0" fontId="0" fillId="3" borderId="5" xfId="0" applyFill="1" applyBorder="1"/>
    <xf numFmtId="0" fontId="0" fillId="4" borderId="1" xfId="0" applyFill="1" applyBorder="1"/>
    <xf numFmtId="0" fontId="0" fillId="5" borderId="1" xfId="0" applyFill="1" applyBorder="1"/>
    <xf numFmtId="0" fontId="2" fillId="0" borderId="0" xfId="0" applyFont="1" applyAlignment="1">
      <alignment horizontal="left"/>
    </xf>
    <xf numFmtId="0" fontId="1" fillId="0" borderId="0" xfId="0" applyFont="1" applyAlignment="1">
      <alignment horizontal="left"/>
    </xf>
    <xf numFmtId="0" fontId="1" fillId="5" borderId="5" xfId="0" applyFont="1" applyFill="1" applyBorder="1" applyAlignment="1">
      <alignment horizontal="center"/>
    </xf>
    <xf numFmtId="0" fontId="1" fillId="5" borderId="1" xfId="0" applyFont="1" applyFill="1" applyBorder="1" applyAlignment="1">
      <alignment horizontal="center"/>
    </xf>
    <xf numFmtId="0" fontId="0" fillId="5" borderId="5" xfId="0" applyFill="1" applyBorder="1"/>
    <xf numFmtId="0" fontId="3" fillId="0" borderId="0" xfId="0" applyFont="1"/>
    <xf numFmtId="0" fontId="3" fillId="0" borderId="0" xfId="0" applyFont="1" applyAlignment="1">
      <alignment horizontal="left"/>
    </xf>
    <xf numFmtId="0" fontId="1" fillId="6" borderId="1" xfId="0" applyFont="1" applyFill="1" applyBorder="1" applyAlignment="1">
      <alignment horizontal="center"/>
    </xf>
    <xf numFmtId="0" fontId="1" fillId="4" borderId="1" xfId="0" applyFont="1" applyFill="1" applyBorder="1" applyAlignment="1">
      <alignment horizontal="left"/>
    </xf>
    <xf numFmtId="0" fontId="2" fillId="0" borderId="0" xfId="0" applyFont="1"/>
    <xf numFmtId="0" fontId="6" fillId="0" borderId="0" xfId="0" applyFont="1"/>
    <xf numFmtId="0" fontId="0" fillId="0" borderId="8" xfId="0" applyBorder="1"/>
    <xf numFmtId="0" fontId="8" fillId="0" borderId="0" xfId="0" applyFont="1"/>
    <xf numFmtId="0" fontId="0" fillId="0" borderId="1" xfId="0" applyBorder="1" applyAlignment="1">
      <alignment vertical="center"/>
    </xf>
    <xf numFmtId="0" fontId="2" fillId="0" borderId="0" xfId="0" applyFont="1" applyAlignment="1">
      <alignment horizontal="left" wrapText="1"/>
    </xf>
    <xf numFmtId="0" fontId="11" fillId="0" borderId="0" xfId="0" applyFont="1"/>
    <xf numFmtId="0" fontId="11" fillId="0" borderId="0" xfId="0" applyFont="1" applyAlignment="1">
      <alignment vertical="center" wrapText="1"/>
    </xf>
    <xf numFmtId="0" fontId="12" fillId="0" borderId="0" xfId="0" applyFont="1" applyAlignment="1">
      <alignment horizontal="left"/>
    </xf>
    <xf numFmtId="0" fontId="2" fillId="0" borderId="0" xfId="0" applyFont="1" applyAlignment="1">
      <alignment horizontal="right" vertical="center"/>
    </xf>
    <xf numFmtId="0" fontId="7" fillId="0" borderId="0" xfId="0" applyFont="1"/>
    <xf numFmtId="0" fontId="0" fillId="0" borderId="1" xfId="0" applyBorder="1" applyAlignment="1">
      <alignment wrapText="1"/>
    </xf>
    <xf numFmtId="0" fontId="2" fillId="0" borderId="0" xfId="0" applyFont="1" applyAlignment="1">
      <alignment wrapText="1"/>
    </xf>
    <xf numFmtId="0" fontId="9" fillId="0" borderId="0" xfId="0" applyFont="1" applyAlignment="1">
      <alignment horizontal="left"/>
    </xf>
    <xf numFmtId="0" fontId="10" fillId="0" borderId="0" xfId="0" applyFont="1"/>
    <xf numFmtId="0" fontId="13" fillId="0" borderId="1" xfId="0" applyFont="1" applyBorder="1" applyAlignment="1">
      <alignment wrapText="1"/>
    </xf>
    <xf numFmtId="0" fontId="13" fillId="0" borderId="1" xfId="0" applyFont="1" applyBorder="1"/>
    <xf numFmtId="0" fontId="2" fillId="0" borderId="0" xfId="0" applyFont="1" applyAlignment="1">
      <alignment horizontal="right" wrapText="1"/>
    </xf>
    <xf numFmtId="0" fontId="11" fillId="0" borderId="0" xfId="0" applyFont="1" applyAlignment="1">
      <alignment horizontal="left" vertical="center" wrapText="1"/>
    </xf>
    <xf numFmtId="0" fontId="2" fillId="0" borderId="0" xfId="0" applyFont="1" applyAlignment="1">
      <alignment horizontal="right" vertical="center" wrapText="1"/>
    </xf>
    <xf numFmtId="0" fontId="1" fillId="6" borderId="1" xfId="0" applyFont="1" applyFill="1" applyBorder="1" applyAlignment="1">
      <alignment horizontal="left"/>
    </xf>
    <xf numFmtId="0" fontId="12" fillId="0" borderId="7" xfId="0" applyFont="1" applyBorder="1" applyAlignment="1">
      <alignment horizontal="left" wrapText="1"/>
    </xf>
    <xf numFmtId="0" fontId="2" fillId="0" borderId="0" xfId="0" applyFont="1" applyAlignment="1">
      <alignment horizontal="left" wrapText="1"/>
    </xf>
    <xf numFmtId="0" fontId="4" fillId="6" borderId="5" xfId="0" applyFont="1" applyFill="1" applyBorder="1" applyAlignment="1">
      <alignment horizontal="left"/>
    </xf>
    <xf numFmtId="0" fontId="4" fillId="6" borderId="6" xfId="0" applyFont="1" applyFill="1" applyBorder="1" applyAlignment="1">
      <alignment horizontal="left"/>
    </xf>
    <xf numFmtId="0" fontId="1" fillId="2" borderId="1" xfId="0"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1" xfId="0" applyFont="1" applyFill="1" applyBorder="1" applyAlignment="1">
      <alignment horizontal="center" vertical="center"/>
    </xf>
    <xf numFmtId="0" fontId="2" fillId="0" borderId="0" xfId="0" applyFont="1" applyAlignment="1">
      <alignment horizontal="left"/>
    </xf>
    <xf numFmtId="0" fontId="2" fillId="0" borderId="0" xfId="0" applyFont="1" applyAlignment="1">
      <alignment horizontal="left" vertical="center" wrapText="1"/>
    </xf>
    <xf numFmtId="0" fontId="1" fillId="6" borderId="1"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2" fillId="0" borderId="0" xfId="0" applyFont="1" applyAlignment="1">
      <alignment horizontal="lef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8"/>
  <sheetViews>
    <sheetView tabSelected="1" topLeftCell="A13" zoomScale="120" zoomScaleNormal="120" workbookViewId="0">
      <selection activeCell="B20" sqref="B20:F20"/>
    </sheetView>
  </sheetViews>
  <sheetFormatPr defaultRowHeight="14.5" x14ac:dyDescent="0.35"/>
  <cols>
    <col min="1" max="1" width="9.36328125" customWidth="1"/>
    <col min="2" max="2" width="57.90625" customWidth="1"/>
    <col min="3" max="7" width="10.6328125" customWidth="1"/>
    <col min="8" max="8" width="78.90625" bestFit="1" customWidth="1"/>
    <col min="9" max="9" width="11.08984375" customWidth="1"/>
    <col min="10" max="10" width="10.90625" customWidth="1"/>
  </cols>
  <sheetData>
    <row r="1" spans="1:8" ht="17" x14ac:dyDescent="0.4">
      <c r="A1" s="13" t="s">
        <v>71</v>
      </c>
    </row>
    <row r="2" spans="1:8" ht="17" x14ac:dyDescent="0.4">
      <c r="A2" s="13" t="s">
        <v>72</v>
      </c>
    </row>
    <row r="4" spans="1:8" ht="17" x14ac:dyDescent="0.4">
      <c r="A4" s="13" t="s">
        <v>0</v>
      </c>
    </row>
    <row r="5" spans="1:8" x14ac:dyDescent="0.35">
      <c r="A5" s="49" t="s">
        <v>1</v>
      </c>
      <c r="B5" s="49" t="s">
        <v>2</v>
      </c>
      <c r="C5" s="47" t="s">
        <v>3</v>
      </c>
      <c r="D5" s="48"/>
      <c r="E5" s="42" t="s">
        <v>4</v>
      </c>
      <c r="F5" s="42"/>
    </row>
    <row r="6" spans="1:8" ht="43.5" x14ac:dyDescent="0.35">
      <c r="A6" s="49"/>
      <c r="B6" s="49"/>
      <c r="C6" s="3" t="s">
        <v>5</v>
      </c>
      <c r="D6" s="3" t="s">
        <v>6</v>
      </c>
      <c r="E6" s="3" t="s">
        <v>5</v>
      </c>
      <c r="F6" s="3" t="s">
        <v>6</v>
      </c>
      <c r="H6" s="35"/>
    </row>
    <row r="7" spans="1:8" x14ac:dyDescent="0.35">
      <c r="A7" s="44" t="s">
        <v>7</v>
      </c>
      <c r="B7" s="1" t="s">
        <v>8</v>
      </c>
      <c r="C7" s="1">
        <v>0</v>
      </c>
      <c r="D7" s="1">
        <v>0</v>
      </c>
      <c r="E7" s="1">
        <v>0</v>
      </c>
      <c r="F7" s="1">
        <v>0</v>
      </c>
      <c r="H7" s="23"/>
    </row>
    <row r="8" spans="1:8" x14ac:dyDescent="0.35">
      <c r="A8" s="44"/>
      <c r="B8" s="1" t="s">
        <v>50</v>
      </c>
      <c r="C8" s="1">
        <v>0</v>
      </c>
      <c r="D8" s="1">
        <v>60</v>
      </c>
      <c r="E8" s="1">
        <v>0</v>
      </c>
      <c r="F8" s="1">
        <v>600</v>
      </c>
      <c r="H8" s="23"/>
    </row>
    <row r="9" spans="1:8" x14ac:dyDescent="0.35">
      <c r="A9" s="44"/>
      <c r="B9" s="1" t="s">
        <v>51</v>
      </c>
      <c r="C9" s="21">
        <v>0</v>
      </c>
      <c r="D9" s="21">
        <v>40</v>
      </c>
      <c r="E9" s="21">
        <v>0</v>
      </c>
      <c r="F9" s="21">
        <v>400</v>
      </c>
      <c r="H9" s="24"/>
    </row>
    <row r="10" spans="1:8" x14ac:dyDescent="0.35">
      <c r="A10" s="44" t="s">
        <v>9</v>
      </c>
      <c r="B10" s="1" t="s">
        <v>8</v>
      </c>
      <c r="C10" s="1">
        <v>5</v>
      </c>
      <c r="D10" s="1">
        <v>5</v>
      </c>
      <c r="E10" s="1">
        <v>200</v>
      </c>
      <c r="F10" s="1">
        <v>200</v>
      </c>
    </row>
    <row r="11" spans="1:8" x14ac:dyDescent="0.35">
      <c r="A11" s="44"/>
      <c r="B11" s="1" t="s">
        <v>50</v>
      </c>
      <c r="C11" s="1">
        <v>5</v>
      </c>
      <c r="D11" s="1">
        <v>15</v>
      </c>
      <c r="E11" s="1">
        <v>200</v>
      </c>
      <c r="F11" s="1">
        <v>400</v>
      </c>
    </row>
    <row r="12" spans="1:8" x14ac:dyDescent="0.35">
      <c r="A12" s="44"/>
      <c r="B12" s="1" t="s">
        <v>51</v>
      </c>
      <c r="C12" s="1">
        <v>0</v>
      </c>
      <c r="D12" s="1">
        <v>5</v>
      </c>
      <c r="E12" s="1">
        <v>0</v>
      </c>
      <c r="F12" s="1">
        <v>200</v>
      </c>
    </row>
    <row r="13" spans="1:8" x14ac:dyDescent="0.35">
      <c r="A13" s="44" t="s">
        <v>10</v>
      </c>
      <c r="B13" s="1" t="s">
        <v>8</v>
      </c>
      <c r="C13" s="1">
        <v>2</v>
      </c>
      <c r="D13" s="1">
        <v>3</v>
      </c>
      <c r="E13" s="1">
        <v>150</v>
      </c>
      <c r="F13" s="1">
        <v>300</v>
      </c>
    </row>
    <row r="14" spans="1:8" x14ac:dyDescent="0.35">
      <c r="A14" s="44"/>
      <c r="B14" s="1" t="s">
        <v>50</v>
      </c>
      <c r="C14" s="1">
        <v>3</v>
      </c>
      <c r="D14" s="1">
        <v>2</v>
      </c>
      <c r="E14" s="1">
        <v>200</v>
      </c>
      <c r="F14" s="1">
        <v>150</v>
      </c>
      <c r="G14" s="19"/>
    </row>
    <row r="15" spans="1:8" x14ac:dyDescent="0.35">
      <c r="A15" s="44"/>
      <c r="B15" s="1" t="s">
        <v>51</v>
      </c>
      <c r="C15" s="1">
        <v>0</v>
      </c>
      <c r="D15" s="1">
        <v>0</v>
      </c>
      <c r="E15" s="1">
        <v>0</v>
      </c>
      <c r="F15" s="1">
        <v>0</v>
      </c>
    </row>
    <row r="16" spans="1:8" x14ac:dyDescent="0.35">
      <c r="B16" s="25" t="s">
        <v>53</v>
      </c>
    </row>
    <row r="17" spans="1:8" x14ac:dyDescent="0.35">
      <c r="A17" s="26">
        <v>1</v>
      </c>
      <c r="B17" s="50" t="s">
        <v>52</v>
      </c>
      <c r="C17" s="50"/>
      <c r="D17" s="50"/>
      <c r="E17" s="50"/>
      <c r="F17" s="50"/>
    </row>
    <row r="18" spans="1:8" ht="28.25" customHeight="1" x14ac:dyDescent="0.35">
      <c r="A18" s="26">
        <v>2</v>
      </c>
      <c r="B18" s="39" t="s">
        <v>54</v>
      </c>
      <c r="C18" s="39"/>
      <c r="D18" s="39"/>
      <c r="E18" s="39"/>
      <c r="F18" s="39"/>
    </row>
    <row r="19" spans="1:8" ht="41" customHeight="1" x14ac:dyDescent="0.35">
      <c r="A19" s="26">
        <v>3</v>
      </c>
      <c r="B19" s="51" t="s">
        <v>70</v>
      </c>
      <c r="C19" s="51"/>
      <c r="D19" s="51"/>
      <c r="E19" s="51"/>
      <c r="F19" s="51"/>
    </row>
    <row r="20" spans="1:8" ht="59.9" customHeight="1" x14ac:dyDescent="0.35">
      <c r="A20" s="26">
        <v>4</v>
      </c>
      <c r="B20" s="39" t="s">
        <v>75</v>
      </c>
      <c r="C20" s="39"/>
      <c r="D20" s="39"/>
      <c r="E20" s="39"/>
      <c r="F20" s="39"/>
    </row>
    <row r="21" spans="1:8" x14ac:dyDescent="0.35">
      <c r="A21" s="8"/>
      <c r="B21" s="8"/>
    </row>
    <row r="22" spans="1:8" ht="17" x14ac:dyDescent="0.4">
      <c r="A22" s="13" t="s">
        <v>12</v>
      </c>
    </row>
    <row r="23" spans="1:8" x14ac:dyDescent="0.35">
      <c r="A23" s="45"/>
      <c r="B23" s="46"/>
      <c r="C23" s="11" t="s">
        <v>13</v>
      </c>
      <c r="D23" s="10" t="s">
        <v>14</v>
      </c>
      <c r="F23" s="2"/>
      <c r="H23" s="2"/>
    </row>
    <row r="24" spans="1:8" x14ac:dyDescent="0.35">
      <c r="A24" s="4" t="s">
        <v>15</v>
      </c>
      <c r="B24" s="5"/>
      <c r="C24" s="4">
        <v>150</v>
      </c>
      <c r="D24" s="4">
        <v>3000</v>
      </c>
      <c r="H24" s="23"/>
    </row>
    <row r="25" spans="1:8" x14ac:dyDescent="0.35">
      <c r="A25" s="4" t="s">
        <v>16</v>
      </c>
      <c r="B25" s="5"/>
      <c r="C25" s="4">
        <v>45</v>
      </c>
      <c r="D25" s="4">
        <v>1200</v>
      </c>
    </row>
    <row r="26" spans="1:8" x14ac:dyDescent="0.35">
      <c r="A26" s="7" t="s">
        <v>17</v>
      </c>
      <c r="B26" s="12"/>
      <c r="C26" s="7"/>
      <c r="D26" s="7"/>
    </row>
    <row r="27" spans="1:8" x14ac:dyDescent="0.35">
      <c r="A27" s="43"/>
      <c r="B27" s="1" t="s">
        <v>18</v>
      </c>
      <c r="C27" s="1">
        <v>130</v>
      </c>
      <c r="D27" s="1">
        <v>2700</v>
      </c>
    </row>
    <row r="28" spans="1:8" x14ac:dyDescent="0.35">
      <c r="A28" s="43"/>
      <c r="B28" s="1" t="s">
        <v>19</v>
      </c>
      <c r="C28" s="1">
        <v>25</v>
      </c>
      <c r="D28" s="1">
        <v>500</v>
      </c>
    </row>
    <row r="29" spans="1:8" x14ac:dyDescent="0.35">
      <c r="A29" s="43"/>
      <c r="B29" s="1" t="s">
        <v>20</v>
      </c>
      <c r="C29" s="1">
        <v>10</v>
      </c>
      <c r="D29" s="1">
        <v>100</v>
      </c>
    </row>
    <row r="30" spans="1:8" x14ac:dyDescent="0.35">
      <c r="A30" s="43"/>
      <c r="B30" s="1" t="s">
        <v>21</v>
      </c>
      <c r="C30" s="1">
        <v>2</v>
      </c>
      <c r="D30" s="1">
        <v>50</v>
      </c>
    </row>
    <row r="31" spans="1:8" x14ac:dyDescent="0.35">
      <c r="A31" s="43"/>
      <c r="B31" s="1" t="s">
        <v>22</v>
      </c>
      <c r="C31" s="1">
        <v>1</v>
      </c>
      <c r="D31" s="1">
        <v>10</v>
      </c>
    </row>
    <row r="32" spans="1:8" x14ac:dyDescent="0.35">
      <c r="A32" s="43"/>
      <c r="B32" s="1" t="s">
        <v>23</v>
      </c>
      <c r="C32" s="1">
        <v>30</v>
      </c>
      <c r="D32" s="1">
        <v>700</v>
      </c>
    </row>
    <row r="33" spans="1:11" x14ac:dyDescent="0.35">
      <c r="A33" s="43"/>
      <c r="B33" s="1" t="s">
        <v>24</v>
      </c>
      <c r="C33" s="1">
        <v>10</v>
      </c>
      <c r="D33" s="1">
        <v>300</v>
      </c>
    </row>
    <row r="34" spans="1:11" x14ac:dyDescent="0.35">
      <c r="A34" s="43"/>
      <c r="B34" s="1" t="s">
        <v>25</v>
      </c>
      <c r="C34" s="1">
        <v>15</v>
      </c>
      <c r="D34" s="1">
        <v>350</v>
      </c>
    </row>
    <row r="35" spans="1:11" x14ac:dyDescent="0.35">
      <c r="A35" s="43"/>
      <c r="B35" s="1" t="s">
        <v>26</v>
      </c>
      <c r="C35" s="1">
        <v>20</v>
      </c>
      <c r="D35" s="1">
        <v>500</v>
      </c>
    </row>
    <row r="36" spans="1:11" x14ac:dyDescent="0.35">
      <c r="A36" s="43"/>
      <c r="B36" s="1" t="s">
        <v>27</v>
      </c>
      <c r="C36" s="1">
        <v>10</v>
      </c>
      <c r="D36" s="1">
        <v>100</v>
      </c>
    </row>
    <row r="37" spans="1:11" x14ac:dyDescent="0.35">
      <c r="A37" s="43"/>
      <c r="B37" s="1" t="s">
        <v>28</v>
      </c>
      <c r="C37" s="1">
        <v>10</v>
      </c>
      <c r="D37" s="1">
        <v>100</v>
      </c>
    </row>
    <row r="38" spans="1:11" x14ac:dyDescent="0.35">
      <c r="A38" s="8" t="s">
        <v>11</v>
      </c>
    </row>
    <row r="39" spans="1:11" x14ac:dyDescent="0.35">
      <c r="G39" s="18" t="s">
        <v>49</v>
      </c>
    </row>
    <row r="40" spans="1:11" ht="17" x14ac:dyDescent="0.4">
      <c r="A40" s="14" t="s">
        <v>73</v>
      </c>
      <c r="E40" s="17"/>
      <c r="G40" s="14" t="s">
        <v>29</v>
      </c>
      <c r="K40" s="17"/>
    </row>
    <row r="41" spans="1:11" x14ac:dyDescent="0.35">
      <c r="A41" s="52"/>
      <c r="B41" s="52"/>
      <c r="C41" s="15" t="s">
        <v>13</v>
      </c>
      <c r="D41" s="15" t="s">
        <v>14</v>
      </c>
      <c r="G41" s="52"/>
      <c r="H41" s="52"/>
      <c r="I41" s="15" t="s">
        <v>13</v>
      </c>
      <c r="J41" s="15" t="s">
        <v>14</v>
      </c>
    </row>
    <row r="42" spans="1:11" x14ac:dyDescent="0.35">
      <c r="A42" s="37" t="s">
        <v>48</v>
      </c>
      <c r="B42" s="37"/>
      <c r="C42" s="15">
        <v>200</v>
      </c>
      <c r="D42" s="15">
        <v>4000</v>
      </c>
      <c r="E42" s="17"/>
      <c r="G42" s="37" t="s">
        <v>64</v>
      </c>
      <c r="H42" s="37"/>
      <c r="I42" s="15">
        <v>50</v>
      </c>
      <c r="J42" s="15">
        <v>1300</v>
      </c>
      <c r="K42" s="17"/>
    </row>
    <row r="43" spans="1:11" x14ac:dyDescent="0.35">
      <c r="A43" s="37" t="s">
        <v>55</v>
      </c>
      <c r="B43" s="37"/>
      <c r="C43" s="15">
        <v>150</v>
      </c>
      <c r="D43" s="15">
        <v>3000</v>
      </c>
      <c r="E43" s="17"/>
      <c r="G43" s="37" t="s">
        <v>63</v>
      </c>
      <c r="H43" s="37"/>
      <c r="I43" s="15">
        <v>45</v>
      </c>
      <c r="J43" s="15">
        <v>1200</v>
      </c>
      <c r="K43" s="17" t="s">
        <v>31</v>
      </c>
    </row>
    <row r="44" spans="1:11" x14ac:dyDescent="0.35">
      <c r="A44" s="30" t="s">
        <v>30</v>
      </c>
      <c r="B44" s="31"/>
      <c r="C44" s="31"/>
      <c r="D44" s="31"/>
      <c r="E44" s="17"/>
      <c r="G44" s="30" t="s">
        <v>30</v>
      </c>
      <c r="K44" s="17"/>
    </row>
    <row r="45" spans="1:11" x14ac:dyDescent="0.35">
      <c r="A45" s="40" t="s">
        <v>32</v>
      </c>
      <c r="B45" s="41"/>
      <c r="C45" s="15">
        <v>40</v>
      </c>
      <c r="D45" s="15">
        <v>1000</v>
      </c>
      <c r="E45" s="17" t="s">
        <v>31</v>
      </c>
      <c r="G45" s="40" t="s">
        <v>33</v>
      </c>
      <c r="H45" s="41"/>
      <c r="I45" s="15">
        <v>25</v>
      </c>
      <c r="J45" s="15">
        <v>500</v>
      </c>
      <c r="K45" s="17" t="s">
        <v>31</v>
      </c>
    </row>
    <row r="46" spans="1:11" x14ac:dyDescent="0.35">
      <c r="A46" s="40" t="s">
        <v>34</v>
      </c>
      <c r="B46" s="41"/>
      <c r="C46" s="15">
        <f>C43-C45</f>
        <v>110</v>
      </c>
      <c r="D46" s="15">
        <f>D43-D45</f>
        <v>2000</v>
      </c>
      <c r="E46" s="17" t="s">
        <v>35</v>
      </c>
      <c r="G46" s="40" t="s">
        <v>36</v>
      </c>
      <c r="H46" s="41"/>
      <c r="I46" s="15">
        <f>I43-I45</f>
        <v>20</v>
      </c>
      <c r="J46" s="15">
        <f>J43-J45</f>
        <v>700</v>
      </c>
      <c r="K46" s="17" t="s">
        <v>35</v>
      </c>
    </row>
    <row r="47" spans="1:11" x14ac:dyDescent="0.35">
      <c r="A47" s="16" t="s">
        <v>37</v>
      </c>
      <c r="B47" s="6"/>
      <c r="C47" s="6">
        <v>50</v>
      </c>
      <c r="D47" s="6">
        <v>800</v>
      </c>
      <c r="E47" s="17" t="s">
        <v>58</v>
      </c>
      <c r="G47" s="16" t="s">
        <v>37</v>
      </c>
      <c r="H47" s="6"/>
      <c r="I47" s="6">
        <v>10</v>
      </c>
      <c r="J47" s="6">
        <v>200</v>
      </c>
      <c r="K47" s="17" t="s">
        <v>38</v>
      </c>
    </row>
    <row r="48" spans="1:11" x14ac:dyDescent="0.35">
      <c r="A48" s="53"/>
      <c r="B48" s="1" t="s">
        <v>39</v>
      </c>
      <c r="C48" s="1">
        <v>25</v>
      </c>
      <c r="D48" s="1">
        <v>500</v>
      </c>
      <c r="G48" s="53"/>
      <c r="H48" s="1" t="s">
        <v>39</v>
      </c>
      <c r="I48" s="1">
        <v>1</v>
      </c>
      <c r="J48" s="1">
        <v>25</v>
      </c>
    </row>
    <row r="49" spans="1:11" x14ac:dyDescent="0.35">
      <c r="A49" s="54"/>
      <c r="B49" s="1" t="s">
        <v>40</v>
      </c>
      <c r="C49" s="1">
        <v>10</v>
      </c>
      <c r="D49" s="1">
        <v>100</v>
      </c>
      <c r="G49" s="54"/>
      <c r="H49" s="1" t="s">
        <v>40</v>
      </c>
      <c r="I49" s="1">
        <v>4</v>
      </c>
      <c r="J49" s="1">
        <v>75</v>
      </c>
    </row>
    <row r="50" spans="1:11" x14ac:dyDescent="0.35">
      <c r="A50" s="54"/>
      <c r="B50" s="1" t="s">
        <v>56</v>
      </c>
      <c r="C50" s="1">
        <v>5</v>
      </c>
      <c r="D50" s="1">
        <v>100</v>
      </c>
      <c r="G50" s="54"/>
      <c r="H50" s="1" t="s">
        <v>65</v>
      </c>
      <c r="I50" s="1">
        <v>5</v>
      </c>
      <c r="J50" s="1">
        <v>100</v>
      </c>
    </row>
    <row r="51" spans="1:11" x14ac:dyDescent="0.35">
      <c r="A51" s="54"/>
      <c r="B51" s="1" t="s">
        <v>57</v>
      </c>
      <c r="C51" s="1">
        <v>5</v>
      </c>
      <c r="D51" s="1">
        <v>50</v>
      </c>
      <c r="G51" s="54"/>
      <c r="H51" s="1"/>
      <c r="I51" s="1"/>
      <c r="J51" s="1"/>
    </row>
    <row r="52" spans="1:11" x14ac:dyDescent="0.35">
      <c r="A52" s="55"/>
      <c r="B52" s="1" t="s">
        <v>41</v>
      </c>
      <c r="C52" s="1">
        <v>5</v>
      </c>
      <c r="D52" s="1">
        <v>50</v>
      </c>
      <c r="G52" s="55"/>
      <c r="H52" s="1"/>
      <c r="I52" s="1"/>
      <c r="J52" s="1"/>
    </row>
    <row r="53" spans="1:11" ht="14" customHeight="1" x14ac:dyDescent="0.35">
      <c r="A53" s="16" t="s">
        <v>42</v>
      </c>
      <c r="B53" s="1"/>
      <c r="C53" s="1">
        <v>60</v>
      </c>
      <c r="D53" s="1">
        <v>1200</v>
      </c>
      <c r="E53" s="17" t="s">
        <v>43</v>
      </c>
      <c r="G53" s="16" t="s">
        <v>42</v>
      </c>
      <c r="H53" s="6"/>
      <c r="I53" s="6">
        <v>10</v>
      </c>
      <c r="J53" s="6">
        <v>500</v>
      </c>
      <c r="K53" s="17" t="s">
        <v>43</v>
      </c>
    </row>
    <row r="54" spans="1:11" x14ac:dyDescent="0.35">
      <c r="A54" s="57"/>
      <c r="B54" s="1" t="s">
        <v>44</v>
      </c>
      <c r="C54" s="1">
        <v>10</v>
      </c>
      <c r="D54" s="1">
        <v>300</v>
      </c>
      <c r="G54" s="56"/>
      <c r="H54" s="1" t="s">
        <v>44</v>
      </c>
      <c r="I54" s="1">
        <v>2</v>
      </c>
      <c r="J54" s="1">
        <v>100</v>
      </c>
    </row>
    <row r="55" spans="1:11" x14ac:dyDescent="0.35">
      <c r="A55" s="58"/>
      <c r="B55" s="1" t="s">
        <v>45</v>
      </c>
      <c r="C55" s="1">
        <v>10</v>
      </c>
      <c r="D55" s="1">
        <v>300</v>
      </c>
      <c r="G55" s="56"/>
      <c r="H55" s="1" t="s">
        <v>45</v>
      </c>
      <c r="I55" s="1">
        <v>2</v>
      </c>
      <c r="J55" s="1">
        <v>100</v>
      </c>
    </row>
    <row r="56" spans="1:11" x14ac:dyDescent="0.35">
      <c r="A56" s="58"/>
      <c r="B56" s="1" t="s">
        <v>60</v>
      </c>
      <c r="C56" s="1">
        <v>5</v>
      </c>
      <c r="D56" s="1">
        <v>100</v>
      </c>
      <c r="G56" s="56"/>
      <c r="H56" s="1" t="s">
        <v>60</v>
      </c>
      <c r="I56" s="1">
        <v>1</v>
      </c>
      <c r="J56" s="1">
        <v>50</v>
      </c>
    </row>
    <row r="57" spans="1:11" x14ac:dyDescent="0.35">
      <c r="A57" s="58"/>
      <c r="B57" s="1" t="s">
        <v>46</v>
      </c>
      <c r="C57" s="1">
        <v>30</v>
      </c>
      <c r="D57" s="1">
        <v>400</v>
      </c>
      <c r="G57" s="56"/>
      <c r="H57" s="1" t="s">
        <v>46</v>
      </c>
      <c r="I57" s="1">
        <v>3</v>
      </c>
      <c r="J57" s="1">
        <v>200</v>
      </c>
    </row>
    <row r="58" spans="1:11" s="20" customFormat="1" x14ac:dyDescent="0.35">
      <c r="A58" s="58"/>
      <c r="B58" s="1" t="s">
        <v>47</v>
      </c>
      <c r="C58" s="1">
        <v>0</v>
      </c>
      <c r="D58" s="1">
        <v>0</v>
      </c>
      <c r="G58" s="56"/>
      <c r="H58" s="1" t="s">
        <v>47</v>
      </c>
      <c r="I58" s="1">
        <v>1</v>
      </c>
      <c r="J58" s="1">
        <v>25</v>
      </c>
    </row>
    <row r="59" spans="1:11" x14ac:dyDescent="0.35">
      <c r="A59" s="58"/>
      <c r="B59" s="1" t="s">
        <v>59</v>
      </c>
      <c r="C59" s="1">
        <v>5</v>
      </c>
      <c r="D59" s="1">
        <v>100</v>
      </c>
      <c r="G59" s="56"/>
      <c r="H59" s="1" t="s">
        <v>59</v>
      </c>
      <c r="I59" s="1">
        <v>0</v>
      </c>
      <c r="J59" s="1">
        <v>0</v>
      </c>
    </row>
    <row r="60" spans="1:11" ht="29" x14ac:dyDescent="0.35">
      <c r="A60" s="58"/>
      <c r="B60" s="28" t="s">
        <v>68</v>
      </c>
      <c r="C60" s="1">
        <v>5</v>
      </c>
      <c r="D60" s="1">
        <v>50</v>
      </c>
      <c r="G60" s="56"/>
      <c r="H60" s="32" t="s">
        <v>67</v>
      </c>
      <c r="I60" s="1">
        <v>1</v>
      </c>
      <c r="J60" s="1">
        <v>25</v>
      </c>
    </row>
    <row r="61" spans="1:11" x14ac:dyDescent="0.35">
      <c r="A61" s="58"/>
      <c r="B61" s="27"/>
      <c r="C61" s="27"/>
      <c r="D61" s="27"/>
      <c r="G61" s="56"/>
      <c r="H61" s="33" t="s">
        <v>66</v>
      </c>
      <c r="I61" s="1">
        <v>0</v>
      </c>
      <c r="J61" s="1">
        <v>0</v>
      </c>
      <c r="K61" s="19"/>
    </row>
    <row r="62" spans="1:11" ht="30.5" customHeight="1" x14ac:dyDescent="0.35">
      <c r="B62" s="59" t="s">
        <v>53</v>
      </c>
      <c r="C62" s="59"/>
      <c r="D62" s="59"/>
      <c r="H62" s="38" t="s">
        <v>53</v>
      </c>
      <c r="I62" s="38"/>
      <c r="J62" s="38"/>
      <c r="K62" s="29"/>
    </row>
    <row r="63" spans="1:11" ht="30.5" customHeight="1" x14ac:dyDescent="0.35">
      <c r="A63" s="36">
        <v>1</v>
      </c>
      <c r="B63" s="39" t="s">
        <v>61</v>
      </c>
      <c r="C63" s="39"/>
      <c r="D63" s="39"/>
      <c r="E63" s="29"/>
      <c r="G63" s="34">
        <v>1</v>
      </c>
      <c r="H63" s="29" t="s">
        <v>69</v>
      </c>
      <c r="I63" s="22"/>
      <c r="J63" s="22"/>
    </row>
    <row r="64" spans="1:11" ht="30.5" customHeight="1" x14ac:dyDescent="0.35">
      <c r="A64" s="36">
        <v>2</v>
      </c>
      <c r="B64" s="39" t="s">
        <v>62</v>
      </c>
      <c r="C64" s="39"/>
      <c r="D64" s="39"/>
      <c r="G64" s="36">
        <v>2</v>
      </c>
      <c r="H64" s="39" t="s">
        <v>62</v>
      </c>
      <c r="I64" s="39"/>
      <c r="J64" s="39"/>
    </row>
    <row r="65" spans="1:10" ht="62" customHeight="1" x14ac:dyDescent="0.35">
      <c r="A65" s="36">
        <v>3</v>
      </c>
      <c r="B65" s="51" t="s">
        <v>74</v>
      </c>
      <c r="C65" s="51"/>
      <c r="D65" s="51"/>
      <c r="G65" s="22"/>
      <c r="H65" s="22"/>
      <c r="I65" s="22"/>
      <c r="J65" s="22"/>
    </row>
    <row r="66" spans="1:10" ht="30.5" customHeight="1" x14ac:dyDescent="0.35">
      <c r="A66" s="22"/>
      <c r="B66" s="22"/>
      <c r="C66" s="22"/>
      <c r="D66" s="22"/>
      <c r="G66" s="22"/>
      <c r="H66" s="22"/>
      <c r="I66" s="22"/>
      <c r="J66" s="22"/>
    </row>
    <row r="67" spans="1:10" x14ac:dyDescent="0.35">
      <c r="A67" s="9"/>
      <c r="G67" s="39"/>
      <c r="H67" s="39"/>
      <c r="I67" s="39"/>
      <c r="J67" s="39"/>
    </row>
    <row r="68" spans="1:10" x14ac:dyDescent="0.35">
      <c r="A68" s="9"/>
      <c r="B68" s="23"/>
    </row>
  </sheetData>
  <mergeCells count="34">
    <mergeCell ref="A41:B41"/>
    <mergeCell ref="G67:J67"/>
    <mergeCell ref="G41:H41"/>
    <mergeCell ref="G48:G52"/>
    <mergeCell ref="G46:H46"/>
    <mergeCell ref="G54:G61"/>
    <mergeCell ref="A48:A52"/>
    <mergeCell ref="A46:B46"/>
    <mergeCell ref="A54:A61"/>
    <mergeCell ref="A45:B45"/>
    <mergeCell ref="A43:B43"/>
    <mergeCell ref="A42:B42"/>
    <mergeCell ref="B63:D63"/>
    <mergeCell ref="B62:D62"/>
    <mergeCell ref="B64:D64"/>
    <mergeCell ref="B65:D65"/>
    <mergeCell ref="E5:F5"/>
    <mergeCell ref="A27:A37"/>
    <mergeCell ref="A10:A12"/>
    <mergeCell ref="A13:A15"/>
    <mergeCell ref="A23:B23"/>
    <mergeCell ref="C5:D5"/>
    <mergeCell ref="A7:A9"/>
    <mergeCell ref="A5:A6"/>
    <mergeCell ref="B5:B6"/>
    <mergeCell ref="B17:F17"/>
    <mergeCell ref="B18:F18"/>
    <mergeCell ref="B19:F19"/>
    <mergeCell ref="B20:F20"/>
    <mergeCell ref="G42:H42"/>
    <mergeCell ref="H62:J62"/>
    <mergeCell ref="H64:J64"/>
    <mergeCell ref="G43:H43"/>
    <mergeCell ref="G45:H4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58427FD0CC4444B87AB1CF5C8D52EB" ma:contentTypeVersion="18" ma:contentTypeDescription="Create a new document." ma:contentTypeScope="" ma:versionID="e1d38c6044aed0e59b7e94668bddbd41">
  <xsd:schema xmlns:xsd="http://www.w3.org/2001/XMLSchema" xmlns:xs="http://www.w3.org/2001/XMLSchema" xmlns:p="http://schemas.microsoft.com/office/2006/metadata/properties" xmlns:ns2="173c2605-4b7d-457e-8dba-1d57dca954fb" xmlns:ns3="2546f5b2-04f2-4a0e-9993-466f4f9aad71" targetNamespace="http://schemas.microsoft.com/office/2006/metadata/properties" ma:root="true" ma:fieldsID="b290da0923749f420f69a4d6433457f9" ns2:_="" ns3:_="">
    <xsd:import namespace="173c2605-4b7d-457e-8dba-1d57dca954fb"/>
    <xsd:import namespace="2546f5b2-04f2-4a0e-9993-466f4f9aad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c2605-4b7d-457e-8dba-1d57dca954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e670ea6-2f79-449f-ac2a-ce9deb4e7c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46f5b2-04f2-4a0e-9993-466f4f9aad7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4d66dc-3591-49a4-96e5-0b2840783e5f}" ma:internalName="TaxCatchAll" ma:showField="CatchAllData" ma:web="2546f5b2-04f2-4a0e-9993-466f4f9aad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546f5b2-04f2-4a0e-9993-466f4f9aad71" xsi:nil="true"/>
    <lcf76f155ced4ddcb4097134ff3c332f xmlns="173c2605-4b7d-457e-8dba-1d57dca954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D0E807-FDB3-413C-A2D4-86EB1C21BAEB}">
  <ds:schemaRefs>
    <ds:schemaRef ds:uri="http://schemas.microsoft.com/sharepoint/v3/contenttype/forms"/>
  </ds:schemaRefs>
</ds:datastoreItem>
</file>

<file path=customXml/itemProps2.xml><?xml version="1.0" encoding="utf-8"?>
<ds:datastoreItem xmlns:ds="http://schemas.openxmlformats.org/officeDocument/2006/customXml" ds:itemID="{CEA20813-1D76-4696-9E2F-43B3CEA87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c2605-4b7d-457e-8dba-1d57dca954fb"/>
    <ds:schemaRef ds:uri="2546f5b2-04f2-4a0e-9993-466f4f9aad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85D2D2-E365-4DF4-A9F4-521A48FF5772}">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87ecfa8e-e542-48dc-bd4b-a167c04831fd"/>
    <ds:schemaRef ds:uri="52d3b41a-c284-4927-aa5e-d8b110e7a81a"/>
    <ds:schemaRef ds:uri="http://schemas.microsoft.com/sharepoint/v3"/>
    <ds:schemaRef ds:uri="http://www.w3.org/XML/1998/namespace"/>
    <ds:schemaRef ds:uri="2546f5b2-04f2-4a0e-9993-466f4f9aad71"/>
    <ds:schemaRef ds:uri="173c2605-4b7d-457e-8dba-1d57dca954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IQ MF Metrics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CJ Consulting</dc:creator>
  <cp:keywords/>
  <dc:description/>
  <cp:lastModifiedBy>Celia Johnson</cp:lastModifiedBy>
  <cp:revision/>
  <dcterms:created xsi:type="dcterms:W3CDTF">2023-09-25T22:13:42Z</dcterms:created>
  <dcterms:modified xsi:type="dcterms:W3CDTF">2024-06-21T20:28:13Z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0x010100A558427FD0CC4444B87AB1CF5C8D52EB</vt:lpwstr>
  </property>
  <property fmtid="{D5CDD505-2E9C-101B-9397-08002B2CF9AE}" pid="3" name="MediaServiceImageTags">
    <vt:lpwstr/>
  </property>
  <property fmtid="{D5CDD505-2E9C-101B-9397-08002B2CF9AE}" pid="4" name="MSIP_Label_c968b3d1-e05f-4796-9c23-acaf26d588cb_Enabled">
    <vt:lpwstr>true</vt:lpwstr>
  </property>
  <property fmtid="{D5CDD505-2E9C-101B-9397-08002B2CF9AE}" pid="5" name="MSIP_Label_c968b3d1-e05f-4796-9c23-acaf26d588cb_SetDate">
    <vt:lpwstr>2024-05-03T15:09:53Z</vt:lpwstr>
  </property>
  <property fmtid="{D5CDD505-2E9C-101B-9397-08002B2CF9AE}" pid="6" name="MSIP_Label_c968b3d1-e05f-4796-9c23-acaf26d588cb_Method">
    <vt:lpwstr>Standard</vt:lpwstr>
  </property>
  <property fmtid="{D5CDD505-2E9C-101B-9397-08002B2CF9AE}" pid="7" name="MSIP_Label_c968b3d1-e05f-4796-9c23-acaf26d588cb_Name">
    <vt:lpwstr>Company Confidential Information</vt:lpwstr>
  </property>
  <property fmtid="{D5CDD505-2E9C-101B-9397-08002B2CF9AE}" pid="8" name="MSIP_Label_c968b3d1-e05f-4796-9c23-acaf26d588cb_SiteId">
    <vt:lpwstr>600d01fc-055f-49c6-868f-3ecfcc791773</vt:lpwstr>
  </property>
  <property fmtid="{D5CDD505-2E9C-101B-9397-08002B2CF9AE}" pid="9" name="MSIP_Label_c968b3d1-e05f-4796-9c23-acaf26d588cb_ActionId">
    <vt:lpwstr>4ba6ea8e-0b3b-4449-8751-7d36c252faba</vt:lpwstr>
  </property>
  <property fmtid="{D5CDD505-2E9C-101B-9397-08002B2CF9AE}" pid="10" name="MSIP_Label_c968b3d1-e05f-4796-9c23-acaf26d588cb_ContentBits">
    <vt:lpwstr>0</vt:lpwstr>
  </property>
</Properties>
</file>