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29"/>
  <workbookPr defaultThemeVersion="166925"/>
  <mc:AlternateContent xmlns:mc="http://schemas.openxmlformats.org/markup-compatibility/2006">
    <mc:Choice Requires="x15">
      <x15ac:absPath xmlns:x15ac="http://schemas.microsoft.com/office/spreadsheetml/2010/11/ac" url="https://netorgft4117119-my.sharepoint.com/personal/celia_celiajohnsonconsulting_com/Documents/IL SAG Website/SAG Website- TRM/Version 9.0/Almost Final Deliverable/"/>
    </mc:Choice>
  </mc:AlternateContent>
  <xr:revisionPtr revIDLastSave="0" documentId="8_{F4EEFE4F-6E7B-4967-8355-B93AC54E93A4}" xr6:coauthVersionLast="45" xr6:coauthVersionMax="45" xr10:uidLastSave="{00000000-0000-0000-0000-000000000000}"/>
  <bookViews>
    <workbookView xWindow="31425" yWindow="855" windowWidth="16740" windowHeight="10050" xr2:uid="{00000000-000D-0000-FFFF-FFFF00000000}"/>
  </bookViews>
  <sheets>
    <sheet name="Del 2 Volume Comments" sheetId="4" r:id="rId1"/>
    <sheet name="Del 2 Errata Memo Comments" sheetId="5" r:id="rId2"/>
    <sheet name="Del 2 EV Technical Comments" sheetId="6" r:id="rId3"/>
    <sheet name="Del 1 Volume Comments" sheetId="1" r:id="rId4"/>
    <sheet name="Del 1 Errata Memo Comments" sheetId="3" r:id="rId5"/>
    <sheet name="Del 1 EV Technical Comments" sheetId="2" r:id="rId6"/>
  </sheets>
  <definedNames>
    <definedName name="_xlnm._FilterDatabase" localSheetId="0" hidden="1">'Del 2 Volume Comments'!$A$1:$I$37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53" i="1" l="1"/>
  <c r="B131" i="1"/>
  <c r="B132" i="1"/>
  <c r="B133" i="1"/>
  <c r="B134" i="1"/>
  <c r="B135" i="1"/>
  <c r="B136" i="1"/>
  <c r="B80" i="1"/>
  <c r="B2" i="1"/>
  <c r="B3" i="1"/>
  <c r="B4" i="1"/>
  <c r="B5" i="1"/>
  <c r="B6" i="1"/>
  <c r="B7" i="1"/>
  <c r="B8" i="1"/>
  <c r="B9" i="1"/>
  <c r="B10" i="1"/>
  <c r="B11" i="1"/>
  <c r="B12" i="1"/>
  <c r="B13" i="1"/>
  <c r="B14" i="1"/>
  <c r="B15" i="1"/>
  <c r="B16" i="1"/>
  <c r="B17" i="1"/>
  <c r="B18" i="1"/>
  <c r="B19" i="1"/>
  <c r="B20" i="1"/>
  <c r="B116" i="1"/>
  <c r="B22" i="1"/>
  <c r="B23" i="1"/>
  <c r="B24" i="1"/>
  <c r="B25" i="1"/>
  <c r="B26" i="1"/>
  <c r="B27" i="1"/>
  <c r="B28" i="1"/>
  <c r="B29" i="1"/>
  <c r="B30" i="1"/>
  <c r="B31" i="1"/>
  <c r="B32" i="1"/>
  <c r="B33" i="1"/>
  <c r="B34" i="1"/>
  <c r="B35" i="1"/>
  <c r="B36" i="1"/>
  <c r="B37" i="1"/>
  <c r="B100" i="1"/>
  <c r="B39" i="1"/>
  <c r="B40" i="1"/>
  <c r="B41" i="1"/>
  <c r="B42" i="1"/>
  <c r="B43" i="1"/>
  <c r="B44" i="1"/>
  <c r="B45" i="1"/>
  <c r="B46" i="1"/>
  <c r="B47" i="1"/>
  <c r="B48" i="1"/>
  <c r="B49" i="1"/>
  <c r="B50" i="1"/>
  <c r="B101" i="1"/>
  <c r="B52" i="1"/>
  <c r="B38" i="1"/>
  <c r="B55" i="1"/>
  <c r="B56" i="1"/>
  <c r="B57" i="1"/>
  <c r="B58" i="1"/>
  <c r="B59" i="1"/>
  <c r="B60" i="1"/>
  <c r="B61" i="1"/>
  <c r="B62" i="1"/>
  <c r="B63" i="1"/>
  <c r="B64" i="1"/>
  <c r="B65" i="1"/>
  <c r="B66" i="1"/>
  <c r="B67" i="1"/>
  <c r="B68" i="1"/>
  <c r="B69" i="1"/>
  <c r="B70" i="1"/>
  <c r="B71" i="1"/>
  <c r="B72" i="1"/>
  <c r="B73" i="1"/>
  <c r="B74" i="1"/>
  <c r="B75" i="1"/>
  <c r="B76" i="1"/>
  <c r="B77" i="1"/>
  <c r="B78" i="1"/>
  <c r="B79" i="1"/>
  <c r="B81" i="1"/>
  <c r="B82" i="1"/>
  <c r="B83" i="1"/>
  <c r="B84" i="1"/>
  <c r="B85" i="1"/>
  <c r="B86" i="1"/>
  <c r="B87" i="1"/>
  <c r="B88" i="1"/>
  <c r="B89" i="1"/>
  <c r="B90" i="1"/>
  <c r="B91" i="1"/>
  <c r="B92" i="1"/>
  <c r="B93" i="1"/>
  <c r="B94" i="1"/>
  <c r="B95" i="1"/>
  <c r="B96" i="1"/>
  <c r="B97" i="1"/>
  <c r="B98" i="1"/>
  <c r="B99" i="1"/>
  <c r="B51" i="1"/>
  <c r="B54" i="1"/>
  <c r="B102" i="1"/>
  <c r="B103" i="1"/>
  <c r="B104" i="1"/>
  <c r="B21" i="1"/>
  <c r="B105" i="1"/>
  <c r="B107" i="1"/>
  <c r="B108" i="1"/>
  <c r="B109" i="1"/>
  <c r="B110" i="1"/>
  <c r="B111" i="1"/>
  <c r="B112" i="1"/>
  <c r="B113" i="1"/>
  <c r="B114" i="1"/>
  <c r="B115" i="1"/>
  <c r="B106" i="1"/>
  <c r="B117" i="1"/>
  <c r="B118" i="1"/>
  <c r="B119" i="1"/>
  <c r="B120" i="1"/>
  <c r="B121" i="1"/>
  <c r="B122" i="1"/>
  <c r="B123" i="1"/>
  <c r="B124" i="1"/>
  <c r="B125" i="1"/>
  <c r="B126" i="1"/>
  <c r="B127" i="1"/>
  <c r="B128" i="1"/>
  <c r="B129" i="1"/>
  <c r="B130" i="1"/>
</calcChain>
</file>

<file path=xl/sharedStrings.xml><?xml version="1.0" encoding="utf-8"?>
<sst xmlns="http://schemas.openxmlformats.org/spreadsheetml/2006/main" count="1317" uniqueCount="526">
  <si>
    <t>Volume</t>
  </si>
  <si>
    <t xml:space="preserve">Client </t>
  </si>
  <si>
    <t>Measure Number</t>
  </si>
  <si>
    <t>Comment scope</t>
  </si>
  <si>
    <t>Comment text</t>
  </si>
  <si>
    <t>Author</t>
  </si>
  <si>
    <t>VEIC Assignment</t>
  </si>
  <si>
    <t>VEIC Response</t>
  </si>
  <si>
    <t>TAC discussion?</t>
  </si>
  <si>
    <t>Ameren</t>
  </si>
  <si>
    <t>3.6 Electrical Loadshapes (kWh)</t>
  </si>
  <si>
    <t>Auditorium/Assembly</t>
  </si>
  <si>
    <t>Need to add Auto Dealership</t>
  </si>
  <si>
    <t>Vaughn, Andrew C</t>
  </si>
  <si>
    <t>Sam</t>
  </si>
  <si>
    <t>This has been added.</t>
  </si>
  <si>
    <t>N</t>
  </si>
  <si>
    <t>4.2.16 Kitchen Demand Ventilation Controls</t>
  </si>
  <si>
    <t>RET</t>
  </si>
  <si>
    <t>Was this intended to be RF?</t>
  </si>
  <si>
    <t>Jake</t>
  </si>
  <si>
    <t>Yes, revised RET to RF in the program delivery method section</t>
  </si>
  <si>
    <t>The remaining useful life of existing equipment is assumed to be 6 years</t>
  </si>
  <si>
    <t>For RF, I don't think this statement applies. To require a need to satisfy IECC, I would think a major retrofit of the kitchen would be required, and only the failure of a kitchen vent would not cause this requirement. Recommend this is removed from the measure to prevent confusion.</t>
  </si>
  <si>
    <t>That's a good point. Removed the remaining useful life estimate so retrofit applications now use the full measure life. Because the remaining useful life was added in the reliability review this year, rather than being carried over from prior TRM iterations, no errata is necessary.</t>
  </si>
  <si>
    <t>Y</t>
  </si>
  <si>
    <t>4.5.10 Lighting Controls</t>
  </si>
  <si>
    <t>The expected measure life for all lighting controls is assumed to be 10 years</t>
  </si>
  <si>
    <t>Networked Lighting Controls (NLCs) may want to be considered for a longer measure life due to the cost and ease of maintenance. The Guidehouse survey that the measure life is based on asked about the age of the existing traditional occupancy and daylight sensor controls. NLCs provide easy access that improves upon issues that customers see with traditional controls (e.g. NLCs are more suitable to continuous commissioning and can be easily reconfigured when space use changes, re-zoning is possible without the introduction of new wiring, are generally integral to each fixture, and sensor failure can be overridden by using nearby fixtures to trigger). The persistence is therefore much different than a traditional occupancy sensor.
The Guidehouse survey included discrete age categories for lighting controls and were capped at 10 years or more, which skews the EULs potentially unnecessarily low.
Wisconsin 2020 TRM prescribes 15 years and Massachusetts TRM prescribes 12 years for DLC qualified networked lighting controls</t>
  </si>
  <si>
    <t>VEIC reviewed the 2 TRMs referenced but was not able to find an appropriate source for a different lifetime assumption. We would welcome any reasonable source for a future update.</t>
  </si>
  <si>
    <t>Switch to "may". If custom savings are to be used, then it defeats the purpose of the TRM. The following two sentences allow for the evaluation adjustment if sensors are not being properly utilized.</t>
  </si>
  <si>
    <t>OK. Added.</t>
  </si>
  <si>
    <t xml:space="preserve">4.8.14 Low Flow Toilets </t>
  </si>
  <si>
    <t>= 1.28 for toilets[1]</t>
  </si>
  <si>
    <t>Or Actual</t>
  </si>
  <si>
    <t>=  0.5 for urinals[1]</t>
  </si>
  <si>
    <t>5.5.8 LED Screw Based Omnidirectional Bulbs</t>
  </si>
  <si>
    <t>Example calculation</t>
  </si>
  <si>
    <t>PAR20 are directional, so should be 60% (not 61%)</t>
  </si>
  <si>
    <t>Good spot. Thanks fixed.</t>
  </si>
  <si>
    <t>5.7.3 Level 2 Electric Vehicle Charger</t>
  </si>
  <si>
    <t>The incremental cost for the EV charger is assumed to be $593 for a non-networked charger and $817 for a networked charger.[1]</t>
  </si>
  <si>
    <t>These incremental costs appear extremely high based on costs as many ENERGY STAR L2 chargers cost less than these incremental costs. This should be a comparison between ENERGY STAR and non-ENERGY STAR. A non-networked chargers incremental cost may be close to zero based on a quick look at costs of equipment. A networked charger may have a small incremental cost.</t>
  </si>
  <si>
    <t>VEIC reviewed the data provided as the basis for the cost assumption and agree. The values used were actually the full install cost of a baseline charger. Based on the limited data available we recommend assuming a weighted average of $57 incremental cost per charger but would welcome review of this assumption in a future version.</t>
  </si>
  <si>
    <t>Nexant</t>
  </si>
  <si>
    <t>4.1.11 Commercial LED Grow Lights</t>
  </si>
  <si>
    <t>Request to update the baseline wattages of the 4.1.11 Commercial LED Grow Lights measure for T5 HO fixtures: Can the basline wattages in this table for T5 HO be similar to the values in section 4.5.12 T5 Fixtures and Lamps, Reference Table A2. the requested change is as follow: Crop Type - Microgreens - Baseline Technology Type - T5 HO Fixture 6-lamp high output fixture - Current Baseline Fixture Wattage = 360 Watts - Recommended Baseline Fixture Wattage = 358 Watts &amp; Crop Type - Propagation - Baseline Technology Type - T5 HO Fixture - Current Baseline Fixture Wattage = 240 Watts - Recommended Baseline Fixture Wattage = 234 Watts.</t>
  </si>
  <si>
    <t>Sean Lanners</t>
  </si>
  <si>
    <t>Agreed. Changes applied.</t>
  </si>
  <si>
    <t>Add LED Grow Light facility types to 4.5 Lighting End Use building type table. Can LED grows lighting Facilities based on their Crop types with set of variables for hours of use, waste heat factors, coincident factors and HVAC interaction effects added to the table under section 4.5 Lighting End Use. Therefore this table will be a comprehensive representor of all the building types.</t>
  </si>
  <si>
    <t>As discussed in TAC, in order to limit confusion and mis-use of the HVAC interactive effects, the factors were not included in the 4.5 Lighting End Use HVAC IE Table</t>
  </si>
  <si>
    <t>4.7.11 Reduce Compressed Air Setpoint</t>
  </si>
  <si>
    <t>Clarify or provide guidance for compressed air pressure setpoint reduction for smaller air compressors. The HPTypical and kWTypical assumed variables are based on the "Typical" size of an air compressor being 100HP. In the Small Business offering, we typically see ranges from 5-40HP and infrequently/but occasionally, 50HP air compressors. Please provide guidance on how to acount for smaller air compressors in the algorithm. Example: One way to view this differently to account for all sizes of air compressors would be to convert the kWTypical values to kW/HP instead of kW/100HP as currently stated</t>
  </si>
  <si>
    <t>As discussed in TAC, the algorithm is normalizing outputs on a per hp basis by leveraging typical power draw and hp of a 100 hp compressor. The formula, in the real hp variable, is asking for site specific data.</t>
  </si>
  <si>
    <t>ComEd</t>
  </si>
  <si>
    <t>4.4.13 Package Terminal Air Conditioner (PTAC) and Package Terminal Heat Pump (PTHP)</t>
  </si>
  <si>
    <t>Package Terminal Air Conditioner (PTAC) and Package Terminal Heat Pump (PTHP)</t>
  </si>
  <si>
    <t xml:space="preserve">Based on the very recent discussion to simplify the fuel switching savings calculations by moving from source energy use to site energy use in TRM, it seems those same adjustments apply here.  Additionally, because these changes are very last minute, ComEd expects that we will still have time to formally review and comment, since they are not incorporated in this revision.  </t>
  </si>
  <si>
    <t>Stoll, Jacob J. :</t>
  </si>
  <si>
    <t xml:space="preserve">This measure does not currently characterize a fuel switch. </t>
  </si>
  <si>
    <t>Luminaire-level lighting controls (LLLCs) or Networked Lighting Controls (NLC) are defined according to DesignLights Consortium Networked Lighting Controls Qualified Products List, which requires systems to have fixture networking capabilities, individual addressability, occupancy sensing, daylight harvesting, high-end trim, flexible zoning, continuous dimming, scheduling and cybersecurity. The network ability allows building managers to group lights with specific zonal control and scheduling strategies, energy monitoring and high end trim resulting in a higher savings capability.</t>
  </si>
  <si>
    <t>The measure definition should clarify that DLC listing is not a requirement.</t>
  </si>
  <si>
    <t xml:space="preserve">Stoll, Jacob J. </t>
  </si>
  <si>
    <t>As per ComEd input and discussion on 9/8 call, DLC will not be a requirement going forward, however language added that programs should review eligibility criteria to ensure that quality product is installed.</t>
  </si>
  <si>
    <t>9/1 and 9/8</t>
  </si>
  <si>
    <t>Definition of Baseline Equipment</t>
  </si>
  <si>
    <t>The baseline for the controls savings is an LED fixture without these control features included in the measure (occupancy or vacancy sensing, daylight sensing or high-end trim). It does not explicitly say this either in the Baseline Definition or in the table. This should be clarified. Many new LED fixtures including controls end up replacing LF legacy with no controls. Utilities claim savings for the LED Wattage reduction and then for controls on the LED’s to avoid double counting.</t>
  </si>
  <si>
    <t>We would want to keep this measure open to controls on fixtures other than LEDs, but agree with the appropriate way to calculate savings. Therefore added the following language to baseline and kW controlled section: 
"Note where an existing inefficient fixture is replaced with an efficient fixture with control, use the fixture measure to calculate savings from the wattage reduction first, then assume the efficient fixture without control as the baseline for the control measure."</t>
  </si>
  <si>
    <t>5.3.1 Air Source Heat Pump</t>
  </si>
  <si>
    <t>Air Source Heat Pump</t>
  </si>
  <si>
    <t xml:space="preserve">Based on the very recent discussion to simplify the fuel switching savings calculations by moving from source energy use to site energy use in TRM, ComEd expects that we will still have time to formally review and comment, since they are not incorporated in this revision. </t>
  </si>
  <si>
    <t>Upon discussion on the 9/1 TAC, decision made that the FEJA legislation is not clear as to whether our current calculation of fuel switch measures using source kWh is incorrect, and therefore fuel switch calculations will remain as they are until this can be clarified. 
Some additional changes have been made to the measures to make the calculations clearer, plus aligning the fuel heat load calculation with the rest of the TRM (using FLH * capacity) and ensuring the 'electric only' calculation appropriately reflects the fuel switch component of the measure. 
Interim drafts were provided on 9/2 and discussed on 9/8.</t>
  </si>
  <si>
    <t>5.3.8 Ground Source Heat Pump</t>
  </si>
  <si>
    <t>Ground Source Heat Pump</t>
  </si>
  <si>
    <t>5.3.12 Ductless Heat Pumps</t>
  </si>
  <si>
    <t>Ductless Heat Pumps</t>
  </si>
  <si>
    <t>5.3.16 Advanced Thermostats</t>
  </si>
  <si>
    <t>Advanced Thermostats</t>
  </si>
  <si>
    <t>As noted in round 1 comments, additional time is needed to fully review the results of the econometric analysis.   In lieu of an errata as noted in the footnote, this update should be pushed for consideration no sooner than TRM v10.0.</t>
  </si>
  <si>
    <t>VEIC believe that the results of the study have been adequately discussed and adjustments made over the last weeks. The final value being proposed is more transparent and robust that the existing assumption and so should be applied. Language is added such that if a significant error is discovered, the change can and should be applied in an errata.
Updates to Eff_ISR, Cooling_Reduction and Cooling_DemandReduction, and unknown SEER and EER variables.</t>
  </si>
  <si>
    <t>The footnote states that this value is based on the econometric analysis from Guidehouse but makes no mention of the runtime analysis that was also done by Guidehouse.  What are the reasons for not incorporating the results of the runtime analysis?  ComEd believes the results from the runtime analysis should be incorporated into cooling savings.
Considering that another touchpoint meeting will take place on August 31st and this topic will most likely be discussed during one of the remaining TAC calls, ComEd expects there be another formal comment period to address concerns from any new information that results from those meetings.</t>
  </si>
  <si>
    <t>As per Guidehouse, it is recommended that the econometric results are not averaged with the ESTAR runtime analysis for two reasons:
1. The ENERGY STAR analysis is based on assumptions about pre-period behavior and does not incorporate measured data for the pre-period. In investigating hourly loadshapes, Guidehouse also saw evidence of potential shifts in behavior (such as increased overnight usage) that was not explored in the ENERGY STAR analysis.
2. The ENERGY STAR analysis doesn’t account for all of the same things as the latest econometric analysis – especially the addition of thermostat optimization.
VEIC agree that the econometric study result is the best available estimate of savings for Illinois programs.</t>
  </si>
  <si>
    <t>5.4.3 Heat Pump Water Heaters</t>
  </si>
  <si>
    <t>Heat Pump Water Heaters</t>
  </si>
  <si>
    <t>This measure does not currently characterize a fuel switch. The baseline is an electric water heater. The natural gas impacts provided in this measure relate to the penalty from the HP removing heat from the air, that then needs to be reconditioned.</t>
  </si>
  <si>
    <t>Nicor</t>
  </si>
  <si>
    <t>6.1.1 Adjustments to Behavior Savings to Account for Persistence</t>
  </si>
  <si>
    <t>Footnote on impact from move-outs</t>
  </si>
  <si>
    <t>Various minor text edit suggestions</t>
  </si>
  <si>
    <t>Jane Colby; Ted Weaver</t>
  </si>
  <si>
    <t>Cheryl</t>
  </si>
  <si>
    <t>Clarifications added</t>
  </si>
  <si>
    <t>Guidehouse</t>
  </si>
  <si>
    <t>2.2 Components of TRM Measure Characterizations</t>
  </si>
  <si>
    <t>Lifetime definition</t>
  </si>
  <si>
    <t>Footnote to acknowledge HER situation.</t>
  </si>
  <si>
    <t>Carly Olig</t>
  </si>
  <si>
    <t>Thank you. This language has been added.</t>
  </si>
  <si>
    <t>technical lifetime changed to "total years any savings are expected to occur"</t>
  </si>
  <si>
    <t>I think this is more inline with the meaning?</t>
  </si>
  <si>
    <t>3.5 Glossary</t>
  </si>
  <si>
    <t>[1];, however, the measure lifetime should still reflect the total years any savings are expected to occurtechnical lifetime.</t>
  </si>
  <si>
    <t>Aligning with edits made above.</t>
  </si>
  <si>
    <t>4.5.4 LED Bulbs and Fixtures</t>
  </si>
  <si>
    <t xml:space="preserve">For EISA exempt lamps lifetime is calculated as are the rated lifetime of the product (assumed 20,000 hours for Omnidirectional, 17,000 hours for decorative and 25,000 for directional lamps based on average rated life of lamps on the ENERGY STAR Qualified Products list (accessed 6/16/2020)) divided by the reported operating hours, capped at 10 years.  </t>
  </si>
  <si>
    <t xml:space="preserve">In the event that this information is tracked in program tracking data (via ENERGY STAR QPL or otherwise), should actual rated lifetimes be used? Explicit direction on this would be appreciated. </t>
  </si>
  <si>
    <t>Rick Berry</t>
  </si>
  <si>
    <t>Yes, actual rated lifetimes up to the lifetime cap provide should be used if available. Clarification added.</t>
  </si>
  <si>
    <t>5.2.1 Advanced Power Strip – Tier 1</t>
  </si>
  <si>
    <t>Per GH workpaper.</t>
  </si>
  <si>
    <t>Thanks, added.</t>
  </si>
  <si>
    <t>10 SEER</t>
  </si>
  <si>
    <t>This footnote on this value has been in place since v7. The 10 SEER seems too low for geothermal. This was the value for central ACs for a long time. Geothermal should be much more efficient than central ACs.
ENERGY STAR’s v1 specification is not currently published on their website. The wayback machine from 1999 shows that geothermal ES units needed to be 13 EER, 2.8 COP to qualify.
“ARI325 is the Air-Conditioning &amp; Refrigeration Institute Standard 325-93 for ground water-source heat pump equipment. For ARI325, entering temperature for EER is 70F, for COP is 50F. EER (Energy Efficiency Ratio) is a measure of unit efficiency in the cooling mode. Units must have a minimum EER of 13 to qualify for the ENERGY STAR label. COP (Coefficient of Performance) is a measure of unit efficiency in the heating mode. Units must have a minimum EER of 2.8 to qualify for the ENERGY STAR label.”</t>
  </si>
  <si>
    <t>Recommend updating to 14 SEER - based on converting 12 EER (estimate based upon Navigant, 2018 “EIA – Technology Forecast Updates – Residential and Commercial Building Technologies – Reference Case”) to SEER. Also will change EER to 12. 
Expect this to be a very rare scenario.</t>
  </si>
  <si>
    <t>5.7.1 High Efficiency Pool Pumps</t>
  </si>
  <si>
    <t>0 has an effective date of July 19, 2021.</t>
  </si>
  <si>
    <t>Are programs eligible to use v3.0 after this date?</t>
  </si>
  <si>
    <t>As discussed in TAC, our recommendations are to include ENERGY STAR v3.0 specifications, which become effective in July 2021. Added clarification that the federal standards that go into effect on the same date won't be adopted by the measure until 2022. However, as the ENERGY STAR specifications detail high efficiency pumps, if a model implemented by the program meets those advanced specifications, we wanted the characterization to have the flexibility to calculate its savings.</t>
  </si>
  <si>
    <t>for simplicityuntil evidence of a longer measure exists</t>
  </si>
  <si>
    <t>I think the point is not for simplicity but to be able to use a 1 year measure life if nothing defensible on measure life/persistence exists.</t>
  </si>
  <si>
    <t>Clarification added</t>
  </si>
  <si>
    <t>6.2.1 Voltage Optimization</t>
  </si>
  <si>
    <t>This measure should be revisited no later than Version 13 of the TRM (to apply in 2025).</t>
  </si>
  <si>
    <t>I believe in addition to the change in the review deadline at the end of the measure, the working group agreed to remove this sentence.</t>
  </si>
  <si>
    <t>Asa</t>
  </si>
  <si>
    <t>Oracle</t>
  </si>
  <si>
    <t>Various minor text suggestions</t>
  </si>
  <si>
    <t>Julia Friedman</t>
  </si>
  <si>
    <t>Embertec</t>
  </si>
  <si>
    <t xml:space="preserve">5.2.2 Tier 2 Advanced Power Strip (APS) </t>
  </si>
  <si>
    <t>Rational for shifting from manufacture specific to feature specific assumptions</t>
  </si>
  <si>
    <t>Final comment from Embertec regarding the premature abandonment of performance bands of Tier 2 Advanced Power Strips 5.2.2 .
Based on the rational to make the change, “Removal of requirement for independent field testing. Replacement of manufacture specific performance bands with assumptions related to IR-only v IR-OS product types”.
Embertec would like to see the comparison of the data for assumptions related to IR-only vs IR-OS product types.
More specifically the data that shows other brands of IR-Only T2 APS performing close enough to make the change suggested.</t>
  </si>
  <si>
    <t>Carl Uthe</t>
  </si>
  <si>
    <t>We do not have any additional data. The original intent of setting the measure up as we did was to encourage manufacturers to evaluate and present their results to us such that we could move to a feature specific method, consistent with all other measures in the TRM and preferred by all in the TAC. 
After many years we have not received any further data meeting the strict requirements placed on it. Upon review, VEIC and the TAC feel comfortable making this shift to a feature approach but will continue to review any additional evaluation data that might be provided in the future.</t>
  </si>
  <si>
    <t>Ecobee</t>
  </si>
  <si>
    <t>IL TRM comments 8.26.20.pdf</t>
  </si>
  <si>
    <t>See responses to ComEd comments above</t>
  </si>
  <si>
    <t>Google Nest</t>
  </si>
  <si>
    <t>Google Nest comments on IL TRM v9 Aug 26 2020.pdf</t>
  </si>
  <si>
    <t>ELPC</t>
  </si>
  <si>
    <t>ELPC_Comments on IL TRM V9_August, 26, 2020.pdf</t>
  </si>
  <si>
    <t>Client</t>
  </si>
  <si>
    <t>For EISA exempt lamps lifetime is calculated as are the rated lifetime of the product (assumed 20,000 hours for Omnidirectional, 17,000 hours for decorative and 25,000 for directional lamps based on average rated life of lamps on the ENERGY STAR Qualified Products list (accessed 6/16/2020)) divided by the reported operating hours, capped at 10 years.[1]</t>
  </si>
  <si>
    <t>If product-specific rated life is known, should that value be used or should the assumed value be used in all cases? At least one of the midstream lighting programs captures this data.</t>
  </si>
  <si>
    <t>HeatRate / 3413</t>
  </si>
  <si>
    <t>We agree that 3413 is the appropriate conversion factor for the calculation.</t>
  </si>
  <si>
    <t>Reilly, Joseph</t>
  </si>
  <si>
    <t xml:space="preserve">Upon discussion on the 9/1 and 9/8 TAC, it was concluded that the FEJA legislation is not clear as to whether our current methodology of calculating fuel conversion at source is correct or not. Therefore decision to make EV measure consistent with other existing measures in the TRM and use source equivalent kWh of gasoline. When there is a determination or ruling on site v source this measure may need to be adjusted. </t>
  </si>
  <si>
    <t>Sector</t>
  </si>
  <si>
    <t>VEIC</t>
  </si>
  <si>
    <t>Electric Energy Savings - Lighting WHF</t>
  </si>
  <si>
    <t>As discussed on the 6/22 TAC call, a number of clarifying questions were raised regarding the derivation of the HVAC interactive effects for this measure. Franklin Energy is investigating this in more detail. Please see active discussion thread on SharePoint site for more detail.</t>
  </si>
  <si>
    <t>Jake Ahrens</t>
  </si>
  <si>
    <t>Agreement reached in discussion thread. Changes implemented.</t>
  </si>
  <si>
    <t>4.1.12 Swine Heat Pads</t>
  </si>
  <si>
    <t>Deemed O&amp;M Cost Adjustment Calculation</t>
  </si>
  <si>
    <t>As the characterization assumes a 1 year measure life for the baseline heat lamps a 5 year measure life for the heat pads, Franklin Energy is further investigating quantifying O&amp;M savings.</t>
  </si>
  <si>
    <t>Developed O&amp;M cost savings and implemented into measure.</t>
  </si>
  <si>
    <t>4.4.10 High Efficiency Boiler</t>
  </si>
  <si>
    <t>Natural Gas Energy Savings - Hot Water Boiler Efficiency</t>
  </si>
  <si>
    <t xml:space="preserve"> As we understand it, the federal standard applies to manufacturers, so suppliers are likely to have inventory of lower-efficiency equipment (that meets the current standard) for some time after the rule goes into effect. Building in a lag between the rule and the TRM adjustment to account for inventory replacement has precedent (lighting baselines, for example). Also, technically the federal standard update (1/15/21) is scheduled for after the effective date of version 9 (1/1/21), which also leans towards the assumption that the update should be planned for the next TRM version.</t>
  </si>
  <si>
    <t>Per TAC discussion, reverted measure back to its original version, and included language that the new federal appliance standard will be adopted in 2022.</t>
  </si>
  <si>
    <t>Natural Gas Energy Savings - Steam Boiler Efficiency</t>
  </si>
  <si>
    <t>Similar to hot water boiler, we believe this should be effective in v10</t>
  </si>
  <si>
    <t>4.4.12 Infrared Heaters</t>
  </si>
  <si>
    <t>Natural Gas Energy Savings - Reduction Factors</t>
  </si>
  <si>
    <t>What was the reason for the omission of the third bin for the “0.81 ≤ GRC” option (found in the Contracting Canada source)?</t>
  </si>
  <si>
    <t>Deirdre Collins</t>
  </si>
  <si>
    <t>Deirdre</t>
  </si>
  <si>
    <t>Response from Erich Yaeger, CLEAResult: 30% input reduction was the highest our team felt comfortable including in this update. Although we agreed with the first two input reduction factors, our choice was to be conservative with the savings and not imply that a project could realize nearly 40% savings over baseline.</t>
  </si>
  <si>
    <t>Multiple</t>
  </si>
  <si>
    <t>4.4.16 Steam Trap Replacement or Repair</t>
  </si>
  <si>
    <t>Steam Traps Working Group</t>
  </si>
  <si>
    <t>VEIC have held three Steam Trap Working Group calls to discuss comments that were received. A new draft has been provided in this second deliverable based on agreements made on these calls and additional feedback from stakeholders. A fourth working group is being planned in order to resolve any remaining issues.</t>
  </si>
  <si>
    <t>4.4.52 Hydronic Heating Radiator Replacement</t>
  </si>
  <si>
    <t>Measure Description</t>
  </si>
  <si>
    <t>I would be curious about developing additional criteria or directions for testing or gauging hydronic radiators whose boiler employs outdoor reset controls or whose radiators are located towards the end of a zone. Given this workpaper's recommended approach towards identifying poorly working radiators based on a temperature reading, indicating that if the radiator is below 170F for hot water, it should be considered for replacement. However, we would expect radiators at the end of a zone to be lower than the hot water set temperature, especially those boilers who employ outdoor reset controls and are modulating the water temperature based on the outdoor air temperature. Is there any additional methodology or criteria we could incorporate into the measure description or into how the workpaper is classifying not properly working radiators that can account for these scenarios? As discussed on the 6/22 TAC call, GTI is investigating this further.</t>
  </si>
  <si>
    <t>Discussed in TAC and created a discussion thread for further communication. Consensus was reached in requiring specific test procedures for boilers that fall under this category.</t>
  </si>
  <si>
    <t>4.5 Lighting End Use</t>
  </si>
  <si>
    <t>Lighting Control Type / Energy Savings Factor / Savings Algorithm</t>
  </si>
  <si>
    <t>Should be new table from 4.5.10?</t>
  </si>
  <si>
    <t>Agreed. The updated Lighting Control table has been copied here.</t>
  </si>
  <si>
    <t>Mid-Life Baseline Adjustment</t>
  </si>
  <si>
    <t>Define that the adjustment is the amount of first year savings that are calcuated as CPAS (e.g. kWh savings * Adjustment). Please add language to each of the lighting sections to make sure there is no confusion</t>
  </si>
  <si>
    <t>Added clarification to table and example calculation.</t>
  </si>
  <si>
    <t>4.5.8 Miscellaneous Commercial/Industrial Lighting</t>
  </si>
  <si>
    <t>Electric Energy Savings / ISR</t>
  </si>
  <si>
    <t>Should be updated to the same ISR table in 4.5.3 since that would be newer information than this table</t>
  </si>
  <si>
    <t>After discussion on TAC call, agree that applying the HPT8 set of ISR values is likely more appropriate than the Commercial LED set since the latter reflects more on lamps and we would expect this misc measure to more likely be used for fixtures.</t>
  </si>
  <si>
    <t>4.5.9 Multi-Level Lighting Switch</t>
  </si>
  <si>
    <t>Measure Life</t>
  </si>
  <si>
    <t>10 years. To be consistent with 4.5.10 (see footnote)</t>
  </si>
  <si>
    <t>Agreed. We also recommended this change in our Reliability Review.</t>
  </si>
  <si>
    <t>While LLLCs will dominate most spaces, there may be certain areas, fixture types or space uses in many facilities where LLLCs are impractical and which may require the limited use of remote mounted sensors. As long as individual addressability of networked luminaires is required, there should be virtually no difference in energy savings. A reliance specifically on LLLC could significantly limit the adoption of NLC and realization of attendant energy savings.</t>
  </si>
  <si>
    <t xml:space="preserve">Through TAC discussion we have adjusted the table for ESF to allow custom trending for networked controls and an adder for High End Trim. It may be possible after a number of years to provide a deemed assumption for the benefit of networking controls itself. </t>
  </si>
  <si>
    <t>27-July and 4-Aug</t>
  </si>
  <si>
    <t>For NLC installed in place of existing occupancy controls, an additional ESF value is introduced in the Calculations section, below.</t>
  </si>
  <si>
    <t>Wilson, Will [US-US]</t>
  </si>
  <si>
    <t>We have added the term (ESF_EE - ESF_Base) to allow any combination of existing control condition to be addressed.</t>
  </si>
  <si>
    <t>Energy Savings Factor / Electric Energy Savings</t>
  </si>
  <si>
    <t>This is the difference between the ESF for interior occupancy sensors and the ESF for NLC with manual/no controls baseline.</t>
  </si>
  <si>
    <t>As above</t>
  </si>
  <si>
    <t>4.5.13 Occupancy Controlled Bi-Level Lighting Fixtrues</t>
  </si>
  <si>
    <t>10 years. Consistent with 4.5.10</t>
  </si>
  <si>
    <t>4.5.16 LED Streetlighting</t>
  </si>
  <si>
    <t>Measure Description / Program Type</t>
  </si>
  <si>
    <t>Appears to be an oversight that TOS was not included, so we just added the language to make it clear where differences occur between EREP and TOS.</t>
  </si>
  <si>
    <t>After discussion on TAC call, we have added TOS considerations to the measure, however we have included a note that it is recommended to consider likely high freeridership for this measure as a Time of Sale.</t>
  </si>
  <si>
    <t>Efficient Definition</t>
  </si>
  <si>
    <t>The remaining useful life should be based on the mercury vapor ballast which conservatively would be 40,000 (see MH ballast in section 4.5.4). Other lighting technologies have RUL based on ballast life</t>
  </si>
  <si>
    <t>Agreed. Updated to 3 years for standard operation and 1.5 years for 8766 lighting.</t>
  </si>
  <si>
    <t>5.2.1 Advanced Power Strip - Tier 1</t>
  </si>
  <si>
    <t>Electric Energy Savings</t>
  </si>
  <si>
    <t xml:space="preserve">We may not receive enough survey responses to complete the ISR analysis for this program. If we are able to get enough responses to our survey to complete this research, Guidehouse will work with ODC to make a recommendation on whether our research on ComEd’s income qualified kits should be combined with the community distributed kits below (from Ameren research) or kept separate based on the delivery mechanism.  </t>
  </si>
  <si>
    <t>Guidehouse provided a second draft of this evaluation memo and the Income Qualified Energy Efficiency Kit was removed as a separate program type due to insufficient survey responses.</t>
  </si>
  <si>
    <t>Note- We are currently wrapping up this survey but are fairly confident we will have enough participants to conduct an ISR analysis.</t>
  </si>
  <si>
    <t>Ariel Crowley</t>
  </si>
  <si>
    <t>Guidehouse provided a second draft of this evaluation memo and the Time of Sale assumptions have been added.</t>
  </si>
  <si>
    <t>4.4.14 Pipe Insulation</t>
  </si>
  <si>
    <t>Energy Savings Algorithm</t>
  </si>
  <si>
    <t>Wind speed measurements are typically taken at a 10-m height (ranging from 26 – 33’) and at an airport which are relatively flat terrain without significant neighboring obstacles. This value is likely to significantly overpredict the wind speeds seen at the pipe.</t>
  </si>
  <si>
    <t>After TAC discussion, agreement that reducing the wind speed in the pipe and tank insulation measure was appropriate. Final proposed value of 5mph selected. 
GTI are looking in to making this change in the calculator tool, and also providing updated default savings using this new assumption. Estimated return date is Friday, 8/14/20.</t>
  </si>
  <si>
    <t>7/27/2020; 8/4/20</t>
  </si>
  <si>
    <t>5.3.6 Gas High Efficiency Boiler</t>
  </si>
  <si>
    <t>As we understand it, the federal standard applies to manufacturers, so suppliers are likely to have inventory of lower-efficiency equipment (that meets the current standard) for some time after the rule goes into effect. Building in a lag between the rule and the TRM adjustment to account for inventory replacement has precedent (lighting baselines, for example). Also, technically the federal standard update (1/15/21) is scheduled for after the effective date of version 9 (1/1/21), which also leans towards the assumption that the update should be planned for the next TRM version.</t>
  </si>
  <si>
    <t>Measure Cost</t>
  </si>
  <si>
    <t>One item of note; there is enough available data to show the incremental cost for each AFUE rating, ranging from 85% to 96%. If there is interest, we can expand the table to show the full array of costs. If not, we can maintain the current tiered cost list as is.</t>
  </si>
  <si>
    <t>As no stakeholders requested additional granularity in the incremental costs, opted to leave as is.</t>
  </si>
  <si>
    <t>Efficiency for boilers</t>
  </si>
  <si>
    <t>See comment in 5.3.6</t>
  </si>
  <si>
    <t>See previous response to similar comment. Opted to delay adoption of federal standards for boilers by one year; will be effective in 2022.</t>
  </si>
  <si>
    <t>5.3.16 Advance Thermostats</t>
  </si>
  <si>
    <t>Even though there are no changes shown in this section, Ameren Illinois has concerns about the timelines for reviewing and commenting on an unknown analysis prior to finalizing TRM Ver. 9. The key dates recently provided to the SAG Advanced Thermostat Working Group noted that the initial sharing of comparison group matching results will not occur until the week of July 20  and the study results will not be shared until sometime between August 4 and August 12. Ameren Illinois notes that the TRM Administrator's deliverable of Draft 2 of the IL-TRM Ver. 9 is August 12 allowing virtually no time for review, analysis or productive discussions with the Advanced Thermostat Working Group. Subsequently, Ameren Illinois strongly believes that any updates to this section to be based on the econometric methodology are impractical and inappropriate for Ver. 9 of the IL-TRM. 
Alternatively, in reviewing the potential range of savings resulting from the ENERGY STAR methodology Ameren Illinois supports an approach that could be adopted for Ver. 9 of the IL-TRM that would use an adjusted ENERGY STAR metric with reasonable assumptions about calibration and showing a new cooling factor measure for the IL TRM between 10%-14%.</t>
  </si>
  <si>
    <t>VEIC have provided a proposal for moving forward with the Guidehouse derived assumption, with adjustments to account for Seasonal Savings being included in all installations going forward.</t>
  </si>
  <si>
    <t>5.5.6 LED Specialty Lamps</t>
  </si>
  <si>
    <t>5.5.9 LED Fixtures</t>
  </si>
  <si>
    <t>Define that the adjustment is the amount of first year savings that are calculated as CPAS (e.g. kWh savings * Adjustment)</t>
  </si>
  <si>
    <t>Behavior</t>
  </si>
  <si>
    <t>Electric Persistance Factors</t>
  </si>
  <si>
    <t>I thought during the working group discussions that the general consensus was that the persistence of the savings should carry out until savings were approximately 10% of the original savings value </t>
  </si>
  <si>
    <t>Further working group discussion and resolution - protocol updated.</t>
  </si>
  <si>
    <t>Voltage Optimization</t>
  </si>
  <si>
    <t>Voltage Optimization Working Group</t>
  </si>
  <si>
    <t>VEIC have held an additional Voltage Optimization Working Group calls to discuss comments that were received. A new draft has been provided in this second deliverable based on agreements made on these calls. Review Deadline updated to 1/1/2023 with additional language relative to what that date represents.</t>
  </si>
  <si>
    <t>4.4.48 Small Commercial Thermostats - Provisional Measure</t>
  </si>
  <si>
    <t>Overall Measure Request</t>
  </si>
  <si>
    <t>Savings for the Smart Thermostat for a Programmable Thermostat baseline should be researched and ultimately added to this section. The Residential Smart T-Stat has savings (based on actual metered data) over a programmable baseline for both heating and cooling. The commercial section should reflect this, too.</t>
  </si>
  <si>
    <t>Stoll, Jacob J:(ComEd)</t>
  </si>
  <si>
    <t>Discussed on TAC call. The measure remains Provisional to promote continued evaluation of both heating savings and to assess whether Advanced Thermostats do provide incremental savings over Programmable Thermostats in a commercial application. ComEd will continue to address replacements of programmable thermostats as a custom measure and we look forward to seeing evaluation results that may allow an addition to the TRM in a future cycle.
No changes made.</t>
  </si>
  <si>
    <t>Annual Operating Hours – Spaces with Lighting Controls</t>
  </si>
  <si>
    <t>Evaluation should asses frequency of occurrence in Illinois. In addition, this is not now tracked and would add a burden to programs to record and track this data.</t>
  </si>
  <si>
    <t>Discussed on TAC call. Language clarified as follows:
For v9.0, the TAC agreed that if current state is unknown by the implementer, then subsequent evaluation should assume the space does not have lighting controls. Over 2021 program year, this should be evaluated and the TAC will determine if a different unknown assumption should be used from V10 on.</t>
  </si>
  <si>
    <t>ComEd asks that the costs and savings for networking capabilities and for high end trim should be unbundled. In fact, a common bundle of control features in the market excludes networking capabilities.</t>
  </si>
  <si>
    <t>This recommendation to update the TRM from 12 to 20 years was made in December 2019 and was too late to get the change in V9.0 - because of that, wasn't this supposed be an errata?</t>
  </si>
  <si>
    <t>We believe the first VEIC was aware of this request was Feb 2020. In any case, this doesn't appear to represent an error, rather an updated assumption - so we recommend this not be an errata but become effective in v9. No change made.</t>
  </si>
  <si>
    <t>Electric Energy Savings - Cooling_Reduction variable</t>
  </si>
  <si>
    <t>Even though this item continues to appear on the TRM priority list, considering the timing of the econometric analysis and results (early August), it's too late in this years TRM update process to introduce something of this magnitude and does not allow enough time to evaluate the findings adequately.  This should be pushed for consideration no sooner than TRM v10.0.</t>
  </si>
  <si>
    <t>Definition of Baseline Equipment - New Construction Programs</t>
  </si>
  <si>
    <t>ComEd would like to understand why these include a breakdown end use for New Construction.  Also, is the reference to IECC 2015 a typo?</t>
  </si>
  <si>
    <t>Discussed on TAC call. While most NC lighting is analyzed as a whole building, there may be occasions where NC adjustments should be made. Baseline of IECC 2018 (90% LED) added to tables.</t>
  </si>
  <si>
    <t>Deemed Lifetime/Persistence of Savings</t>
  </si>
  <si>
    <t xml:space="preserve">We understand there is still another behavioral working group meeting and would like to continue the conversation on measure life. If existing residential RCT data shows savings persist as much as 8 years following program delivery, picking 6 years of persistence for electric seems arbitrary. We’d also request the full lifetimes (delivery year + years of persistence) for gas and electric be explicitly stated for further clarification. </t>
  </si>
  <si>
    <t>Opinion Dynamics</t>
  </si>
  <si>
    <t>4.3.12 Tank Insulation</t>
  </si>
  <si>
    <t>This is new in the draft version.  Are these applications natural gas or propane based processes occrruing on the building site, or more mobile type applications?</t>
  </si>
  <si>
    <t>Jeff Staller</t>
  </si>
  <si>
    <t>The measure was designed to be used for a natural gas on-site application.</t>
  </si>
  <si>
    <t>Franklin Energy</t>
  </si>
  <si>
    <t>Franklin is interested in using another external calculator</t>
  </si>
  <si>
    <t xml:space="preserve">Can this language be expanded to allow for the use of other tools for calculation of energy savings which may be equally robust?  
Franklin Energy has a robust internal tool, that has been thoroughly evaluated, for calculating savings from the installation of process pipe insulation or atypical space heating system pipe insulation such as year-round recirculation (non-prescriptive savings projects).  The tool takes into account all of the input parameters listed below and more.  Our tool’s savings methodology is based on the Chemical Engineers guide: https://cheguide.com/heat_loss_insulation.html . (An excel spreadsheet which forms the basis for our internal tool is also available at the above link.)  The calculated savings using this tool closely match results obtained from the 3E Plus software tool (within a few percentage points).   </t>
  </si>
  <si>
    <t>Cliff Zimmerman</t>
  </si>
  <si>
    <t>As discussed in TAC, included language allowing for use of external calculators if the user desired greater flexibility in the calculation of savings outside the deemed approaches in the TRM characterization.</t>
  </si>
  <si>
    <t>Questions regarding external documents</t>
  </si>
  <si>
    <t xml:space="preserve">See above.  Unable to locate this tool on the Nicor Gas website.  Nor able to find the document cited in reference 507. </t>
  </si>
  <si>
    <t>Directions for accessing the external calculator are provided in a memo that's stored as a reference document in the SharePoint's Shared Folders.</t>
  </si>
  <si>
    <t>Is should be noted that code required minimum insulation thickness only applies to new construction.  Retrofit insulation is not subject to code.  
Has Illinois adopted IECC 2018?  DOE website indicates that the commercial code is ASHRAE 90.1-2013.  This was adopted in 2019 and would not be replaced until at least 2022.  https://www.energycodes.gov/adoption/states/illinois</t>
  </si>
  <si>
    <t>Adam Roche</t>
  </si>
  <si>
    <t>Made the clarification in the measure. And it looks like Illinois adopted IECC 2018, making it effective on July 1, 2019.</t>
  </si>
  <si>
    <t xml:space="preserve">Please make it overtly clear that this table repreents minimum insulation thickness.  Recommendation is to change this sentence to, “The table below shows the minmumn insulation thickness required for parameters described in column headers.” </t>
  </si>
  <si>
    <t>Done. Implemented recommended wording.</t>
  </si>
  <si>
    <t xml:space="preserve">The Default Savings tables later in this section still contain multiple sections for “Low Pressure Steam” and “High Pressure Steam”.  But, it appears that those designations are being removed from this table?  Low Pressure Steam and High Pressure Steam fluid temperature assumption should either be defined here or in Default Savings tables below.   </t>
  </si>
  <si>
    <t>Done. Provided designation between low and high pressure steam</t>
  </si>
  <si>
    <t>4.8.21 Smart Sockets - Provisional Measure</t>
  </si>
  <si>
    <t>For Office Photocopier: The source of this is quite old, so this line item should be deleted.  The multifunction devices listed below are the same device and should take precedence.</t>
  </si>
  <si>
    <t>OK. Removed photocopier and added additional devices. 
VEIC have reviewed this measure again and consider the low ISR for installation without verification of scheduling (e.g. kits) appropriately accounts for concerns around how these units will control load. We look forward to seeing the evaluation results in the v10 update to refine this measure.</t>
  </si>
  <si>
    <t>5.3.19 Thermostatic Radiator Valves - Provisional Measure</t>
  </si>
  <si>
    <t>Can the measure be expanded to include buildings on the commercial side?  Is there a need to limit to Multifamily buildings?  There would be opportunities to install these on radiators in offices, churches, schools, non-profits, etc.</t>
  </si>
  <si>
    <t>On 7.27 TAC call, there was consensus that additional research is needed to substantiate expansion of the measure to include other commercial properties. Interested parties agreed to re-engage once supporting research has been collected. No change made.</t>
  </si>
  <si>
    <t>Nicor Gas</t>
  </si>
  <si>
    <t>Hot water boiler baseline:</t>
  </si>
  <si>
    <t>Same with Residential boiler comment: Per Code of Federal Regulations, the AFUE of boiler manufactured on and after January 15, 2021, the minimum is 84% AFUE. It states “Manufactured” here, do we usually have one year waiting period to adopt new baseline which is manufactured?</t>
  </si>
  <si>
    <t>Liu, Bruce</t>
  </si>
  <si>
    <t>See previous response to similar comment. Opted to delay adoption of federal standards by one year; will be effective in 2022.</t>
  </si>
  <si>
    <t>Measure Description - External calculator</t>
  </si>
  <si>
    <t>The website is working on our end. But we are debugging some issues. The anticipated deadline will be the end of this month. In the meantime, TAC stakeholders can review the source code here: https://gti.sharefile.com/Authentication/Login#ConfirmUser</t>
  </si>
  <si>
    <t>No response necessary. Please note, directions for accessing the external calculator are provided in a memo that's stored as a reference document in the SharePoint's Shared Folders.</t>
  </si>
  <si>
    <t>This will remove the issue of assessing between standard vs. heavily clogged if the end user has a boiler reset energy savings strategy.</t>
  </si>
  <si>
    <t xml:space="preserve">Discussed on TAC call on August 4. Recommendation was to include testing requirements of outdoor air temperatures at 20F and below. </t>
  </si>
  <si>
    <t>The measure cost</t>
  </si>
  <si>
    <t>Replacement of radiators is relatively easy. It entails the removal of two pipes and reattaching. Inhouse building personnel can perform this work. So, labor cost is a minimal component of this measure and can be left out from the replacement costs.</t>
  </si>
  <si>
    <t>Per recommendation, left as-is, no changes implemented</t>
  </si>
  <si>
    <t>Definition of Baselin Equipment</t>
  </si>
  <si>
    <t>Per Code of Federal Regulations, the AFUE of residential boiler manufactured on and after January 15, 2021, the minimum is 84% AFUE. It states “Manufactured” here, do we usually have one year waiting period to adopt new baseline which is manufactured?</t>
  </si>
  <si>
    <t>Natural Gas Savings - Operating hours of heating system</t>
  </si>
  <si>
    <t>Can any default values be provided, if unknown.
Shouldn’t this be defined as the hours that the tank is kept at its temperature setpoint? Heat is lost any time the tank is hotter than ambient conditions, not when the boiler is firing.</t>
  </si>
  <si>
    <t>There are no known default values.
Per Jeremy (CLEAResult): "The operating hours of the heating system are the same as the hours that the tank is kept at its temperature setpoint. The “heating system” refers to the combination of the hot tank, the steam/oil piping and boiler/heater that keeps the whole thing hot. This does not necessarily mean that the boiler/heater is firing at 100% for the entire time that the tank is being heated, and that is where the Load Factor comes in."</t>
  </si>
  <si>
    <t>Reference Tables</t>
  </si>
  <si>
    <t>Request gas studies be weighted by length of study</t>
  </si>
  <si>
    <t>As discussed in working group, the majority of the group agrees that a weighting scheme is limited without clear definition of the metric to use for weighting - no definitive information on what is driving persistence length and values. Will retain the simple average approach for gas and electric programs</t>
  </si>
  <si>
    <t>Request a deemed value be used to account for persistent savings from move outs</t>
  </si>
  <si>
    <t>Language added to footnote to allow for use of additional persistent savings from moveouts with defensible evaluation evidence  on a custom basis in concert with the independent evaluator and stakeholders</t>
  </si>
  <si>
    <t>Natural Gas Savings - Load Factor</t>
  </si>
  <si>
    <t>It’s not clear why there is a load factor applied. The “system” in this calculation is the tank, which is losing less heat as a result of the insulation. I assume that all the hea</t>
  </si>
  <si>
    <t>See response from Jeremy (CLEAResult) provided above.</t>
  </si>
  <si>
    <t>Luminaire-level lighting controls (LLLCs)</t>
  </si>
  <si>
    <t>Thank you to Scott and Slipstream for providing additional detail in the workpaper v2. No further comments on LLLC from Opinion Dynamics.</t>
  </si>
  <si>
    <t>Kevin Ketchman</t>
  </si>
  <si>
    <t>Great. Thank you.</t>
  </si>
  <si>
    <t>4.6.13 Add Doors to Open Refrigerated Display Cases</t>
  </si>
  <si>
    <t>Is this measure applicable to horizontal cases?  I don’t recall seeing doors as an add-on measure for these type of display cases.</t>
  </si>
  <si>
    <t>Per CLEAResult recommendation, and per discussion in TAC, removed references and allocations towards horizontal display cases. This measure is now characterized for vertical display cases only.</t>
  </si>
  <si>
    <t>Efficiency Definition</t>
  </si>
  <si>
    <t>Does there need to be language to indicate savings are for the door alone and if anti-sweat heaters controls are integrated with the door assembly, that the savings go through 4.6.3 door heater controls?</t>
  </si>
  <si>
    <t>5.1.3 ENERGY STAR Dehumidifier</t>
  </si>
  <si>
    <t>Efficient Equipment Definition</t>
  </si>
  <si>
    <t>Given the use of the ≤ symbol, can this be kept at “&gt;25” ?</t>
  </si>
  <si>
    <t>Elise Ashley</t>
  </si>
  <si>
    <t>Updated</t>
  </si>
  <si>
    <t>Same as above, can this be kept at “&gt;50”?</t>
  </si>
  <si>
    <t>Baseline Equipment Definition</t>
  </si>
  <si>
    <t>Same comment as above.</t>
  </si>
  <si>
    <t>5.1.7 ENERGY STAR Room Air Conditioner</t>
  </si>
  <si>
    <t>This superscript appears to be a typo.</t>
  </si>
  <si>
    <t>Agreed. Fixed</t>
  </si>
  <si>
    <t>Refresh lettering to start with “a)”</t>
  </si>
  <si>
    <t>Thank you. Fixed</t>
  </si>
  <si>
    <t>5.3.11 Programmable Thermostats</t>
  </si>
  <si>
    <t>This measure currently does not offer cooling kWh savings, but does offer heating kWh savings. Is this meant to be “heating kWh”?</t>
  </si>
  <si>
    <t>= (Capacitycool * (1/EERbase - 1/EERee)) / 1000) * CF</t>
  </si>
  <si>
    <t>The parentheses of this equation are imbalanced.</t>
  </si>
  <si>
    <t>= (Capacitycool * (1/EERexist - 1/EERee)) / 1000) * CF</t>
  </si>
  <si>
    <t>5.4.1 Domestic Hot Water Pipe Insulation</t>
  </si>
  <si>
    <t>((Cexist / Rexist –  Cnew / Rnew) ) * L  * ΔT * 8,766 * ISR)/ ηDHW / 3412</t>
  </si>
  <si>
    <t>The parentheses in this equation are imbalanced.</t>
  </si>
  <si>
    <t>5.4.2 Gas Water Heater</t>
  </si>
  <si>
    <t>This table was updated in the proposed workpaper to account for equipment draw pattern; was this table left as-is here intentionally?</t>
  </si>
  <si>
    <t>No that was an oversight. This has now been added, and direction on draw patterns provided.</t>
  </si>
  <si>
    <t>= - ((((GPD * Household * 365.25 * γWater * (TOUT – TIN) * 1.0) / 3412) – (((GPD * Household * 365.25 * γWater * (TOUT – TIN) * 1.0) / 3412) / UEFEFFICIENT)) * LF * 49% * 0.03412) / ηHeat) * %NaturalGas</t>
  </si>
  <si>
    <t>5.5.12 Connected LED Lamps</t>
  </si>
  <si>
    <t>ΔkWh  = ((WattsEE/1000) * HOURS * SVGe * WHFe) - StandbykWh ) * ISR * (1 – Leakage)</t>
  </si>
  <si>
    <t>= ((WattsEE/1000) * SVGd * WHFd)) * ISR * (1 – Leakage) * CF</t>
  </si>
  <si>
    <t>5.6.1 Air Sealing</t>
  </si>
  <si>
    <t>= [(((</t>
  </si>
  <si>
    <t>Switched the bracket and parenthesis placement here to match their counterparts.</t>
  </si>
  <si>
    <t>5.6.2 Basement Sidewall Insulation</t>
  </si>
  <si>
    <t>= ((((1/R_old_AG  - 1/(R_added+R_old_AG)) * L_basement_wall_total * H_basement_wall_AG * (1-Framing_factor)) * 24 * CDD * DUA) / (1000 * ηCool))) * ADJBasementCool * %Cool</t>
  </si>
  <si>
    <t>= [(([((1/R_old_AG - 1/(R_added+R_old_AG)) * L_basement_wall_total * H_basement_wall_AG * (1-Framing_factor) + (1/R_old_BG - 1/(R_added+R_old_BG)) * L_basement_wall_total * (H_basement_wall_total - H_basement_wall_AG) * (1-Framing_factor)] * 24 * HDD) / (ηHeat * 100,000)]  * ADJBasementHeat * %GasHeat</t>
  </si>
  <si>
    <t>The parentheses in this equation are imbalanced (11 open parenthesis and 9 closed).</t>
  </si>
  <si>
    <t>Thank you. Fixed, I think!</t>
  </si>
  <si>
    <t>5.6.3 Floor Insulation Above Crawlspace</t>
  </si>
  <si>
    <t>= ((((1/R_old - 1/(R_added + R_old)) * Area * (1-Framing_factor) * 24 * HDD)/ (3,412 * ηHeat)) * ADJFloorHeat *%ElectricHeat</t>
  </si>
  <si>
    <t>= (1/R_old - 1/(R_added+R_old)) * Area * (1-Framing_factor)) * 24 * HDD) / (100,000 * ηHeat) * ADJFloorHeat * %GasHeat</t>
  </si>
  <si>
    <t>5.6.4 Wall Insulation</t>
  </si>
  <si>
    <t>= ((((1/R_old - 1/R_wall) * A_wall * (1-Framing_factor_wall)) * 24 * HDD) / (ηHeat * 100,000 Btu/therm) * ADJWallHeat*(%GasHeat)</t>
  </si>
  <si>
    <t>5.2.2 Tier 2 Advanced Power Strips (APS) - Residential Audio Visual</t>
  </si>
  <si>
    <t>Change from product specific to feature specific method.</t>
  </si>
  <si>
    <t>See file in folder. "Embertec Comments"</t>
  </si>
  <si>
    <t>These comments were discussed on a TAC call. Agreement that the proposed measure changes will remain. No change to measure.</t>
  </si>
  <si>
    <t>CleaResult</t>
  </si>
  <si>
    <t>4.3.1 Water Heater</t>
  </si>
  <si>
    <t>Can VEIC define what constitutes “very small, low, medium, and high” draw? Or provide some proxy for draw in the event that the customer does not know this information?</t>
  </si>
  <si>
    <t>Angela Ziech-Malek</t>
  </si>
  <si>
    <t>Definitions as provided in the code have been provided.</t>
  </si>
  <si>
    <t>Measure description</t>
  </si>
  <si>
    <t>CLEAResult Recommendation: Remove horizontal display cases from the baseline.  There is a large difference in infiltration between Vertical vs. Horizontal cases, however no reference is given for Heat Gain reduction due to infiltration for horizontal cases. Horizontal vs. Vertical Case Infiltration reference: 2018 ASHRAE Handbook of Refrigeration, section 15.6, figure 10</t>
  </si>
  <si>
    <t>Change in heat gain is based on a PGE workpaper that applies to ONLY Vertical multideck cases.  Due to difference in infiltration, this measure will overestimate savings for adding doors to Horizontal cases single deck cases</t>
  </si>
  <si>
    <t>See previous comment regarding horizontal vs. vertical display cases.</t>
  </si>
  <si>
    <t>Energy Savings</t>
  </si>
  <si>
    <t>CLEAResult recommends adding kWh savings reduction for lighting added to the case.</t>
  </si>
  <si>
    <t>Included adder for energy and demand savings for retrofitted doors containing lights</t>
  </si>
  <si>
    <t>Energy Savings Algorithm - Heat Gain</t>
  </si>
  <si>
    <t>Heat Gain reduction will be different for vertical Open Multideck cases vs horizontal Single deck cases due to different opening sizes and orientations (horizontal vs vertical).  Vertical vs. Horizontal cases will need different Heat Gain values.</t>
  </si>
  <si>
    <t>PGE3PREF116 R3 states:  “The measure, addressed in this work paper, is retrofitting glass doors onto open-vertical, medium–temperature refrigerated display cases (also known as open multideck cases)."</t>
  </si>
  <si>
    <t>Energy Savings Algorithm - kWh Night Covers</t>
  </si>
  <si>
    <t>CLEAResult recommends deleting these last four rows to remove Horizontal Cases from the measure.</t>
  </si>
  <si>
    <t>Removed horizontal display case references</t>
  </si>
  <si>
    <t>Electric Energy Savings - SEER base</t>
  </si>
  <si>
    <t>Why does the SEER_adj only apply to SEER_ee and not SEER_base? Is it accounting for degradation of installed efficiency? I see the reference (below), but couldn’t find the study. “In situ performance based on Opinion Dynamics and Cadmus metering study of Ameren HVAC program participants; See ‘AIC HVAC Metering Study Memo FINAL 2_28_2018’.”</t>
  </si>
  <si>
    <t>Based on recommendation from the reference Study (can be accessed on Sharepoint Reference Documents: 5.3.1 ASHP measure), the adjustment factor relates to the findings that variable-capacity systems tend to operate at a lower efficiency than their nameplate, while single speed systems operate on average much closer to the nameplate rating. No change made.</t>
  </si>
  <si>
    <t>Electric Energy Savings - SEER exist</t>
  </si>
  <si>
    <t>Could we add window AC here? For fuel switching with early replacement, window AC seems like a reasonable existing condition</t>
  </si>
  <si>
    <t>While VEIC believe it is reasonable to compare Room AC to a Ductless Heat Pump, we feel the ASHP should compare existing central cooling systems with similar capacity and cooling loads. No change to measure.</t>
  </si>
  <si>
    <t>Summer Coincident Peak Demand Savings</t>
  </si>
  <si>
    <t>This looks similar to DHP, but how does this work for fuel switching?</t>
  </si>
  <si>
    <t>Since the coincident demand section is only concerned with cooling savings - fuel switching is not relevent. No change made.</t>
  </si>
  <si>
    <t>Summer Coincident Peak Demand Savings - Early Replacement measure life</t>
  </si>
  <si>
    <t>This is 16 in the energy savings section</t>
  </si>
  <si>
    <t>Measure Description - Baseline Efficiency</t>
  </si>
  <si>
    <t>Should this be 84%?</t>
  </si>
  <si>
    <t>Natural Gas Savings - AFUEbase</t>
  </si>
  <si>
    <t>Natural Gas Savings - AFUEbase ER</t>
  </si>
  <si>
    <t>Does this also need to be updated to reflect the new federal minimum standard for boilers?</t>
  </si>
  <si>
    <t>84%?</t>
  </si>
  <si>
    <t>5.3.17 Gas High Efficiency Combination Boiler</t>
  </si>
  <si>
    <t>Do the new federal standards for boilers apply to combination boilers as well? Should this be 84% as well?</t>
  </si>
  <si>
    <t>Natrual Gas Savings / Gross Radiant Coefficient (GRC)</t>
  </si>
  <si>
    <t>How is GRC determined?  This rating does not appear in technical spec sheets for equipment manufacturs such as Dayton.  Is information found on equipment? If radiant heat output needs to be known, then where is that information found?</t>
  </si>
  <si>
    <t>Currently working with CLEAResult to resolve this question. Per Erich, "Gross Radiant Coefficient should be provided by the manufacturer (or converted from IF or REV based on AHRI guidance)" However, this brought up some considerations regarding equipment eligibility that need to be resolved. He is in the midst of these discussions.</t>
  </si>
  <si>
    <t>5.6.7 Low E-Storm Window</t>
  </si>
  <si>
    <t>Electric Energy Savings - Heating Savings per Window Area per Climate Zone Table</t>
  </si>
  <si>
    <t>Nicor Gas/GTI: Can the entity which added this table provide the analysis file in an excel?</t>
  </si>
  <si>
    <t>Both files referenced are on Sharepoint site &amp; O Drive:
ES Storm Windows RESFEN Data and Calculations.xlsx
Low E Window Workpaper Supporting Calculations.xlsx</t>
  </si>
  <si>
    <t>This wind speed is consistent with the pipe insulation measure, but likely a significant overestimate of in-situ conditions (e.g., pipes or tanks near buildings). In custom projects involving outdoor tanks and pipes, we have commonly assumed 1 mph, based on the assumption that the location will be lower to the ground and relatively obstructed in at least one direction. 
Wind speed measurements are typically taken at a 10-m height (ranging from 26 – 33’) and at an airport which are relatively flat terrain without significant neighboring obstacles. 
Anemometer Heights
2017 ASHRAE Fundamentals (24.4) provides guidance on calculating the in-situ wind speed. 
U=U_met*(δ_met/H_met )_^(a_met )*(H/δ)^a
Where, 
Umet = wind speed measured at the meteorological station (i.e., TMY3 data), mph
⸹met = atmospheric boundary layer thickness at meteorological station, usually 900 ft (p. 24.4)
Hmet = height of meteorological station anemometer, usually 33 ft (p. 24.4)
amet = exponent of meteorological station, usually 0.14 (p. 24.4)
H = height of opening, ft
⸹ = atmospheric boundary layer thickness at site, ft 
a = exponent (see Table 1, p. 24.4 for guidance)</t>
  </si>
  <si>
    <t>Updated by ClearResult to 5 mph. Uploaded new calcs &amp; edited table in work paper.</t>
  </si>
  <si>
    <t>4.4.2 Space Heating Boiler Tune-Up</t>
  </si>
  <si>
    <t>Description of Efficient Equipment</t>
  </si>
  <si>
    <t>We’ve received feedback from trade allies (via Adam Roche, Franklin Energy) that these activities are best performed during boiler down time (off season), and typically performed by internal maintenance staff.</t>
  </si>
  <si>
    <t>Per dicussion in TAC, included language allowing eligibility for in-house staff to perform select activities</t>
  </si>
  <si>
    <t>Why is this limited to 4”? If the pipe is larger than 4”, shouldn’t the TRM recommend using actual size versus assuming a smaller size (see footnote)?</t>
  </si>
  <si>
    <t>Removed language indicating that the varying nominal pipe sizes were to be limited to under 4". The intention is that the characterization not restrict the user to certain preconscribed parameters when site-specific conditions can be used.</t>
  </si>
  <si>
    <t>4.4.38 Covers and Gap Sealers for Room Air Conditioners</t>
  </si>
  <si>
    <t>This is meant as a information for discussion. The height of the of the wind measurement is more appropriate for this measure which can include AC sleeves above the first floor. For reference, wind speed measurements are typically taken at a 10-m height (ranging from 26 – 33’) and at an airport which are relatively flat terrain without significant neighboring obstacles.</t>
  </si>
  <si>
    <t>Discussed in TAC and due to other factors in algorithm, no need for change.
Updated language from wind velocity to wind speed.</t>
  </si>
  <si>
    <t>4.8.6 ENERGY STAR Computers</t>
  </si>
  <si>
    <t>Summer Coincident Peak Demadn Savings - Measure Demand Reduction by Mode Table</t>
  </si>
  <si>
    <t>The table below labels the demand reduction by mode, but doesn’t provide the different modes. Currently, demand savings only consider savings from Long Idle Mode. Should savings from short idle and sleep modes be included as well?</t>
  </si>
  <si>
    <t>We agree that short idle mode should be included in the Demand Savings calculations. However, as peak is typically from 1-5 pm, we would expect that in a commercial setting, the device would very rarely be in sleep or off mode during this time.
We have updated the Analysis and TRM to include a value for the weighted average of the Idle Modes.</t>
  </si>
  <si>
    <t>4.4.51 Advanced Rooftop Controls with High Rotor Pole Switch Reluctance Motors</t>
  </si>
  <si>
    <t>Electric Energy Savings Algorithm</t>
  </si>
  <si>
    <t>The dashes could be confused for minus signs</t>
  </si>
  <si>
    <t>Agreed. Updated to use underscore.</t>
  </si>
  <si>
    <t>Grocery Building Type</t>
  </si>
  <si>
    <t>Does model suggest that no space heat is needed at grocery stores? Given the presence of open refrigeration equipment, I would expect this to show up in the three digits.</t>
  </si>
  <si>
    <t>Thank you for pointing this out. Our modeling expert reviewed the model and the IF waste heat factors had not been appropriate carried in to the table for the Grocery model. We have now fixed this. If there is interest we could make this an Errata.</t>
  </si>
  <si>
    <t>The TRM identifies that there are additional savings from vacancy sensors but does not provide that value.</t>
  </si>
  <si>
    <t>The Vacancy Sensor assumption has been added back in to the table.</t>
  </si>
  <si>
    <t>4.7.10 Compressed Air Storage Receiver Tank</t>
  </si>
  <si>
    <t>Definition of Efficient Equipment</t>
  </si>
  <si>
    <t>There is a value for 3 gal/cfm listed below. Should that be removed, or should this read 3 gal/cfm. It appears that the algorithm is still valid for the smaller storage capacities.</t>
  </si>
  <si>
    <t>Removed language that specified efficient equipment criteria relating to the storage ratio of the installed equipment. The efficient equipment definition now states that the efficient condition has an improved storage capacity and ratio compared to the baseline system.</t>
  </si>
  <si>
    <t>Electric Energy Savings Algorithm - Baseline Compressor Factor</t>
  </si>
  <si>
    <t>Should modulating be the default. I think an argument can be made that LNL is more common and should be default. The drains (4.7.3) measure shows a market share that is equal parts modulating and LNL. The DOE TSD (below) is the source for the market share values, but is only for the trim compressor application. Other baseload and intermittent compressor are more commonly LNL. While a trim compressor is likely the most affected compressor, it’s not clear how the DOE categorizes single compressor applications.</t>
  </si>
  <si>
    <t>Updated the default baseline compressor factor to load/no load compressors. For reference, this update impacted the electric energy savings algorithm.</t>
  </si>
  <si>
    <t>Savings Example</t>
  </si>
  <si>
    <t>Updated example to clarify and to involve a more likely compressor size (10 hp, is too small to be typical).</t>
  </si>
  <si>
    <t>Implemented recommended changes</t>
  </si>
  <si>
    <t>What range?</t>
  </si>
  <si>
    <t>Clarified that the energy saving assumptions are based on compressors operating at 100 psi.</t>
  </si>
  <si>
    <t>This is a value that is used for behavioral measures. I don’t believe we have any strong sources for this value (related specifically to pressure setpoint adjustments).</t>
  </si>
  <si>
    <t>Agreed. In lieu of other substantitive sources, VEIC recommends continuing in the use of a 5 year measure life.</t>
  </si>
  <si>
    <t>Electric Energy Savings - Footnote for the Control Type</t>
  </si>
  <si>
    <t>I don’t think it is good practice to reference the IL TRM in itself.
This weighting is only for trim compressor application (an assumption which makes sense for measure that reduce CFM). This measure is independent of the compressor application (trim, baseload, etc.). If all applications are averaged weighted by probability of the application, the Share % changes.
Or we could assume LNL compressor, which is the most common.</t>
  </si>
  <si>
    <t>5.3.3 Central Air Conditioning</t>
  </si>
  <si>
    <t>Added to clarify that ENERGY STAR EER is not an absolute requirement as many high efficiency units have lower EER in order to provide better efficiencies at the lower load operation</t>
  </si>
  <si>
    <t>We have added this clarification since what qualifies is a program decision and the TRM uses actual EER of the installed units. We point out that ENERGY STAR does have minimum requirements for both SEER and EER ratings.</t>
  </si>
  <si>
    <t>4.8.14 Low Flow Toilets and Urinals</t>
  </si>
  <si>
    <t>Energy Savings Algorithm - Number of Flushes per Day</t>
  </si>
  <si>
    <t>Would it make sense to change this algorithm to be based on an assumption of flushes per toilet, rather than a function of both occupants and occupancy %? Those two values seem difficult to obtain and evaluate. It also leads to results significantly different than those below.
CASE: Analysis of Standards Proposal for Toilets &amp; Urinals Water Efficiency, 2013.  The source states that toilets are 5.9 fpd (p. 18). “Using the values presented in Table 5.4, on average, commercial toilets are flushed 5.9 times per day.”  The source states that urinals are 18 fpd (p. 18). “It is assumed that the average urinal is flushed approximately 18 times per day and is in use 260 days per year (WaterSense 2009).”</t>
  </si>
  <si>
    <t>Disccused in TAC call (8/11) and TRM draft updated with new values for inputs and savings.
References were checked, found and added to Sharepoint for all citations.</t>
  </si>
  <si>
    <t>8/4/2020; 8/11/20</t>
  </si>
  <si>
    <t>4.8.17 Switch Peripheral Equipment Consolidation</t>
  </si>
  <si>
    <t>May make sense to clarify that the values reflect COP.</t>
  </si>
  <si>
    <t>Measure life</t>
  </si>
  <si>
    <t>Is there a source or explanation for this value?</t>
  </si>
  <si>
    <t>Measure life is based on communication with AT&amp;T program manager indicating an expectation that consolidated equipment should be expected to remain for a minimum of 10 years. This has been added to the measure.</t>
  </si>
  <si>
    <t>Value is based on the average of program data provided by Franklin Energy. See “Network Combing Workpaper Research_v2.xls” for details. Note projects were capped at 40 pieces of equipment in the development of this average. This has been added to the measure and the source document provided on SharePoint.</t>
  </si>
  <si>
    <t>Energy Savings Algorithm - kW Trunk</t>
  </si>
  <si>
    <t>Value is based on the average of program data consistent with answer above.</t>
  </si>
  <si>
    <t>Energy Savings Algorithm- Cooling Efficiency</t>
  </si>
  <si>
    <t>Cooling efficiency kW/ton default is based on air cooled units &gt;240 Mbtuh, upflow ducted value as per the ASHRAE 90.1 2016 tables provided in the measure. This was the appropriate cooling efficiency value for all but one of Franklin Energy's projects.</t>
  </si>
  <si>
    <t>Energy Savings Algorithm - Time</t>
  </si>
  <si>
    <t>This a broad question, should the annual hours be consistent throughout the TRM (8,760 v. 8,766)?</t>
  </si>
  <si>
    <t>A few years ago an effort was undertaken to standardize this throughout the TRM. In the years since, with the addition of new workpapers and updates made to existing measures, it appears this activity needs to be conducted again. VEIC will endeavor to apply these changes if time allows.</t>
  </si>
  <si>
    <t>4.8.18 Energy Efficient Uninterruptible Power Supply or Rectifier</t>
  </si>
  <si>
    <t>I’m not familiar with the nuance of UPS applications, but the DOE TSD for UPS conflicts with this value. “DOE estimated average loading for in-scope VFI products, which mostly back up and condition power to servers, of 75 percent—in line with ENERGY STAR UPS V. 1.0—given that servers are assumed to be on 24 hours per day, 365 days per year.”</t>
  </si>
  <si>
    <t xml:space="preserve">Response from Franklin: The 20% load we use in the workpapers is what Franklin Energy has seen with it’s Telecommunications programs and through our work with Telecom companies. Note the two measures (UPS and Rectifier) have been seperated and the ENERGY STAR UPS significantly reworked incorporating the ENERGY STAR specifications. </t>
  </si>
  <si>
    <t>4.8.19 Energy Efficiency Hydraulic Oils - Provisional Measure</t>
  </si>
  <si>
    <t>Can a reference(s) be provided for this statement? - Manufacturers who use electric-motor-driven hydraulic systems have been found to reduce energy consumption by between 3 and 7%.</t>
  </si>
  <si>
    <t>Statement derived from case study results, provided as references in the measure folders.</t>
  </si>
  <si>
    <t xml:space="preserve">Source is from Exxon engineers. This is likely to be customer/use case specific and therefore expect an improved reference to require evaluation of typical applications. </t>
  </si>
  <si>
    <t>4.8.20 Energy Efficienct Gear Lubricants - Provisional Measure</t>
  </si>
  <si>
    <t>Energy Savings Algorithm - HSPFee</t>
  </si>
  <si>
    <t>What is the reference for this value? If preferable, the ComEd Residential HVAC Program data could be used to inform this value.</t>
  </si>
  <si>
    <t>This is ENERGY STAR minimum for ASHPs. Added footnote for clarity.
It is preferred that the actual value be used and expect it will for the vast majority of installations so feel leaving the unknown as the minimum is appropriate.</t>
  </si>
  <si>
    <t>Energy Savings Algorithm - HSPFadj</t>
  </si>
  <si>
    <t>Given that these are based on a small sample size, would the TAC prefer that ComEd participation be considered as well?
ComEd has had the following participation in their Residential HVAC Program:
•	 CY2019: (205) ASHP projects
•	 CY2018: (192) ASHP projects
We could pull this information to fortify the support for a heating capacity ratio. This would not be based on in-situ performance, but AHRI-certified data.</t>
  </si>
  <si>
    <t>Rick provided data from ComEd's program. The data (based on 201 installs) appeared to suggest a default of 1 for all units. However the data did show a range from 0.9 to 1.06 so we will continue to require the calculation of actual values where possible.</t>
  </si>
  <si>
    <t>ΔThermsBoiler = (EFLH * CAPInput * (AFUEEff / AFUEBase -1)) / 100,000</t>
  </si>
  <si>
    <t>Not all variable names match the descriptions below.</t>
  </si>
  <si>
    <t>Corrected the variable names so that they now match between algorithm and definition of variables section</t>
  </si>
  <si>
    <t>Evaluations of CY2021 should use IL-TRM v8.0.</t>
  </si>
  <si>
    <t>Added for clarity. - language on application of v9.0 for current year.</t>
  </si>
  <si>
    <t>Added proposed language.</t>
  </si>
  <si>
    <t>23% (or 24%) still seems like a bit of a step drop off in the last year. How many years would it add if we went to 15% instead?</t>
  </si>
  <si>
    <t xml:space="preserve"> </t>
  </si>
  <si>
    <t>For the example box below, is the “For Electric Savings” note appropriate given at the bottom we same the same method should be applied to kW and therms?</t>
  </si>
  <si>
    <t>Agreed - fixed</t>
  </si>
  <si>
    <t>above</t>
  </si>
  <si>
    <t>Same comment about “For electric savings” in the example box below.</t>
  </si>
  <si>
    <t>6.1.2 Voltage Optimization</t>
  </si>
  <si>
    <t>Voltage</t>
  </si>
  <si>
    <t>VO should not fall within Section 6.1 for Behavior as it is not a behavioral measure. Guidehouse recommends that VEIC create a section 6.2 for System-Wide. Then VO would be measure 6.2.1.</t>
  </si>
  <si>
    <t>Attachment B: Effective Useful Life for Custom Measure Guidelines</t>
  </si>
  <si>
    <t>Custom Lighting Control Measure Life</t>
  </si>
  <si>
    <t>I think this should be updated to 10 years to match the submitted update for measure 4.5.10.</t>
  </si>
  <si>
    <t>Measure</t>
  </si>
  <si>
    <t>Page</t>
  </si>
  <si>
    <t>Adjustment</t>
  </si>
  <si>
    <t>Adjustment year was supposed to be different for TRM v8 versus v9 to prevent CPAS cliff</t>
  </si>
  <si>
    <t>The errata was incorrectly pulling the year and adjustment from the Income Qualified assumptions in the Res measure instead of non-income qualified. This has been fixed</t>
  </si>
  <si>
    <t>General</t>
  </si>
  <si>
    <t>Ameren Illinois has begun to review and develop responses for the comments received for the characterization of the proposed electric vehicle measures and will provide full and complete responses when all comments that are submitted during the comment period are received by Ameren Illinois</t>
  </si>
  <si>
    <t>Thank you. Following the receipt of these and discussion on TAC calls we have prepared a second draft of these 2 measures.</t>
  </si>
  <si>
    <t>Heat Rate</t>
  </si>
  <si>
    <t>For both measures, Inclusion of Heat Rate for determination of full cycle efficiency should be utility-specific. In addition, full-cycle efficiency should also include losses incurred on the fuel (gasoline) side.</t>
  </si>
  <si>
    <t xml:space="preserve">Ongoing discussions as to appropriate calculation at source or site and values to use in this calculation. </t>
  </si>
  <si>
    <t>David Brightwell</t>
  </si>
  <si>
    <t>13 years measure life</t>
  </si>
  <si>
    <t xml:space="preserve">Using an average does not seem correct.  Information about duration of use within the service territory is more relevant.  If a customer keeps the car for 13 years but moves out of the service territory in 6 years, the vehicle is no longer providing savings in the territory.  Similarly, if the customer sells the vehicle after 6 years and the new owner no longer lives in the territory, there is no savings associated with the vehicle after the resale.  </t>
  </si>
  <si>
    <t xml:space="preserve">Language added that this should be accounted for in ex post evaluations. </t>
  </si>
  <si>
    <t>VMT 11500</t>
  </si>
  <si>
    <t xml:space="preserve">Is average miles for all vehicles a relevant proxy?  Range anxiety is a concern for EVs.  A better estimate would be average miles driven for current EVs.  Additionally, the number of miles driven outside the service territory should be subtracted from the estimate.  </t>
  </si>
  <si>
    <t>Adjustment for refueling out of state has been added. We are not aware of a source for average miles driven only by EV drivers.</t>
  </si>
  <si>
    <t>28 MPG</t>
  </si>
  <si>
    <t xml:space="preserve">This an average for all vehicles.  An adjustment needs to be made to account for the fact that the 28 mpg includes vehicles like SUVs and pickup trucks that bring the average down but unlikely to be alternatives for an EV purchase.  </t>
  </si>
  <si>
    <t>We note that the 28MPG includes an efficiency adder of 4.2 MPG to account for this.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</si>
</sst>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0"/>
      <color theme="1"/>
      <name val="Arial"/>
      <family val="2"/>
    </font>
    <font>
      <sz val="10"/>
      <color theme="1"/>
      <name val="Calibri"/>
      <family val="2"/>
      <scheme val="minor"/>
    </font>
    <font>
      <sz val="11"/>
      <color rgb="FFFF0000"/>
      <name val="Calibri"/>
      <family val="2"/>
      <scheme val="minor"/>
    </font>
    <font>
      <b/>
      <sz val="11"/>
      <color theme="1"/>
      <name val="Calibri"/>
      <family val="2"/>
      <scheme val="minor"/>
    </font>
    <font>
      <b/>
      <sz val="10"/>
      <color theme="1"/>
      <name val="Calibri"/>
      <family val="2"/>
      <scheme val="minor"/>
    </font>
    <font>
      <b/>
      <sz val="11"/>
      <color theme="0"/>
      <name val="Calibri"/>
      <family val="2"/>
      <scheme val="minor"/>
    </font>
    <font>
      <u/>
      <sz val="11"/>
      <color theme="10"/>
      <name val="Calibri"/>
      <family val="2"/>
      <scheme val="minor"/>
    </font>
    <font>
      <sz val="11"/>
      <name val="Calibri"/>
      <family val="2"/>
      <scheme val="minor"/>
    </font>
  </fonts>
  <fills count="3">
    <fill>
      <patternFill patternType="none"/>
    </fill>
    <fill>
      <patternFill patternType="gray125"/>
    </fill>
    <fill>
      <patternFill patternType="solid">
        <fgColor theme="6"/>
        <bgColor theme="6"/>
      </patternFill>
    </fill>
  </fills>
  <borders count="3">
    <border>
      <left/>
      <right/>
      <top/>
      <bottom/>
      <diagonal/>
    </border>
    <border>
      <left/>
      <right/>
      <top style="thin">
        <color theme="6"/>
      </top>
      <bottom/>
      <diagonal/>
    </border>
    <border>
      <left/>
      <right style="thin">
        <color theme="6"/>
      </right>
      <top style="thin">
        <color theme="6"/>
      </top>
      <bottom/>
      <diagonal/>
    </border>
  </borders>
  <cellStyleXfs count="2">
    <xf numFmtId="0" fontId="0" fillId="0" borderId="0"/>
    <xf numFmtId="0" fontId="7" fillId="0" borderId="0" applyNumberFormat="0" applyFill="0" applyBorder="0" applyAlignment="0" applyProtection="0"/>
  </cellStyleXfs>
  <cellXfs count="44">
    <xf numFmtId="0" fontId="0" fillId="0" borderId="0" xfId="0"/>
    <xf numFmtId="0" fontId="0" fillId="0" borderId="0" xfId="0" applyAlignment="1">
      <alignment horizontal="left" vertical="top" wrapText="1"/>
    </xf>
    <xf numFmtId="0" fontId="0" fillId="0" borderId="0" xfId="0" applyAlignment="1">
      <alignment horizontal="left" vertical="top"/>
    </xf>
    <xf numFmtId="0" fontId="1" fillId="0" borderId="0" xfId="0" applyFont="1" applyAlignment="1">
      <alignment vertical="center" wrapText="1"/>
    </xf>
    <xf numFmtId="0" fontId="2" fillId="0" borderId="0" xfId="0" applyFont="1" applyAlignment="1">
      <alignment vertical="center" wrapText="1"/>
    </xf>
    <xf numFmtId="0" fontId="0" fillId="0" borderId="0" xfId="0" applyFont="1" applyAlignment="1">
      <alignment vertical="center" wrapText="1"/>
    </xf>
    <xf numFmtId="0" fontId="5" fillId="0" borderId="0" xfId="0" applyFont="1" applyAlignment="1">
      <alignment vertical="center" wrapText="1"/>
    </xf>
    <xf numFmtId="0" fontId="5" fillId="0" borderId="0" xfId="0" applyFont="1" applyAlignment="1">
      <alignment horizontal="left" vertical="center" wrapText="1"/>
    </xf>
    <xf numFmtId="0" fontId="2" fillId="0" borderId="0" xfId="0" applyFont="1" applyAlignment="1">
      <alignment horizontal="left" vertical="center" wrapText="1"/>
    </xf>
    <xf numFmtId="0" fontId="0" fillId="0" borderId="0" xfId="0" applyFont="1" applyAlignment="1">
      <alignment vertical="center"/>
    </xf>
    <xf numFmtId="0" fontId="0" fillId="0" borderId="0" xfId="0" applyFont="1" applyAlignment="1">
      <alignment horizontal="left" vertical="center" wrapText="1"/>
    </xf>
    <xf numFmtId="0" fontId="0" fillId="0" borderId="0" xfId="0" applyFont="1" applyAlignment="1">
      <alignment horizontal="left" vertical="center"/>
    </xf>
    <xf numFmtId="3" fontId="0" fillId="0" borderId="0" xfId="0" applyNumberFormat="1" applyFont="1" applyAlignment="1">
      <alignment vertical="center"/>
    </xf>
    <xf numFmtId="0" fontId="4" fillId="0" borderId="0" xfId="0" applyFont="1" applyAlignment="1">
      <alignment horizontal="left" vertical="center" wrapText="1"/>
    </xf>
    <xf numFmtId="16" fontId="0" fillId="0" borderId="0" xfId="0" applyNumberFormat="1" applyFont="1" applyAlignment="1">
      <alignment horizontal="left" vertical="center" wrapText="1"/>
    </xf>
    <xf numFmtId="14" fontId="0" fillId="0" borderId="0" xfId="0" applyNumberFormat="1" applyFont="1" applyAlignment="1">
      <alignment horizontal="left" vertical="center" wrapText="1"/>
    </xf>
    <xf numFmtId="9" fontId="0" fillId="0" borderId="0" xfId="0" applyNumberFormat="1" applyFont="1" applyAlignment="1">
      <alignment horizontal="left" vertical="center" wrapText="1"/>
    </xf>
    <xf numFmtId="0" fontId="3" fillId="0" borderId="0" xfId="0" applyFont="1" applyAlignment="1">
      <alignment horizontal="left" vertical="center" wrapText="1"/>
    </xf>
    <xf numFmtId="0" fontId="0" fillId="0" borderId="0" xfId="0" applyNumberFormat="1" applyFont="1" applyAlignment="1">
      <alignment horizontal="left" vertical="center" wrapText="1"/>
    </xf>
    <xf numFmtId="0" fontId="0" fillId="0" borderId="0" xfId="0" applyAlignment="1">
      <alignment horizontal="left" vertical="center" wrapText="1"/>
    </xf>
    <xf numFmtId="0" fontId="1" fillId="0" borderId="0" xfId="0" applyFont="1" applyAlignment="1">
      <alignment horizontal="left" vertical="center" wrapText="1"/>
    </xf>
    <xf numFmtId="16" fontId="0" fillId="0" borderId="0" xfId="0" applyNumberFormat="1" applyAlignment="1">
      <alignment horizontal="left" vertical="center" wrapText="1"/>
    </xf>
    <xf numFmtId="0" fontId="0" fillId="0" borderId="0" xfId="0" applyFill="1" applyAlignment="1">
      <alignment vertical="center" wrapText="1"/>
    </xf>
    <xf numFmtId="0" fontId="0" fillId="0" borderId="0" xfId="0" applyNumberFormat="1" applyAlignment="1">
      <alignment horizontal="left" vertical="center" wrapText="1"/>
    </xf>
    <xf numFmtId="0" fontId="0" fillId="0" borderId="0" xfId="0" applyFont="1" applyAlignment="1">
      <alignment horizontal="left" vertical="top"/>
    </xf>
    <xf numFmtId="0" fontId="0" fillId="0" borderId="0" xfId="0" applyFont="1" applyAlignment="1">
      <alignment horizontal="left" vertical="top" wrapText="1"/>
    </xf>
    <xf numFmtId="0" fontId="6" fillId="2" borderId="2" xfId="0" applyFont="1" applyFill="1" applyBorder="1" applyAlignment="1">
      <alignment horizontal="center" vertical="center" wrapText="1"/>
    </xf>
    <xf numFmtId="0" fontId="8" fillId="0" borderId="0" xfId="0" applyFont="1" applyAlignment="1">
      <alignment horizontal="left" vertical="top"/>
    </xf>
    <xf numFmtId="0" fontId="8" fillId="0" borderId="0" xfId="0" applyFont="1" applyAlignment="1">
      <alignment horizontal="left" vertical="top" wrapText="1"/>
    </xf>
    <xf numFmtId="0" fontId="6" fillId="2" borderId="1" xfId="0" applyFont="1" applyFill="1" applyBorder="1" applyAlignment="1">
      <alignment horizontal="center" vertical="center" wrapText="1"/>
    </xf>
    <xf numFmtId="0" fontId="0" fillId="0" borderId="0" xfId="0" applyFont="1" applyAlignment="1">
      <alignment horizontal="center" vertical="center" wrapText="1"/>
    </xf>
    <xf numFmtId="0" fontId="0" fillId="0" borderId="0" xfId="0" applyFont="1" applyAlignment="1">
      <alignment horizontal="left" vertical="top" wrapText="1"/>
    </xf>
    <xf numFmtId="0" fontId="0" fillId="0" borderId="0" xfId="0" applyFont="1" applyAlignment="1">
      <alignment horizontal="center" vertical="center" wrapText="1"/>
    </xf>
    <xf numFmtId="0" fontId="7" fillId="0" borderId="0" xfId="1" applyFont="1" applyAlignment="1">
      <alignment horizontal="left" vertical="top" wrapText="1"/>
    </xf>
    <xf numFmtId="0" fontId="0" fillId="0" borderId="0" xfId="0" applyFont="1" applyAlignment="1">
      <alignment horizontal="left" vertical="center" wrapText="1"/>
    </xf>
    <xf numFmtId="16" fontId="0" fillId="0" borderId="0" xfId="0" applyNumberFormat="1" applyFont="1" applyAlignment="1">
      <alignment horizontal="center" vertical="center" wrapText="1"/>
    </xf>
    <xf numFmtId="10" fontId="0" fillId="0" borderId="0" xfId="0" applyNumberFormat="1" applyFont="1" applyAlignment="1">
      <alignment horizontal="left" vertical="top" wrapText="1"/>
    </xf>
    <xf numFmtId="0" fontId="0" fillId="0" borderId="0" xfId="0" applyFont="1" applyFill="1" applyAlignment="1">
      <alignment horizontal="left" vertical="top" wrapText="1"/>
    </xf>
    <xf numFmtId="0" fontId="0" fillId="0" borderId="0" xfId="0" applyFont="1" applyAlignment="1">
      <alignment vertical="top" wrapText="1"/>
    </xf>
    <xf numFmtId="0" fontId="0" fillId="0" borderId="0" xfId="0" applyFont="1"/>
    <xf numFmtId="0" fontId="0" fillId="0" borderId="0" xfId="0" applyFont="1" applyAlignment="1">
      <alignment horizontal="left" vertical="top" wrapText="1"/>
    </xf>
    <xf numFmtId="0" fontId="0" fillId="0" borderId="0" xfId="0" applyFont="1" applyAlignment="1">
      <alignment horizontal="center" vertical="center" wrapText="1"/>
    </xf>
    <xf numFmtId="0" fontId="0" fillId="0" borderId="0" xfId="0" applyFont="1" applyAlignment="1">
      <alignment horizontal="left" vertical="center" wrapText="1"/>
    </xf>
    <xf numFmtId="16" fontId="0" fillId="0" borderId="0" xfId="0" applyNumberFormat="1" applyFont="1" applyAlignment="1">
      <alignment horizontal="center" vertical="center" wrapText="1"/>
    </xf>
  </cellXfs>
  <cellStyles count="2">
    <cellStyle name="Hyperlink" xfId="1" builtinId="8"/>
    <cellStyle name="Normal" xfId="0" builtinId="0"/>
  </cellStyles>
  <dxfs count="30">
    <dxf>
      <font>
        <strike val="0"/>
        <outline val="0"/>
        <shadow val="0"/>
        <u val="none"/>
        <vertAlign val="baseline"/>
        <color theme="1"/>
        <name val="Calibri"/>
        <scheme val="minor"/>
      </font>
      <alignment vertical="center" textRotation="0" indent="0" justifyLastLine="0" shrinkToFit="0" readingOrder="0"/>
    </dxf>
    <dxf>
      <font>
        <strike val="0"/>
        <outline val="0"/>
        <shadow val="0"/>
        <u val="none"/>
        <vertAlign val="baseline"/>
        <color theme="1"/>
        <name val="Calibri"/>
        <scheme val="minor"/>
      </font>
      <alignment horizontal="general" vertical="center" textRotation="0" wrapText="1" indent="0" justifyLastLine="0" shrinkToFit="0" readingOrder="0"/>
    </dxf>
    <dxf>
      <font>
        <strike val="0"/>
        <outline val="0"/>
        <shadow val="0"/>
        <u val="none"/>
        <vertAlign val="baseline"/>
        <color theme="1"/>
        <name val="Calibri"/>
        <scheme val="minor"/>
      </font>
      <alignment vertical="center" textRotation="0" indent="0" justifyLastLine="0" shrinkToFit="0" readingOrder="0"/>
    </dxf>
    <dxf>
      <font>
        <strike val="0"/>
        <outline val="0"/>
        <shadow val="0"/>
        <u val="none"/>
        <vertAlign val="baseline"/>
        <color theme="1"/>
        <name val="Calibri"/>
        <scheme val="minor"/>
      </font>
      <alignment vertical="center" textRotation="0" indent="0" justifyLastLine="0" shrinkToFit="0" readingOrder="0"/>
    </dxf>
    <dxf>
      <font>
        <strike val="0"/>
        <outline val="0"/>
        <shadow val="0"/>
        <u val="none"/>
        <vertAlign val="baseline"/>
        <color theme="1"/>
        <name val="Calibri"/>
        <scheme val="minor"/>
      </font>
      <alignment horizontal="general" vertical="center" textRotation="0" wrapText="1" indent="0" justifyLastLine="0" shrinkToFit="0" readingOrder="0"/>
    </dxf>
    <dxf>
      <font>
        <strike val="0"/>
        <outline val="0"/>
        <shadow val="0"/>
        <u val="none"/>
        <vertAlign val="baseline"/>
        <color theme="1"/>
        <name val="Calibri"/>
        <scheme val="minor"/>
      </font>
      <alignment vertical="center" textRotation="0" indent="0" justifyLastLine="0" shrinkToFit="0" readingOrder="0"/>
    </dxf>
    <dxf>
      <font>
        <b/>
        <i val="0"/>
        <strike val="0"/>
        <condense val="0"/>
        <extend val="0"/>
        <outline val="0"/>
        <shadow val="0"/>
        <u val="none"/>
        <vertAlign val="baseline"/>
        <sz val="10"/>
        <color theme="1"/>
        <name val="Arial"/>
        <scheme val="none"/>
      </font>
      <alignment horizontal="general" vertical="center" textRotation="0" wrapText="1" indent="0" justifyLastLine="0" shrinkToFit="0" readingOrder="0"/>
    </dxf>
    <dxf>
      <font>
        <strike val="0"/>
        <outline val="0"/>
        <shadow val="0"/>
        <u val="none"/>
        <vertAlign val="baseline"/>
        <sz val="11"/>
        <color theme="1"/>
        <name val="Calibri"/>
        <scheme val="minor"/>
      </font>
      <alignment horizontal="left" vertical="center" textRotation="0" wrapText="1" indent="0" justifyLastLine="0" shrinkToFit="0" readingOrder="0"/>
    </dxf>
    <dxf>
      <font>
        <strike val="0"/>
        <outline val="0"/>
        <shadow val="0"/>
        <u val="none"/>
        <vertAlign val="baseline"/>
        <sz val="11"/>
        <color theme="1"/>
        <name val="Calibri"/>
        <scheme val="minor"/>
      </font>
      <alignment horizontal="left" vertical="center" textRotation="0" wrapText="1" indent="0" justifyLastLine="0" shrinkToFit="0" readingOrder="0"/>
    </dxf>
    <dxf>
      <font>
        <strike val="0"/>
        <outline val="0"/>
        <shadow val="0"/>
        <u val="none"/>
        <vertAlign val="baseline"/>
        <sz val="11"/>
        <color theme="1"/>
        <name val="Calibri"/>
        <scheme val="minor"/>
      </font>
      <alignment horizontal="left" vertical="center" textRotation="0" wrapText="1" indent="0" justifyLastLine="0" shrinkToFit="0" readingOrder="0"/>
    </dxf>
    <dxf>
      <font>
        <strike val="0"/>
        <outline val="0"/>
        <shadow val="0"/>
        <u val="none"/>
        <vertAlign val="baseline"/>
        <sz val="11"/>
        <color theme="1"/>
        <name val="Calibri"/>
        <scheme val="minor"/>
      </font>
      <alignment horizontal="left" vertical="center" textRotation="0" wrapText="1" indent="0" justifyLastLine="0" shrinkToFit="0" readingOrder="0"/>
    </dxf>
    <dxf>
      <font>
        <strike val="0"/>
        <outline val="0"/>
        <shadow val="0"/>
        <u val="none"/>
        <vertAlign val="baseline"/>
        <sz val="11"/>
        <color theme="1"/>
        <name val="Calibri"/>
        <scheme val="minor"/>
      </font>
      <alignment horizontal="left" vertical="center" textRotation="0" wrapText="1" indent="0" justifyLastLine="0" shrinkToFit="0" readingOrder="0"/>
    </dxf>
    <dxf>
      <font>
        <strike val="0"/>
        <outline val="0"/>
        <shadow val="0"/>
        <u val="none"/>
        <vertAlign val="baseline"/>
        <sz val="11"/>
        <color theme="1"/>
        <name val="Calibri"/>
        <scheme val="minor"/>
      </font>
      <alignment horizontal="left" vertical="center" textRotation="0" wrapText="1" indent="0" justifyLastLine="0" shrinkToFit="0" readingOrder="0"/>
    </dxf>
    <dxf>
      <font>
        <strike val="0"/>
        <outline val="0"/>
        <shadow val="0"/>
        <u val="none"/>
        <vertAlign val="baseline"/>
        <sz val="11"/>
        <color theme="1"/>
        <name val="Calibri"/>
        <scheme val="minor"/>
      </font>
      <alignment horizontal="left" vertical="center" textRotation="0" wrapText="1" indent="0" justifyLastLine="0" shrinkToFit="0" readingOrder="0"/>
    </dxf>
    <dxf>
      <font>
        <strike val="0"/>
        <outline val="0"/>
        <shadow val="0"/>
        <u val="none"/>
        <vertAlign val="baseline"/>
        <sz val="11"/>
        <color theme="1"/>
        <name val="Calibri"/>
        <scheme val="minor"/>
      </font>
      <alignment horizontal="left" vertical="center" textRotation="0" wrapText="1" indent="0" justifyLastLine="0" shrinkToFit="0" readingOrder="0"/>
    </dxf>
    <dxf>
      <font>
        <strike val="0"/>
        <outline val="0"/>
        <shadow val="0"/>
        <u val="none"/>
        <vertAlign val="baseline"/>
        <sz val="11"/>
        <color theme="1"/>
        <name val="Calibri"/>
        <scheme val="minor"/>
      </font>
      <alignment horizontal="left" vertical="center" textRotation="0" wrapText="1" indent="0" justifyLastLine="0" shrinkToFit="0" readingOrder="0"/>
    </dxf>
    <dxf>
      <font>
        <strike val="0"/>
        <outline val="0"/>
        <shadow val="0"/>
        <u val="none"/>
        <vertAlign val="baseline"/>
        <sz val="11"/>
        <color theme="1"/>
        <name val="Calibri"/>
        <scheme val="minor"/>
      </font>
      <alignment horizontal="left" vertical="center" textRotation="0" wrapText="1" indent="0" justifyLastLine="0" shrinkToFit="0" readingOrder="0"/>
    </dxf>
    <dxf>
      <font>
        <b/>
        <i val="0"/>
        <strike val="0"/>
        <condense val="0"/>
        <extend val="0"/>
        <outline val="0"/>
        <shadow val="0"/>
        <u val="none"/>
        <vertAlign val="baseline"/>
        <sz val="11"/>
        <color theme="1"/>
        <name val="Calibri"/>
        <scheme val="minor"/>
      </font>
      <alignment horizontal="left" vertical="center" textRotation="0" wrapText="1" indent="0" justifyLastLine="0" shrinkToFit="0" readingOrder="0"/>
    </dxf>
    <dxf>
      <alignment horizontal="left" vertical="center" textRotation="0" wrapText="1" indent="0" justifyLastLine="0" shrinkToFit="0" readingOrder="0"/>
    </dxf>
    <dxf>
      <alignment horizontal="left" vertical="center" textRotation="0" wrapText="1" indent="0" justifyLastLine="0" shrinkToFit="0" readingOrder="0"/>
    </dxf>
    <dxf>
      <alignment horizontal="left" vertical="center" textRotation="0" wrapText="1" indent="0" justifyLastLine="0" shrinkToFit="0" readingOrder="0"/>
    </dxf>
    <dxf>
      <alignment horizontal="left" vertical="center" textRotation="0" wrapText="1" indent="0" justifyLastLine="0" shrinkToFit="0" readingOrder="0"/>
    </dxf>
    <dxf>
      <alignment horizontal="left" vertical="center" textRotation="0" wrapText="1" indent="0" justifyLastLine="0" shrinkToFit="0" readingOrder="0"/>
    </dxf>
    <dxf>
      <alignment horizontal="left" vertical="center" textRotation="0" wrapText="1" indent="0" justifyLastLine="0" shrinkToFit="0" readingOrder="0"/>
    </dxf>
    <dxf>
      <alignment horizontal="left" vertical="center" textRotation="0" wrapText="1" indent="0" justifyLastLine="0" shrinkToFit="0" readingOrder="0"/>
    </dxf>
    <dxf>
      <alignment horizontal="left" vertical="center" textRotation="0" wrapText="1" indent="0" justifyLastLine="0" shrinkToFit="0" readingOrder="0"/>
    </dxf>
    <dxf>
      <numFmt numFmtId="0" formatCode="General"/>
      <alignment horizontal="left" vertical="center" textRotation="0" wrapText="1" indent="0" justifyLastLine="0" shrinkToFit="0" readingOrder="0"/>
    </dxf>
    <dxf>
      <alignment horizontal="left" vertical="center" textRotation="0" wrapText="1" indent="0" justifyLastLine="0" shrinkToFit="0" readingOrder="0"/>
    </dxf>
    <dxf>
      <alignment horizontal="left" vertical="center" textRotation="0" wrapText="1" indent="0" justifyLastLine="0" shrinkToFit="0" readingOrder="0"/>
    </dxf>
    <dxf>
      <alignment horizontal="left"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J137" totalsRowShown="0" headerRowDxfId="29" dataDxfId="28">
  <autoFilter ref="A1:J137" xr:uid="{00000000-0009-0000-0100-000001000000}"/>
  <tableColumns count="10">
    <tableColumn id="1" xr3:uid="{00000000-0010-0000-0000-000001000000}" name="Volume" dataDxfId="27"/>
    <tableColumn id="14" xr3:uid="{00000000-0010-0000-0000-00000E000000}" name="Sector" dataDxfId="26">
      <calculatedColumnFormula>IF(Table1[[#This Row],[Volume]]=2,"C&amp;I",IF(Table1[[#This Row],[Volume]]=3,"Res","X-Cutting"))</calculatedColumnFormula>
    </tableColumn>
    <tableColumn id="2" xr3:uid="{00000000-0010-0000-0000-000002000000}" name="Client" dataDxfId="25"/>
    <tableColumn id="3" xr3:uid="{00000000-0010-0000-0000-000003000000}" name="Measure Number" dataDxfId="24"/>
    <tableColumn id="6" xr3:uid="{00000000-0010-0000-0000-000006000000}" name="Comment scope" dataDxfId="23"/>
    <tableColumn id="7" xr3:uid="{00000000-0010-0000-0000-000007000000}" name="Comment text" dataDxfId="22"/>
    <tableColumn id="8" xr3:uid="{00000000-0010-0000-0000-000008000000}" name="Author" dataDxfId="21"/>
    <tableColumn id="10" xr3:uid="{00000000-0010-0000-0000-00000A000000}" name="VEIC Assignment" dataDxfId="20"/>
    <tableColumn id="11" xr3:uid="{00000000-0010-0000-0000-00000B000000}" name="VEIC Response" dataDxfId="19"/>
    <tableColumn id="15" xr3:uid="{00000000-0010-0000-0000-00000F000000}" name="TAC discussion?" dataDxfId="18"/>
  </tableColumns>
  <tableStyleInfo name="TableStyleLight1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4" displayName="Table4" ref="A1:I259" totalsRowShown="0" headerRowDxfId="17" dataDxfId="16">
  <autoFilter ref="A1:I259" xr:uid="{00000000-0009-0000-0100-000004000000}"/>
  <tableColumns count="9">
    <tableColumn id="1" xr3:uid="{00000000-0010-0000-0100-000001000000}" name="Client" dataDxfId="15"/>
    <tableColumn id="2" xr3:uid="{00000000-0010-0000-0100-000002000000}" name="Measure" dataDxfId="14"/>
    <tableColumn id="3" xr3:uid="{00000000-0010-0000-0100-000003000000}" name="Page" dataDxfId="13"/>
    <tableColumn id="4" xr3:uid="{00000000-0010-0000-0100-000004000000}" name="Comment scope" dataDxfId="12"/>
    <tableColumn id="5" xr3:uid="{00000000-0010-0000-0100-000005000000}" name="Comment text" dataDxfId="11"/>
    <tableColumn id="6" xr3:uid="{00000000-0010-0000-0100-000006000000}" name="Author" dataDxfId="10"/>
    <tableColumn id="7" xr3:uid="{00000000-0010-0000-0100-000007000000}" name="VEIC Assignment" dataDxfId="9"/>
    <tableColumn id="8" xr3:uid="{00000000-0010-0000-0100-000008000000}" name="VEIC Response" dataDxfId="8"/>
    <tableColumn id="9" xr3:uid="{00000000-0010-0000-0100-000009000000}" name="TAC discussion?" dataDxfId="7"/>
  </tableColumns>
  <tableStyleInfo name="TableStyleLight1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3" displayName="Table3" ref="A1:G24" totalsRowShown="0" headerRowDxfId="6">
  <autoFilter ref="A1:G24" xr:uid="{00000000-0009-0000-0100-000003000000}"/>
  <tableColumns count="7">
    <tableColumn id="1" xr3:uid="{00000000-0010-0000-0200-000001000000}" name="Client"/>
    <tableColumn id="4" xr3:uid="{00000000-0010-0000-0200-000004000000}" name="Comment scope" dataDxfId="5"/>
    <tableColumn id="5" xr3:uid="{00000000-0010-0000-0200-000005000000}" name="Comment text" dataDxfId="4"/>
    <tableColumn id="6" xr3:uid="{00000000-0010-0000-0200-000006000000}" name="Author" dataDxfId="3"/>
    <tableColumn id="7" xr3:uid="{00000000-0010-0000-0200-000007000000}" name="VEIC Assignment" dataDxfId="2"/>
    <tableColumn id="8" xr3:uid="{00000000-0010-0000-0200-000008000000}" name="VEIC Response" dataDxfId="1"/>
    <tableColumn id="9" xr3:uid="{00000000-0010-0000-0200-000009000000}" name="TAC discussion?" dataDxfId="0"/>
  </tableColumns>
  <tableStyleInfo name="TableStyleLight1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portal.veic.org/projects/illinoistrm/Shared%20Documents/Technical_TRM_Effective_010121_Version_9.0/Draft%202%20Full%20TRM%2008122020/Stakeholder%20Comments/ELPC_Comments%20on%20IL%20TRM%20V9_August,%2026,%202020.pdf?Web=1" TargetMode="External"/><Relationship Id="rId2" Type="http://schemas.openxmlformats.org/officeDocument/2006/relationships/hyperlink" Target="https://portal.veic.org/projects/illinoistrm/Shared%20Documents/Technical_TRM_Effective_010121_Version_9.0/Draft%202%20Full%20TRM%2008122020/Stakeholder%20Comments/Google%20Nest%20comments%20on%20IL%20TRM%20v9%20Aug%2026%202020.pdf?Web=1" TargetMode="External"/><Relationship Id="rId1" Type="http://schemas.openxmlformats.org/officeDocument/2006/relationships/hyperlink" Target="https://portal.veic.org/projects/illinoistrm/Shared%20Documents/Technical_TRM_Effective_010121_Version_9.0/Draft%202%20Full%20TRM%2008122020/Stakeholder%20Comments/Ecobee%20Comments/IL%20TRM%20comments%208.26.20%5b1%5d.pdf?Web=1" TargetMode="External"/><Relationship Id="rId4"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42"/>
  <sheetViews>
    <sheetView tabSelected="1" zoomScale="80" zoomScaleNormal="80" workbookViewId="0">
      <pane ySplit="1" topLeftCell="A2" activePane="bottomLeft" state="frozen"/>
      <selection activeCell="E13" sqref="E13"/>
      <selection pane="bottomLeft" activeCell="C3" sqref="C3"/>
    </sheetView>
  </sheetViews>
  <sheetFormatPr defaultColWidth="9.1796875" defaultRowHeight="14.5" x14ac:dyDescent="0.35"/>
  <cols>
    <col min="1" max="1" width="13" style="24" customWidth="1"/>
    <col min="2" max="2" width="14.1796875" style="24" customWidth="1"/>
    <col min="3" max="3" width="19.453125" style="25" customWidth="1"/>
    <col min="4" max="4" width="32.81640625" style="25" customWidth="1"/>
    <col min="5" max="5" width="53.54296875" style="25" customWidth="1"/>
    <col min="6" max="6" width="14.453125" style="25" customWidth="1"/>
    <col min="7" max="7" width="15.1796875" style="24" customWidth="1"/>
    <col min="8" max="8" width="41.26953125" style="25" customWidth="1"/>
    <col min="9" max="9" width="10.81640625" style="30" customWidth="1"/>
    <col min="10" max="16384" width="9.1796875" style="24"/>
  </cols>
  <sheetData>
    <row r="1" spans="1:9" ht="29" x14ac:dyDescent="0.35">
      <c r="A1" s="29" t="s">
        <v>0</v>
      </c>
      <c r="B1" s="29" t="s">
        <v>1</v>
      </c>
      <c r="C1" s="29" t="s">
        <v>2</v>
      </c>
      <c r="D1" s="29" t="s">
        <v>3</v>
      </c>
      <c r="E1" s="29" t="s">
        <v>4</v>
      </c>
      <c r="F1" s="29" t="s">
        <v>5</v>
      </c>
      <c r="G1" s="29" t="s">
        <v>6</v>
      </c>
      <c r="H1" s="29" t="s">
        <v>7</v>
      </c>
      <c r="I1" s="26" t="s">
        <v>8</v>
      </c>
    </row>
    <row r="2" spans="1:9" ht="29" x14ac:dyDescent="0.35">
      <c r="A2" s="24">
        <v>1</v>
      </c>
      <c r="B2" s="24" t="s">
        <v>9</v>
      </c>
      <c r="C2" s="31" t="s">
        <v>10</v>
      </c>
      <c r="D2" s="31" t="s">
        <v>11</v>
      </c>
      <c r="E2" s="31" t="s">
        <v>12</v>
      </c>
      <c r="F2" s="31" t="s">
        <v>13</v>
      </c>
      <c r="G2" s="24" t="s">
        <v>14</v>
      </c>
      <c r="H2" s="31" t="s">
        <v>15</v>
      </c>
      <c r="I2" s="32" t="s">
        <v>16</v>
      </c>
    </row>
    <row r="3" spans="1:9" ht="43.5" x14ac:dyDescent="0.35">
      <c r="A3" s="24">
        <v>2</v>
      </c>
      <c r="B3" s="24" t="s">
        <v>9</v>
      </c>
      <c r="C3" s="31" t="s">
        <v>17</v>
      </c>
      <c r="D3" s="31" t="s">
        <v>18</v>
      </c>
      <c r="E3" s="31" t="s">
        <v>19</v>
      </c>
      <c r="F3" s="31" t="s">
        <v>13</v>
      </c>
      <c r="G3" s="24" t="s">
        <v>20</v>
      </c>
      <c r="H3" s="31" t="s">
        <v>21</v>
      </c>
      <c r="I3" s="32" t="s">
        <v>16</v>
      </c>
    </row>
    <row r="4" spans="1:9" ht="137.25" customHeight="1" x14ac:dyDescent="0.35">
      <c r="A4" s="24">
        <v>2</v>
      </c>
      <c r="B4" s="24" t="s">
        <v>9</v>
      </c>
      <c r="C4" s="31" t="s">
        <v>17</v>
      </c>
      <c r="D4" s="31" t="s">
        <v>22</v>
      </c>
      <c r="E4" s="31" t="s">
        <v>23</v>
      </c>
      <c r="F4" s="31" t="s">
        <v>13</v>
      </c>
      <c r="G4" s="24" t="s">
        <v>20</v>
      </c>
      <c r="H4" s="31" t="s">
        <v>24</v>
      </c>
      <c r="I4" s="32" t="s">
        <v>25</v>
      </c>
    </row>
    <row r="5" spans="1:9" ht="304.5" x14ac:dyDescent="0.35">
      <c r="A5" s="24">
        <v>2</v>
      </c>
      <c r="B5" s="24" t="s">
        <v>9</v>
      </c>
      <c r="C5" s="31" t="s">
        <v>26</v>
      </c>
      <c r="D5" s="31" t="s">
        <v>27</v>
      </c>
      <c r="E5" s="31" t="s">
        <v>28</v>
      </c>
      <c r="F5" s="31" t="s">
        <v>13</v>
      </c>
      <c r="G5" s="24" t="s">
        <v>14</v>
      </c>
      <c r="H5" s="31" t="s">
        <v>29</v>
      </c>
      <c r="I5" s="35">
        <v>44082</v>
      </c>
    </row>
    <row r="6" spans="1:9" ht="58" x14ac:dyDescent="0.35">
      <c r="A6" s="24">
        <v>2</v>
      </c>
      <c r="B6" s="24" t="s">
        <v>9</v>
      </c>
      <c r="C6" s="31" t="s">
        <v>26</v>
      </c>
      <c r="D6" s="31"/>
      <c r="E6" s="31" t="s">
        <v>30</v>
      </c>
      <c r="F6" s="31" t="s">
        <v>13</v>
      </c>
      <c r="G6" s="24" t="s">
        <v>14</v>
      </c>
      <c r="H6" s="31" t="s">
        <v>31</v>
      </c>
      <c r="I6" s="32" t="s">
        <v>16</v>
      </c>
    </row>
    <row r="7" spans="1:9" ht="29" x14ac:dyDescent="0.35">
      <c r="A7" s="24">
        <v>2</v>
      </c>
      <c r="B7" s="24" t="s">
        <v>9</v>
      </c>
      <c r="C7" s="31" t="s">
        <v>32</v>
      </c>
      <c r="D7" s="31" t="s">
        <v>33</v>
      </c>
      <c r="E7" s="31" t="s">
        <v>34</v>
      </c>
      <c r="F7" s="31" t="s">
        <v>13</v>
      </c>
      <c r="G7" s="24" t="s">
        <v>14</v>
      </c>
      <c r="H7" s="31" t="s">
        <v>31</v>
      </c>
      <c r="I7" s="32" t="s">
        <v>16</v>
      </c>
    </row>
    <row r="8" spans="1:9" ht="29" x14ac:dyDescent="0.35">
      <c r="A8" s="24">
        <v>2</v>
      </c>
      <c r="B8" s="24" t="s">
        <v>9</v>
      </c>
      <c r="C8" s="31" t="s">
        <v>32</v>
      </c>
      <c r="D8" s="31" t="s">
        <v>35</v>
      </c>
      <c r="E8" s="31" t="s">
        <v>34</v>
      </c>
      <c r="F8" s="31" t="s">
        <v>13</v>
      </c>
      <c r="G8" s="24" t="s">
        <v>14</v>
      </c>
      <c r="H8" s="31" t="s">
        <v>31</v>
      </c>
      <c r="I8" s="32" t="s">
        <v>16</v>
      </c>
    </row>
    <row r="9" spans="1:9" ht="29" x14ac:dyDescent="0.35">
      <c r="A9" s="24">
        <v>3</v>
      </c>
      <c r="B9" s="24" t="s">
        <v>9</v>
      </c>
      <c r="C9" s="31" t="s">
        <v>36</v>
      </c>
      <c r="D9" s="31" t="s">
        <v>37</v>
      </c>
      <c r="E9" s="31" t="s">
        <v>38</v>
      </c>
      <c r="F9" s="31" t="s">
        <v>13</v>
      </c>
      <c r="G9" s="24" t="s">
        <v>14</v>
      </c>
      <c r="H9" s="31" t="s">
        <v>39</v>
      </c>
      <c r="I9" s="32" t="s">
        <v>16</v>
      </c>
    </row>
    <row r="10" spans="1:9" ht="160.5" customHeight="1" x14ac:dyDescent="0.35">
      <c r="A10" s="24">
        <v>3</v>
      </c>
      <c r="B10" s="24" t="s">
        <v>9</v>
      </c>
      <c r="C10" s="31" t="s">
        <v>40</v>
      </c>
      <c r="D10" s="31" t="s">
        <v>41</v>
      </c>
      <c r="E10" s="31" t="s">
        <v>42</v>
      </c>
      <c r="F10" s="31" t="s">
        <v>13</v>
      </c>
      <c r="G10" s="24" t="s">
        <v>14</v>
      </c>
      <c r="H10" s="31" t="s">
        <v>43</v>
      </c>
      <c r="I10" s="35">
        <v>44075</v>
      </c>
    </row>
    <row r="11" spans="1:9" ht="159.5" x14ac:dyDescent="0.35">
      <c r="A11" s="24">
        <v>2</v>
      </c>
      <c r="B11" s="24" t="s">
        <v>44</v>
      </c>
      <c r="C11" s="31" t="s">
        <v>45</v>
      </c>
      <c r="D11" s="31"/>
      <c r="E11" s="31" t="s">
        <v>46</v>
      </c>
      <c r="F11" s="31" t="s">
        <v>47</v>
      </c>
      <c r="G11" s="24" t="s">
        <v>20</v>
      </c>
      <c r="H11" s="31" t="s">
        <v>48</v>
      </c>
      <c r="I11" s="35">
        <v>44075</v>
      </c>
    </row>
    <row r="12" spans="1:9" ht="101.5" x14ac:dyDescent="0.35">
      <c r="A12" s="24">
        <v>2</v>
      </c>
      <c r="B12" s="24" t="s">
        <v>44</v>
      </c>
      <c r="C12" s="31" t="s">
        <v>45</v>
      </c>
      <c r="D12" s="31"/>
      <c r="E12" s="31" t="s">
        <v>49</v>
      </c>
      <c r="F12" s="31" t="s">
        <v>47</v>
      </c>
      <c r="G12" s="24" t="s">
        <v>20</v>
      </c>
      <c r="H12" s="31" t="s">
        <v>50</v>
      </c>
      <c r="I12" s="35">
        <v>44075</v>
      </c>
    </row>
    <row r="13" spans="1:9" ht="159.5" x14ac:dyDescent="0.35">
      <c r="A13" s="24">
        <v>2</v>
      </c>
      <c r="B13" s="24" t="s">
        <v>44</v>
      </c>
      <c r="C13" s="31" t="s">
        <v>51</v>
      </c>
      <c r="D13" s="31"/>
      <c r="E13" s="31" t="s">
        <v>52</v>
      </c>
      <c r="F13" s="31" t="s">
        <v>47</v>
      </c>
      <c r="G13" s="24" t="s">
        <v>20</v>
      </c>
      <c r="H13" s="31" t="s">
        <v>53</v>
      </c>
      <c r="I13" s="35">
        <v>44075</v>
      </c>
    </row>
    <row r="14" spans="1:9" ht="101.5" x14ac:dyDescent="0.35">
      <c r="A14" s="24">
        <v>2</v>
      </c>
      <c r="B14" s="24" t="s">
        <v>54</v>
      </c>
      <c r="C14" s="31" t="s">
        <v>55</v>
      </c>
      <c r="D14" s="31" t="s">
        <v>56</v>
      </c>
      <c r="E14" s="31" t="s">
        <v>57</v>
      </c>
      <c r="F14" s="31" t="s">
        <v>58</v>
      </c>
      <c r="G14" s="24" t="s">
        <v>14</v>
      </c>
      <c r="H14" s="31" t="s">
        <v>59</v>
      </c>
      <c r="I14" s="32" t="s">
        <v>16</v>
      </c>
    </row>
    <row r="15" spans="1:9" ht="261" x14ac:dyDescent="0.35">
      <c r="A15" s="24">
        <v>2</v>
      </c>
      <c r="B15" s="24" t="s">
        <v>54</v>
      </c>
      <c r="C15" s="31" t="s">
        <v>26</v>
      </c>
      <c r="D15" s="31" t="s">
        <v>60</v>
      </c>
      <c r="E15" s="31" t="s">
        <v>61</v>
      </c>
      <c r="F15" s="31" t="s">
        <v>62</v>
      </c>
      <c r="G15" s="24" t="s">
        <v>14</v>
      </c>
      <c r="H15" s="31" t="s">
        <v>63</v>
      </c>
      <c r="I15" s="32" t="s">
        <v>64</v>
      </c>
    </row>
    <row r="16" spans="1:9" ht="212.25" customHeight="1" x14ac:dyDescent="0.35">
      <c r="A16" s="24">
        <v>2</v>
      </c>
      <c r="B16" s="24" t="s">
        <v>54</v>
      </c>
      <c r="C16" s="31" t="s">
        <v>26</v>
      </c>
      <c r="D16" s="31" t="s">
        <v>65</v>
      </c>
      <c r="E16" s="31" t="s">
        <v>66</v>
      </c>
      <c r="F16" s="31" t="s">
        <v>62</v>
      </c>
      <c r="G16" s="24" t="s">
        <v>14</v>
      </c>
      <c r="H16" s="31" t="s">
        <v>67</v>
      </c>
      <c r="I16" s="32" t="s">
        <v>64</v>
      </c>
    </row>
    <row r="17" spans="1:9" ht="72.5" x14ac:dyDescent="0.35">
      <c r="A17" s="24">
        <v>3</v>
      </c>
      <c r="B17" s="24" t="s">
        <v>54</v>
      </c>
      <c r="C17" s="31" t="s">
        <v>68</v>
      </c>
      <c r="D17" s="31" t="s">
        <v>69</v>
      </c>
      <c r="E17" s="31" t="s">
        <v>70</v>
      </c>
      <c r="F17" s="31" t="s">
        <v>62</v>
      </c>
      <c r="G17" s="24" t="s">
        <v>14</v>
      </c>
      <c r="H17" s="40" t="s">
        <v>71</v>
      </c>
      <c r="I17" s="41" t="s">
        <v>64</v>
      </c>
    </row>
    <row r="18" spans="1:9" ht="72.5" x14ac:dyDescent="0.35">
      <c r="A18" s="24">
        <v>3</v>
      </c>
      <c r="B18" s="24" t="s">
        <v>54</v>
      </c>
      <c r="C18" s="31" t="s">
        <v>72</v>
      </c>
      <c r="D18" s="31" t="s">
        <v>73</v>
      </c>
      <c r="E18" s="31" t="s">
        <v>70</v>
      </c>
      <c r="F18" s="31" t="s">
        <v>62</v>
      </c>
      <c r="G18" s="24" t="s">
        <v>14</v>
      </c>
      <c r="H18" s="40"/>
      <c r="I18" s="41"/>
    </row>
    <row r="19" spans="1:9" ht="132" customHeight="1" x14ac:dyDescent="0.35">
      <c r="A19" s="24">
        <v>3</v>
      </c>
      <c r="B19" s="24" t="s">
        <v>54</v>
      </c>
      <c r="C19" s="31" t="s">
        <v>74</v>
      </c>
      <c r="D19" s="31" t="s">
        <v>75</v>
      </c>
      <c r="E19" s="31" t="s">
        <v>70</v>
      </c>
      <c r="F19" s="31" t="s">
        <v>62</v>
      </c>
      <c r="G19" s="24" t="s">
        <v>14</v>
      </c>
      <c r="H19" s="40"/>
      <c r="I19" s="41"/>
    </row>
    <row r="20" spans="1:9" ht="204.75" customHeight="1" x14ac:dyDescent="0.35">
      <c r="A20" s="24">
        <v>3</v>
      </c>
      <c r="B20" s="24" t="s">
        <v>54</v>
      </c>
      <c r="C20" s="31" t="s">
        <v>76</v>
      </c>
      <c r="D20" s="31" t="s">
        <v>77</v>
      </c>
      <c r="E20" s="31" t="s">
        <v>78</v>
      </c>
      <c r="F20" s="31" t="s">
        <v>62</v>
      </c>
      <c r="G20" s="24" t="s">
        <v>14</v>
      </c>
      <c r="H20" s="31" t="s">
        <v>79</v>
      </c>
      <c r="I20" s="32" t="s">
        <v>64</v>
      </c>
    </row>
    <row r="21" spans="1:9" ht="325.5" customHeight="1" x14ac:dyDescent="0.35">
      <c r="A21" s="24">
        <v>3</v>
      </c>
      <c r="B21" s="24" t="s">
        <v>54</v>
      </c>
      <c r="C21" s="31" t="s">
        <v>76</v>
      </c>
      <c r="D21" s="36">
        <v>5.1999999999999998E-2</v>
      </c>
      <c r="E21" s="31" t="s">
        <v>80</v>
      </c>
      <c r="F21" s="31" t="s">
        <v>62</v>
      </c>
      <c r="G21" s="24" t="s">
        <v>14</v>
      </c>
      <c r="H21" s="31" t="s">
        <v>81</v>
      </c>
      <c r="I21" s="32" t="s">
        <v>64</v>
      </c>
    </row>
    <row r="22" spans="1:9" ht="115.5" customHeight="1" x14ac:dyDescent="0.35">
      <c r="A22" s="24">
        <v>3</v>
      </c>
      <c r="B22" s="24" t="s">
        <v>54</v>
      </c>
      <c r="C22" s="31" t="s">
        <v>82</v>
      </c>
      <c r="D22" s="36" t="s">
        <v>83</v>
      </c>
      <c r="E22" s="37" t="s">
        <v>70</v>
      </c>
      <c r="F22" s="31" t="s">
        <v>62</v>
      </c>
      <c r="G22" s="24" t="s">
        <v>14</v>
      </c>
      <c r="H22" s="31" t="s">
        <v>84</v>
      </c>
      <c r="I22" s="32" t="s">
        <v>16</v>
      </c>
    </row>
    <row r="23" spans="1:9" ht="58" x14ac:dyDescent="0.35">
      <c r="A23" s="24">
        <v>4</v>
      </c>
      <c r="B23" s="24" t="s">
        <v>85</v>
      </c>
      <c r="C23" s="31" t="s">
        <v>86</v>
      </c>
      <c r="D23" s="36" t="s">
        <v>87</v>
      </c>
      <c r="E23" s="37" t="s">
        <v>88</v>
      </c>
      <c r="F23" s="31" t="s">
        <v>89</v>
      </c>
      <c r="G23" s="24" t="s">
        <v>90</v>
      </c>
      <c r="H23" s="31" t="s">
        <v>91</v>
      </c>
      <c r="I23" s="32" t="s">
        <v>16</v>
      </c>
    </row>
    <row r="24" spans="1:9" ht="43.5" x14ac:dyDescent="0.35">
      <c r="A24" s="24">
        <v>1</v>
      </c>
      <c r="B24" s="24" t="s">
        <v>92</v>
      </c>
      <c r="C24" s="31" t="s">
        <v>93</v>
      </c>
      <c r="D24" s="31" t="s">
        <v>94</v>
      </c>
      <c r="E24" s="31" t="s">
        <v>95</v>
      </c>
      <c r="F24" s="31" t="s">
        <v>96</v>
      </c>
      <c r="G24" s="24" t="s">
        <v>14</v>
      </c>
      <c r="H24" s="31" t="s">
        <v>97</v>
      </c>
      <c r="I24" s="32" t="s">
        <v>16</v>
      </c>
    </row>
    <row r="25" spans="1:9" ht="43.5" x14ac:dyDescent="0.35">
      <c r="A25" s="24">
        <v>1</v>
      </c>
      <c r="B25" s="24" t="s">
        <v>92</v>
      </c>
      <c r="C25" s="31" t="s">
        <v>93</v>
      </c>
      <c r="D25" s="31" t="s">
        <v>98</v>
      </c>
      <c r="E25" s="31" t="s">
        <v>99</v>
      </c>
      <c r="F25" s="31" t="s">
        <v>96</v>
      </c>
      <c r="G25" s="24" t="s">
        <v>14</v>
      </c>
      <c r="H25" s="31" t="s">
        <v>97</v>
      </c>
      <c r="I25" s="32" t="s">
        <v>16</v>
      </c>
    </row>
    <row r="26" spans="1:9" ht="58" x14ac:dyDescent="0.35">
      <c r="A26" s="24">
        <v>1</v>
      </c>
      <c r="B26" s="24" t="s">
        <v>92</v>
      </c>
      <c r="C26" s="31" t="s">
        <v>100</v>
      </c>
      <c r="D26" s="31" t="s">
        <v>101</v>
      </c>
      <c r="E26" s="31" t="s">
        <v>102</v>
      </c>
      <c r="F26" s="31" t="s">
        <v>96</v>
      </c>
      <c r="G26" s="24" t="s">
        <v>14</v>
      </c>
      <c r="H26" s="31" t="s">
        <v>97</v>
      </c>
      <c r="I26" s="32" t="s">
        <v>16</v>
      </c>
    </row>
    <row r="27" spans="1:9" ht="145" x14ac:dyDescent="0.35">
      <c r="A27" s="24">
        <v>2</v>
      </c>
      <c r="B27" s="24" t="s">
        <v>92</v>
      </c>
      <c r="C27" s="31" t="s">
        <v>103</v>
      </c>
      <c r="D27" s="31" t="s">
        <v>104</v>
      </c>
      <c r="E27" s="31" t="s">
        <v>105</v>
      </c>
      <c r="F27" s="31" t="s">
        <v>106</v>
      </c>
      <c r="G27" s="24" t="s">
        <v>14</v>
      </c>
      <c r="H27" s="31" t="s">
        <v>107</v>
      </c>
      <c r="I27" s="35">
        <v>44082</v>
      </c>
    </row>
    <row r="28" spans="1:9" ht="29" x14ac:dyDescent="0.35">
      <c r="A28" s="24">
        <v>3</v>
      </c>
      <c r="B28" s="24" t="s">
        <v>92</v>
      </c>
      <c r="C28" s="31" t="s">
        <v>108</v>
      </c>
      <c r="D28" s="31">
        <v>4.4999999999999997E-3</v>
      </c>
      <c r="E28" s="31" t="s">
        <v>109</v>
      </c>
      <c r="F28" s="31" t="s">
        <v>96</v>
      </c>
      <c r="G28" s="24" t="s">
        <v>14</v>
      </c>
      <c r="H28" s="31" t="s">
        <v>110</v>
      </c>
      <c r="I28" s="32" t="s">
        <v>16</v>
      </c>
    </row>
    <row r="29" spans="1:9" ht="319.5" customHeight="1" x14ac:dyDescent="0.35">
      <c r="A29" s="24">
        <v>3</v>
      </c>
      <c r="B29" s="24" t="s">
        <v>92</v>
      </c>
      <c r="C29" s="31" t="s">
        <v>72</v>
      </c>
      <c r="D29" s="31" t="s">
        <v>111</v>
      </c>
      <c r="E29" s="31" t="s">
        <v>112</v>
      </c>
      <c r="F29" s="38" t="s">
        <v>106</v>
      </c>
      <c r="G29" s="24" t="s">
        <v>14</v>
      </c>
      <c r="H29" s="31" t="s">
        <v>113</v>
      </c>
      <c r="I29" s="35">
        <v>44082</v>
      </c>
    </row>
    <row r="30" spans="1:9" ht="159.5" x14ac:dyDescent="0.35">
      <c r="A30" s="24">
        <v>3</v>
      </c>
      <c r="B30" s="24" t="s">
        <v>92</v>
      </c>
      <c r="C30" s="31" t="s">
        <v>114</v>
      </c>
      <c r="D30" s="31" t="s">
        <v>115</v>
      </c>
      <c r="E30" s="31" t="s">
        <v>116</v>
      </c>
      <c r="F30" s="31" t="s">
        <v>106</v>
      </c>
      <c r="G30" s="24" t="s">
        <v>20</v>
      </c>
      <c r="H30" s="31" t="s">
        <v>117</v>
      </c>
      <c r="I30" s="35">
        <v>44075</v>
      </c>
    </row>
    <row r="31" spans="1:9" ht="58" x14ac:dyDescent="0.35">
      <c r="A31" s="24">
        <v>4</v>
      </c>
      <c r="B31" s="24" t="s">
        <v>92</v>
      </c>
      <c r="C31" s="31" t="s">
        <v>86</v>
      </c>
      <c r="D31" s="31" t="s">
        <v>118</v>
      </c>
      <c r="E31" s="31" t="s">
        <v>119</v>
      </c>
      <c r="F31" s="31" t="s">
        <v>96</v>
      </c>
      <c r="G31" s="24" t="s">
        <v>90</v>
      </c>
      <c r="H31" s="24" t="s">
        <v>120</v>
      </c>
      <c r="I31" s="32" t="s">
        <v>16</v>
      </c>
    </row>
    <row r="32" spans="1:9" ht="43.5" x14ac:dyDescent="0.35">
      <c r="A32" s="24">
        <v>4</v>
      </c>
      <c r="B32" s="24" t="s">
        <v>92</v>
      </c>
      <c r="C32" s="31" t="s">
        <v>121</v>
      </c>
      <c r="D32" s="31" t="s">
        <v>122</v>
      </c>
      <c r="E32" s="31" t="s">
        <v>123</v>
      </c>
      <c r="F32" s="31" t="s">
        <v>96</v>
      </c>
      <c r="G32" s="24" t="s">
        <v>124</v>
      </c>
      <c r="H32" s="24" t="s">
        <v>48</v>
      </c>
      <c r="I32" s="32" t="s">
        <v>16</v>
      </c>
    </row>
    <row r="33" spans="1:9" ht="58" x14ac:dyDescent="0.35">
      <c r="A33" s="24">
        <v>4</v>
      </c>
      <c r="B33" s="24" t="s">
        <v>125</v>
      </c>
      <c r="C33" s="31" t="s">
        <v>86</v>
      </c>
      <c r="D33" s="31" t="s">
        <v>87</v>
      </c>
      <c r="E33" s="31" t="s">
        <v>126</v>
      </c>
      <c r="F33" s="31" t="s">
        <v>127</v>
      </c>
      <c r="G33" s="24" t="s">
        <v>90</v>
      </c>
      <c r="H33" s="24" t="s">
        <v>120</v>
      </c>
      <c r="I33" s="32" t="s">
        <v>16</v>
      </c>
    </row>
    <row r="34" spans="1:9" ht="269.25" customHeight="1" x14ac:dyDescent="0.35">
      <c r="A34" s="24">
        <v>3</v>
      </c>
      <c r="B34" s="24" t="s">
        <v>128</v>
      </c>
      <c r="C34" s="31" t="s">
        <v>129</v>
      </c>
      <c r="D34" s="31" t="s">
        <v>130</v>
      </c>
      <c r="E34" s="31" t="s">
        <v>131</v>
      </c>
      <c r="F34" s="31" t="s">
        <v>132</v>
      </c>
      <c r="G34" s="24" t="s">
        <v>14</v>
      </c>
      <c r="H34" s="31" t="s">
        <v>133</v>
      </c>
      <c r="I34" s="32" t="s">
        <v>16</v>
      </c>
    </row>
    <row r="35" spans="1:9" ht="29" x14ac:dyDescent="0.35">
      <c r="A35" s="24">
        <v>3</v>
      </c>
      <c r="B35" s="27" t="s">
        <v>134</v>
      </c>
      <c r="C35" s="31" t="s">
        <v>76</v>
      </c>
      <c r="D35" s="31"/>
      <c r="E35" s="33" t="s">
        <v>135</v>
      </c>
      <c r="F35" s="31"/>
      <c r="G35" s="24" t="s">
        <v>14</v>
      </c>
      <c r="H35" s="42" t="s">
        <v>136</v>
      </c>
      <c r="I35" s="43" t="s">
        <v>64</v>
      </c>
    </row>
    <row r="36" spans="1:9" ht="29" x14ac:dyDescent="0.35">
      <c r="A36" s="24">
        <v>3</v>
      </c>
      <c r="B36" s="27" t="s">
        <v>137</v>
      </c>
      <c r="C36" s="31" t="s">
        <v>76</v>
      </c>
      <c r="D36" s="31"/>
      <c r="E36" s="33" t="s">
        <v>138</v>
      </c>
      <c r="F36" s="31"/>
      <c r="G36" s="24" t="s">
        <v>14</v>
      </c>
      <c r="H36" s="42"/>
      <c r="I36" s="43"/>
    </row>
    <row r="37" spans="1:9" ht="29" x14ac:dyDescent="0.35">
      <c r="A37" s="24">
        <v>3</v>
      </c>
      <c r="B37" s="27" t="s">
        <v>139</v>
      </c>
      <c r="C37" s="31" t="s">
        <v>76</v>
      </c>
      <c r="D37" s="31"/>
      <c r="E37" s="33" t="s">
        <v>140</v>
      </c>
      <c r="F37" s="31"/>
      <c r="G37" s="24" t="s">
        <v>14</v>
      </c>
      <c r="H37" s="42"/>
      <c r="I37" s="43"/>
    </row>
    <row r="38" spans="1:9" x14ac:dyDescent="0.35">
      <c r="B38" s="27"/>
      <c r="C38" s="28"/>
      <c r="D38" s="31"/>
      <c r="E38" s="31"/>
      <c r="F38" s="31"/>
      <c r="H38" s="31"/>
      <c r="I38" s="32"/>
    </row>
    <row r="39" spans="1:9" x14ac:dyDescent="0.35">
      <c r="B39" s="27"/>
      <c r="C39" s="28"/>
      <c r="D39" s="31"/>
      <c r="E39" s="31"/>
      <c r="F39" s="31"/>
      <c r="H39" s="31"/>
      <c r="I39" s="32"/>
    </row>
    <row r="40" spans="1:9" x14ac:dyDescent="0.35">
      <c r="B40" s="27"/>
      <c r="C40" s="28"/>
      <c r="D40" s="31"/>
      <c r="E40" s="31"/>
      <c r="F40" s="31"/>
      <c r="H40" s="31"/>
      <c r="I40" s="32"/>
    </row>
    <row r="41" spans="1:9" x14ac:dyDescent="0.35">
      <c r="B41" s="27"/>
      <c r="C41" s="28"/>
      <c r="D41" s="31"/>
      <c r="E41" s="31"/>
      <c r="F41" s="31"/>
      <c r="H41" s="31"/>
      <c r="I41" s="32"/>
    </row>
    <row r="42" spans="1:9" x14ac:dyDescent="0.35">
      <c r="B42" s="27"/>
      <c r="C42" s="28"/>
      <c r="D42" s="31"/>
      <c r="E42" s="31"/>
      <c r="F42" s="31"/>
      <c r="H42" s="31"/>
      <c r="I42" s="32"/>
    </row>
  </sheetData>
  <autoFilter ref="A1:I37" xr:uid="{00000000-0009-0000-0000-000000000000}"/>
  <mergeCells count="4">
    <mergeCell ref="H17:H19"/>
    <mergeCell ref="I17:I19"/>
    <mergeCell ref="H35:H37"/>
    <mergeCell ref="I35:I37"/>
  </mergeCells>
  <hyperlinks>
    <hyperlink ref="E35" r:id="rId1" xr:uid="{00000000-0004-0000-0000-000000000000}"/>
    <hyperlink ref="E36" r:id="rId2" xr:uid="{00000000-0004-0000-0000-000001000000}"/>
    <hyperlink ref="E37" r:id="rId3" xr:uid="{00000000-0004-0000-0000-000002000000}"/>
  </hyperlinks>
  <pageMargins left="0.7" right="0.7" top="0.75" bottom="0.75" header="0.3" footer="0.3"/>
  <pageSetup orientation="portrait" horizontalDpi="0" verticalDpi="0"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2"/>
  <sheetViews>
    <sheetView zoomScale="80" zoomScaleNormal="80" workbookViewId="0">
      <selection activeCell="C8" sqref="C8"/>
    </sheetView>
  </sheetViews>
  <sheetFormatPr defaultRowHeight="14.5" x14ac:dyDescent="0.35"/>
  <cols>
    <col min="1" max="1" width="17.54296875" customWidth="1"/>
    <col min="2" max="2" width="12.54296875" customWidth="1"/>
    <col min="3" max="3" width="47.26953125" customWidth="1"/>
    <col min="4" max="4" width="29.26953125" customWidth="1"/>
    <col min="5" max="5" width="12.54296875" customWidth="1"/>
    <col min="6" max="6" width="21.81640625" customWidth="1"/>
    <col min="7" max="7" width="12.54296875" customWidth="1"/>
  </cols>
  <sheetData>
    <row r="1" spans="1:8" ht="43.5" x14ac:dyDescent="0.35">
      <c r="A1" s="29" t="s">
        <v>141</v>
      </c>
      <c r="B1" s="29" t="s">
        <v>2</v>
      </c>
      <c r="C1" s="29" t="s">
        <v>3</v>
      </c>
      <c r="D1" s="29" t="s">
        <v>4</v>
      </c>
      <c r="E1" s="29" t="s">
        <v>5</v>
      </c>
      <c r="F1" s="29" t="s">
        <v>6</v>
      </c>
      <c r="G1" s="29" t="s">
        <v>7</v>
      </c>
      <c r="H1" s="26" t="s">
        <v>8</v>
      </c>
    </row>
    <row r="2" spans="1:8" s="39" customFormat="1" ht="145" x14ac:dyDescent="0.35">
      <c r="A2" s="31" t="s">
        <v>92</v>
      </c>
      <c r="B2" s="31" t="s">
        <v>103</v>
      </c>
      <c r="C2" s="31" t="s">
        <v>142</v>
      </c>
      <c r="D2" s="31" t="s">
        <v>143</v>
      </c>
      <c r="E2" s="31" t="s">
        <v>106</v>
      </c>
      <c r="F2" s="24" t="s">
        <v>14</v>
      </c>
      <c r="G2" s="31" t="s">
        <v>107</v>
      </c>
      <c r="H2" s="35">
        <v>44082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2"/>
  <sheetViews>
    <sheetView zoomScale="80" zoomScaleNormal="80" workbookViewId="0">
      <selection activeCell="A2" sqref="A2:XFD2"/>
    </sheetView>
  </sheetViews>
  <sheetFormatPr defaultRowHeight="14.5" x14ac:dyDescent="0.35"/>
  <cols>
    <col min="1" max="1" width="12.54296875" customWidth="1"/>
    <col min="2" max="2" width="23.1796875" customWidth="1"/>
    <col min="3" max="3" width="24.453125" customWidth="1"/>
    <col min="4" max="4" width="12.54296875" customWidth="1"/>
    <col min="5" max="5" width="11.453125" customWidth="1"/>
    <col min="6" max="6" width="41.54296875" customWidth="1"/>
    <col min="7" max="7" width="11.453125" customWidth="1"/>
  </cols>
  <sheetData>
    <row r="1" spans="1:7" ht="29" x14ac:dyDescent="0.35">
      <c r="A1" s="29" t="s">
        <v>141</v>
      </c>
      <c r="B1" s="29" t="s">
        <v>3</v>
      </c>
      <c r="C1" s="29" t="s">
        <v>4</v>
      </c>
      <c r="D1" s="29" t="s">
        <v>5</v>
      </c>
      <c r="E1" s="29" t="s">
        <v>6</v>
      </c>
      <c r="F1" s="29" t="s">
        <v>7</v>
      </c>
      <c r="G1" s="26" t="s">
        <v>8</v>
      </c>
    </row>
    <row r="2" spans="1:7" s="39" customFormat="1" ht="164.25" customHeight="1" x14ac:dyDescent="0.35">
      <c r="A2" s="24" t="s">
        <v>9</v>
      </c>
      <c r="B2" s="31" t="s">
        <v>144</v>
      </c>
      <c r="C2" s="31" t="s">
        <v>145</v>
      </c>
      <c r="D2" s="31" t="s">
        <v>146</v>
      </c>
      <c r="E2" s="24" t="s">
        <v>14</v>
      </c>
      <c r="F2" s="31" t="s">
        <v>147</v>
      </c>
      <c r="G2" s="31" t="s">
        <v>64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311"/>
  <sheetViews>
    <sheetView zoomScale="85" zoomScaleNormal="85" workbookViewId="0">
      <selection activeCell="F4" sqref="F4"/>
    </sheetView>
  </sheetViews>
  <sheetFormatPr defaultColWidth="57.81640625" defaultRowHeight="14.5" x14ac:dyDescent="0.35"/>
  <cols>
    <col min="1" max="1" width="5" style="10" customWidth="1"/>
    <col min="2" max="2" width="6.81640625" style="10" customWidth="1"/>
    <col min="3" max="3" width="9.54296875" style="10" customWidth="1"/>
    <col min="4" max="4" width="15.26953125" style="10" customWidth="1"/>
    <col min="5" max="5" width="20" style="10" customWidth="1"/>
    <col min="6" max="6" width="67.26953125" style="10" customWidth="1"/>
    <col min="7" max="7" width="13.453125" style="10" customWidth="1"/>
    <col min="8" max="8" width="12.453125" style="10" customWidth="1"/>
    <col min="9" max="9" width="44.453125" style="10" customWidth="1"/>
    <col min="10" max="10" width="15.26953125" style="10" customWidth="1"/>
    <col min="11" max="11" width="18" style="1" customWidth="1"/>
    <col min="12" max="16384" width="57.81640625" style="1"/>
  </cols>
  <sheetData>
    <row r="1" spans="1:10" ht="29" x14ac:dyDescent="0.35">
      <c r="A1" s="34" t="s">
        <v>0</v>
      </c>
      <c r="B1" s="34" t="s">
        <v>148</v>
      </c>
      <c r="C1" s="34" t="s">
        <v>141</v>
      </c>
      <c r="D1" s="34" t="s">
        <v>2</v>
      </c>
      <c r="E1" s="13" t="s">
        <v>3</v>
      </c>
      <c r="F1" s="13" t="s">
        <v>4</v>
      </c>
      <c r="G1" s="13" t="s">
        <v>5</v>
      </c>
      <c r="H1" s="34" t="s">
        <v>6</v>
      </c>
      <c r="I1" s="34" t="s">
        <v>7</v>
      </c>
      <c r="J1" s="13" t="s">
        <v>8</v>
      </c>
    </row>
    <row r="2" spans="1:10" ht="58" x14ac:dyDescent="0.35">
      <c r="A2" s="34">
        <v>2</v>
      </c>
      <c r="B2" s="34" t="str">
        <f>IF(Table1[[#This Row],[Volume]]=2,"C&amp;I",IF(Table1[[#This Row],[Volume]]=3,"Res","X-Cutting"))</f>
        <v>C&amp;I</v>
      </c>
      <c r="C2" s="34" t="s">
        <v>149</v>
      </c>
      <c r="D2" s="34" t="s">
        <v>45</v>
      </c>
      <c r="E2" s="34" t="s">
        <v>150</v>
      </c>
      <c r="F2" s="34" t="s">
        <v>151</v>
      </c>
      <c r="G2" s="34" t="s">
        <v>152</v>
      </c>
      <c r="H2" s="34" t="s">
        <v>20</v>
      </c>
      <c r="I2" s="34" t="s">
        <v>153</v>
      </c>
      <c r="J2" s="14">
        <v>44039</v>
      </c>
    </row>
    <row r="3" spans="1:10" ht="43.5" x14ac:dyDescent="0.35">
      <c r="A3" s="34">
        <v>2</v>
      </c>
      <c r="B3" s="34" t="str">
        <f>IF(Table1[[#This Row],[Volume]]=2,"C&amp;I",IF(Table1[[#This Row],[Volume]]=3,"Res","X-Cutting"))</f>
        <v>C&amp;I</v>
      </c>
      <c r="C3" s="34" t="s">
        <v>149</v>
      </c>
      <c r="D3" s="34" t="s">
        <v>154</v>
      </c>
      <c r="E3" s="34" t="s">
        <v>155</v>
      </c>
      <c r="F3" s="34" t="s">
        <v>156</v>
      </c>
      <c r="G3" s="34" t="s">
        <v>152</v>
      </c>
      <c r="H3" s="34" t="s">
        <v>20</v>
      </c>
      <c r="I3" s="34" t="s">
        <v>157</v>
      </c>
      <c r="J3" s="34"/>
    </row>
    <row r="4" spans="1:10" ht="116" x14ac:dyDescent="0.35">
      <c r="A4" s="34">
        <v>2</v>
      </c>
      <c r="B4" s="34" t="str">
        <f>IF(Table1[[#This Row],[Volume]]=2,"C&amp;I",IF(Table1[[#This Row],[Volume]]=3,"Res","X-Cutting"))</f>
        <v>C&amp;I</v>
      </c>
      <c r="C4" s="34" t="s">
        <v>9</v>
      </c>
      <c r="D4" s="34" t="s">
        <v>158</v>
      </c>
      <c r="E4" s="34" t="s">
        <v>159</v>
      </c>
      <c r="F4" s="34" t="s">
        <v>160</v>
      </c>
      <c r="G4" s="34" t="s">
        <v>13</v>
      </c>
      <c r="H4" s="34" t="s">
        <v>20</v>
      </c>
      <c r="I4" s="34" t="s">
        <v>161</v>
      </c>
      <c r="J4" s="14">
        <v>44039</v>
      </c>
    </row>
    <row r="5" spans="1:10" ht="58" x14ac:dyDescent="0.35">
      <c r="A5" s="34">
        <v>2</v>
      </c>
      <c r="B5" s="34" t="str">
        <f>IF(Table1[[#This Row],[Volume]]=2,"C&amp;I",IF(Table1[[#This Row],[Volume]]=3,"Res","X-Cutting"))</f>
        <v>C&amp;I</v>
      </c>
      <c r="C5" s="34" t="s">
        <v>9</v>
      </c>
      <c r="D5" s="34" t="s">
        <v>158</v>
      </c>
      <c r="E5" s="34" t="s">
        <v>162</v>
      </c>
      <c r="F5" s="34" t="s">
        <v>163</v>
      </c>
      <c r="G5" s="34" t="s">
        <v>13</v>
      </c>
      <c r="H5" s="34" t="s">
        <v>20</v>
      </c>
      <c r="I5" s="34" t="s">
        <v>161</v>
      </c>
      <c r="J5" s="14">
        <v>44039</v>
      </c>
    </row>
    <row r="6" spans="1:10" ht="101.5" x14ac:dyDescent="0.35">
      <c r="A6" s="34">
        <v>2</v>
      </c>
      <c r="B6" s="34" t="str">
        <f>IF(Table1[[#This Row],[Volume]]=2,"C&amp;I",IF(Table1[[#This Row],[Volume]]=3,"Res","X-Cutting"))</f>
        <v>C&amp;I</v>
      </c>
      <c r="C6" s="34" t="s">
        <v>9</v>
      </c>
      <c r="D6" s="34" t="s">
        <v>164</v>
      </c>
      <c r="E6" s="34" t="s">
        <v>165</v>
      </c>
      <c r="F6" s="34" t="s">
        <v>166</v>
      </c>
      <c r="G6" s="34" t="s">
        <v>167</v>
      </c>
      <c r="H6" s="34" t="s">
        <v>168</v>
      </c>
      <c r="I6" s="34" t="s">
        <v>169</v>
      </c>
      <c r="J6" s="34"/>
    </row>
    <row r="7" spans="1:10" ht="101.5" x14ac:dyDescent="0.35">
      <c r="A7" s="34">
        <v>2</v>
      </c>
      <c r="B7" s="34" t="str">
        <f>IF(Table1[[#This Row],[Volume]]=2,"C&amp;I",IF(Table1[[#This Row],[Volume]]=3,"Res","X-Cutting"))</f>
        <v>C&amp;I</v>
      </c>
      <c r="C7" s="34" t="s">
        <v>170</v>
      </c>
      <c r="D7" s="34" t="s">
        <v>171</v>
      </c>
      <c r="E7" s="34" t="s">
        <v>172</v>
      </c>
      <c r="F7" s="34"/>
      <c r="G7" s="34"/>
      <c r="H7" s="34" t="s">
        <v>124</v>
      </c>
      <c r="I7" s="34" t="s">
        <v>173</v>
      </c>
      <c r="J7" s="34"/>
    </row>
    <row r="8" spans="1:10" ht="188.5" x14ac:dyDescent="0.35">
      <c r="A8" s="34">
        <v>2</v>
      </c>
      <c r="B8" s="34" t="str">
        <f>IF(Table1[[#This Row],[Volume]]=2,"C&amp;I",IF(Table1[[#This Row],[Volume]]=3,"Res","X-Cutting"))</f>
        <v>C&amp;I</v>
      </c>
      <c r="C8" s="34" t="s">
        <v>149</v>
      </c>
      <c r="D8" s="34" t="s">
        <v>174</v>
      </c>
      <c r="E8" s="34" t="s">
        <v>175</v>
      </c>
      <c r="F8" s="34" t="s">
        <v>176</v>
      </c>
      <c r="G8" s="34" t="s">
        <v>152</v>
      </c>
      <c r="H8" s="34" t="s">
        <v>20</v>
      </c>
      <c r="I8" s="34" t="s">
        <v>177</v>
      </c>
      <c r="J8" s="14">
        <v>44039</v>
      </c>
    </row>
    <row r="9" spans="1:10" ht="37.5" x14ac:dyDescent="0.35">
      <c r="A9" s="19">
        <v>2</v>
      </c>
      <c r="B9" s="19" t="str">
        <f>IF(Table1[[#This Row],[Volume]]=2,"C&amp;I",IF(Table1[[#This Row],[Volume]]=3,"Res","X-Cutting"))</f>
        <v>C&amp;I</v>
      </c>
      <c r="C9" s="19" t="s">
        <v>9</v>
      </c>
      <c r="D9" s="19" t="s">
        <v>178</v>
      </c>
      <c r="E9" s="20" t="s">
        <v>179</v>
      </c>
      <c r="F9" s="20" t="s">
        <v>180</v>
      </c>
      <c r="G9" s="20" t="s">
        <v>13</v>
      </c>
      <c r="H9" s="19" t="s">
        <v>14</v>
      </c>
      <c r="I9" s="19" t="s">
        <v>181</v>
      </c>
      <c r="J9" s="19"/>
    </row>
    <row r="10" spans="1:10" ht="37.5" x14ac:dyDescent="0.35">
      <c r="A10" s="19">
        <v>2</v>
      </c>
      <c r="B10" s="19" t="str">
        <f>IF(Table1[[#This Row],[Volume]]=2,"C&amp;I",IF(Table1[[#This Row],[Volume]]=3,"Res","X-Cutting"))</f>
        <v>C&amp;I</v>
      </c>
      <c r="C10" s="19" t="s">
        <v>9</v>
      </c>
      <c r="D10" s="19" t="s">
        <v>103</v>
      </c>
      <c r="E10" s="20" t="s">
        <v>182</v>
      </c>
      <c r="F10" s="20" t="s">
        <v>183</v>
      </c>
      <c r="G10" s="20" t="s">
        <v>13</v>
      </c>
      <c r="H10" s="19" t="s">
        <v>14</v>
      </c>
      <c r="I10" s="19" t="s">
        <v>184</v>
      </c>
      <c r="J10" s="21">
        <v>44039</v>
      </c>
    </row>
    <row r="11" spans="1:10" ht="72.5" x14ac:dyDescent="0.35">
      <c r="A11" s="19">
        <v>2</v>
      </c>
      <c r="B11" s="19" t="str">
        <f>IF(Table1[[#This Row],[Volume]]=2,"C&amp;I",IF(Table1[[#This Row],[Volume]]=3,"Res","X-Cutting"))</f>
        <v>C&amp;I</v>
      </c>
      <c r="C11" s="19" t="s">
        <v>9</v>
      </c>
      <c r="D11" s="19" t="s">
        <v>185</v>
      </c>
      <c r="E11" s="20" t="s">
        <v>186</v>
      </c>
      <c r="F11" s="20" t="s">
        <v>187</v>
      </c>
      <c r="G11" s="20" t="s">
        <v>13</v>
      </c>
      <c r="H11" s="19" t="s">
        <v>14</v>
      </c>
      <c r="I11" s="19" t="s">
        <v>188</v>
      </c>
      <c r="J11" s="21">
        <v>44047</v>
      </c>
    </row>
    <row r="12" spans="1:10" ht="29" x14ac:dyDescent="0.35">
      <c r="A12" s="19">
        <v>2</v>
      </c>
      <c r="B12" s="19" t="str">
        <f>IF(Table1[[#This Row],[Volume]]=2,"C&amp;I",IF(Table1[[#This Row],[Volume]]=3,"Res","X-Cutting"))</f>
        <v>C&amp;I</v>
      </c>
      <c r="C12" s="19" t="s">
        <v>9</v>
      </c>
      <c r="D12" s="19" t="s">
        <v>189</v>
      </c>
      <c r="E12" s="20" t="s">
        <v>190</v>
      </c>
      <c r="F12" s="20" t="s">
        <v>191</v>
      </c>
      <c r="G12" s="20" t="s">
        <v>13</v>
      </c>
      <c r="H12" s="19" t="s">
        <v>14</v>
      </c>
      <c r="I12" s="19" t="s">
        <v>192</v>
      </c>
      <c r="J12" s="19"/>
    </row>
    <row r="13" spans="1:10" ht="87" x14ac:dyDescent="0.35">
      <c r="A13" s="19">
        <v>2</v>
      </c>
      <c r="B13" s="19" t="str">
        <f>IF(Table1[[#This Row],[Volume]]=2,"C&amp;I",IF(Table1[[#This Row],[Volume]]=3,"Res","X-Cutting"))</f>
        <v>C&amp;I</v>
      </c>
      <c r="C13" s="19" t="s">
        <v>9</v>
      </c>
      <c r="D13" s="19" t="s">
        <v>26</v>
      </c>
      <c r="E13" s="20" t="s">
        <v>175</v>
      </c>
      <c r="F13" s="20" t="s">
        <v>193</v>
      </c>
      <c r="G13" s="20" t="s">
        <v>13</v>
      </c>
      <c r="H13" s="19" t="s">
        <v>14</v>
      </c>
      <c r="I13" s="19" t="s">
        <v>194</v>
      </c>
      <c r="J13" s="19" t="s">
        <v>195</v>
      </c>
    </row>
    <row r="14" spans="1:10" ht="43.5" x14ac:dyDescent="0.35">
      <c r="A14" s="19">
        <v>2</v>
      </c>
      <c r="B14" s="19" t="str">
        <f>IF(Table1[[#This Row],[Volume]]=2,"C&amp;I",IF(Table1[[#This Row],[Volume]]=3,"Res","X-Cutting"))</f>
        <v>C&amp;I</v>
      </c>
      <c r="C14" s="19" t="s">
        <v>9</v>
      </c>
      <c r="D14" s="19" t="s">
        <v>26</v>
      </c>
      <c r="E14" s="20" t="s">
        <v>175</v>
      </c>
      <c r="F14" s="20" t="s">
        <v>196</v>
      </c>
      <c r="G14" s="20" t="s">
        <v>197</v>
      </c>
      <c r="H14" s="19" t="s">
        <v>14</v>
      </c>
      <c r="I14" s="19" t="s">
        <v>198</v>
      </c>
      <c r="J14" s="19" t="s">
        <v>195</v>
      </c>
    </row>
    <row r="15" spans="1:10" ht="37.5" x14ac:dyDescent="0.35">
      <c r="A15" s="19">
        <v>2</v>
      </c>
      <c r="B15" s="19" t="str">
        <f>IF(Table1[[#This Row],[Volume]]=2,"C&amp;I",IF(Table1[[#This Row],[Volume]]=3,"Res","X-Cutting"))</f>
        <v>C&amp;I</v>
      </c>
      <c r="C15" s="19" t="s">
        <v>9</v>
      </c>
      <c r="D15" s="19" t="s">
        <v>26</v>
      </c>
      <c r="E15" s="20" t="s">
        <v>199</v>
      </c>
      <c r="F15" s="20" t="s">
        <v>200</v>
      </c>
      <c r="G15" s="20" t="s">
        <v>197</v>
      </c>
      <c r="H15" s="19" t="s">
        <v>14</v>
      </c>
      <c r="I15" s="19" t="s">
        <v>201</v>
      </c>
      <c r="J15" s="19" t="s">
        <v>195</v>
      </c>
    </row>
    <row r="16" spans="1:10" ht="72.5" x14ac:dyDescent="0.35">
      <c r="A16" s="19">
        <v>2</v>
      </c>
      <c r="B16" s="19" t="str">
        <f>IF(Table1[[#This Row],[Volume]]=2,"C&amp;I",IF(Table1[[#This Row],[Volume]]=3,"Res","X-Cutting"))</f>
        <v>C&amp;I</v>
      </c>
      <c r="C16" s="19" t="s">
        <v>9</v>
      </c>
      <c r="D16" s="19" t="s">
        <v>202</v>
      </c>
      <c r="E16" s="20" t="s">
        <v>190</v>
      </c>
      <c r="F16" s="20" t="s">
        <v>203</v>
      </c>
      <c r="G16" s="20" t="s">
        <v>13</v>
      </c>
      <c r="H16" s="19" t="s">
        <v>14</v>
      </c>
      <c r="I16" s="19" t="s">
        <v>192</v>
      </c>
      <c r="J16" s="19"/>
    </row>
    <row r="17" spans="1:10" ht="72.5" x14ac:dyDescent="0.35">
      <c r="A17" s="19">
        <v>2</v>
      </c>
      <c r="B17" s="19" t="str">
        <f>IF(Table1[[#This Row],[Volume]]=2,"C&amp;I",IF(Table1[[#This Row],[Volume]]=3,"Res","X-Cutting"))</f>
        <v>C&amp;I</v>
      </c>
      <c r="C17" s="19" t="s">
        <v>9</v>
      </c>
      <c r="D17" s="19" t="s">
        <v>204</v>
      </c>
      <c r="E17" s="20" t="s">
        <v>205</v>
      </c>
      <c r="F17" s="20" t="s">
        <v>206</v>
      </c>
      <c r="G17" s="20" t="s">
        <v>13</v>
      </c>
      <c r="H17" s="19" t="s">
        <v>14</v>
      </c>
      <c r="I17" s="19" t="s">
        <v>207</v>
      </c>
      <c r="J17" s="21">
        <v>44047</v>
      </c>
    </row>
    <row r="18" spans="1:10" ht="37.5" x14ac:dyDescent="0.35">
      <c r="A18" s="19">
        <v>2</v>
      </c>
      <c r="B18" s="19" t="str">
        <f>IF(Table1[[#This Row],[Volume]]=2,"C&amp;I",IF(Table1[[#This Row],[Volume]]=3,"Res","X-Cutting"))</f>
        <v>C&amp;I</v>
      </c>
      <c r="C18" s="19" t="s">
        <v>9</v>
      </c>
      <c r="D18" s="19" t="s">
        <v>204</v>
      </c>
      <c r="E18" s="20" t="s">
        <v>208</v>
      </c>
      <c r="F18" s="20" t="s">
        <v>209</v>
      </c>
      <c r="G18" s="20" t="s">
        <v>13</v>
      </c>
      <c r="H18" s="19" t="s">
        <v>14</v>
      </c>
      <c r="I18" s="19" t="s">
        <v>210</v>
      </c>
      <c r="J18" s="21">
        <v>44047</v>
      </c>
    </row>
    <row r="19" spans="1:10" ht="75" x14ac:dyDescent="0.35">
      <c r="A19" s="19">
        <v>3</v>
      </c>
      <c r="B19" s="19" t="str">
        <f>IF(Table1[[#This Row],[Volume]]=2,"C&amp;I",IF(Table1[[#This Row],[Volume]]=3,"Res","X-Cutting"))</f>
        <v>Res</v>
      </c>
      <c r="C19" s="19" t="s">
        <v>9</v>
      </c>
      <c r="D19" s="19" t="s">
        <v>211</v>
      </c>
      <c r="E19" s="3" t="s">
        <v>212</v>
      </c>
      <c r="F19" s="3" t="s">
        <v>213</v>
      </c>
      <c r="G19" s="3" t="s">
        <v>92</v>
      </c>
      <c r="H19" s="19" t="s">
        <v>14</v>
      </c>
      <c r="I19" s="19" t="s">
        <v>214</v>
      </c>
      <c r="J19" s="19"/>
    </row>
    <row r="20" spans="1:10" ht="43.5" x14ac:dyDescent="0.35">
      <c r="A20" s="19">
        <v>3</v>
      </c>
      <c r="B20" s="19" t="str">
        <f>IF(Table1[[#This Row],[Volume]]=2,"C&amp;I",IF(Table1[[#This Row],[Volume]]=3,"Res","X-Cutting"))</f>
        <v>Res</v>
      </c>
      <c r="C20" s="19" t="s">
        <v>9</v>
      </c>
      <c r="D20" s="19" t="s">
        <v>211</v>
      </c>
      <c r="E20" s="3" t="s">
        <v>212</v>
      </c>
      <c r="F20" s="3" t="s">
        <v>215</v>
      </c>
      <c r="G20" s="3" t="s">
        <v>216</v>
      </c>
      <c r="H20" s="19" t="s">
        <v>14</v>
      </c>
      <c r="I20" s="19" t="s">
        <v>217</v>
      </c>
      <c r="J20" s="19"/>
    </row>
    <row r="21" spans="1:10" ht="116" x14ac:dyDescent="0.35">
      <c r="A21" s="34">
        <v>2</v>
      </c>
      <c r="B21" s="34" t="str">
        <f>IF(Table1[[#This Row],[Volume]]=2,"C&amp;I",IF(Table1[[#This Row],[Volume]]=3,"Res","X-Cutting"))</f>
        <v>C&amp;I</v>
      </c>
      <c r="C21" s="34" t="s">
        <v>92</v>
      </c>
      <c r="D21" s="34" t="s">
        <v>218</v>
      </c>
      <c r="E21" s="34" t="s">
        <v>219</v>
      </c>
      <c r="F21" s="34" t="s">
        <v>220</v>
      </c>
      <c r="G21" s="34" t="s">
        <v>106</v>
      </c>
      <c r="H21" s="34" t="s">
        <v>168</v>
      </c>
      <c r="I21" s="34" t="s">
        <v>221</v>
      </c>
      <c r="J21" s="15" t="s">
        <v>222</v>
      </c>
    </row>
    <row r="22" spans="1:10" ht="116" x14ac:dyDescent="0.35">
      <c r="A22" s="34">
        <v>3</v>
      </c>
      <c r="B22" s="34" t="str">
        <f>IF(Table1[[#This Row],[Volume]]=2,"C&amp;I",IF(Table1[[#This Row],[Volume]]=3,"Res","X-Cutting"))</f>
        <v>Res</v>
      </c>
      <c r="C22" s="34" t="s">
        <v>9</v>
      </c>
      <c r="D22" s="34" t="s">
        <v>223</v>
      </c>
      <c r="E22" s="5" t="s">
        <v>175</v>
      </c>
      <c r="F22" s="5" t="s">
        <v>224</v>
      </c>
      <c r="G22" s="5" t="s">
        <v>13</v>
      </c>
      <c r="H22" s="34" t="s">
        <v>20</v>
      </c>
      <c r="I22" s="34" t="s">
        <v>161</v>
      </c>
      <c r="J22" s="14">
        <v>44039</v>
      </c>
    </row>
    <row r="23" spans="1:10" ht="58" x14ac:dyDescent="0.35">
      <c r="A23" s="34">
        <v>3</v>
      </c>
      <c r="B23" s="34" t="str">
        <f>IF(Table1[[#This Row],[Volume]]=2,"C&amp;I",IF(Table1[[#This Row],[Volume]]=3,"Res","X-Cutting"))</f>
        <v>Res</v>
      </c>
      <c r="C23" s="34" t="s">
        <v>149</v>
      </c>
      <c r="D23" s="34" t="s">
        <v>223</v>
      </c>
      <c r="E23" s="5" t="s">
        <v>225</v>
      </c>
      <c r="F23" s="5" t="s">
        <v>226</v>
      </c>
      <c r="G23" s="5" t="s">
        <v>152</v>
      </c>
      <c r="H23" s="34" t="s">
        <v>20</v>
      </c>
      <c r="I23" s="34" t="s">
        <v>227</v>
      </c>
      <c r="J23" s="34"/>
    </row>
    <row r="24" spans="1:10" ht="43.5" x14ac:dyDescent="0.35">
      <c r="A24" s="34">
        <v>3</v>
      </c>
      <c r="B24" s="34" t="str">
        <f>IF(Table1[[#This Row],[Volume]]=2,"C&amp;I",IF(Table1[[#This Row],[Volume]]=3,"Res","X-Cutting"))</f>
        <v>Res</v>
      </c>
      <c r="C24" s="34" t="s">
        <v>9</v>
      </c>
      <c r="D24" s="34" t="s">
        <v>72</v>
      </c>
      <c r="E24" s="5" t="s">
        <v>228</v>
      </c>
      <c r="F24" s="5" t="s">
        <v>229</v>
      </c>
      <c r="G24" s="5" t="s">
        <v>13</v>
      </c>
      <c r="H24" s="34" t="s">
        <v>20</v>
      </c>
      <c r="I24" s="34" t="s">
        <v>230</v>
      </c>
      <c r="J24" s="14">
        <v>44039</v>
      </c>
    </row>
    <row r="25" spans="1:10" ht="225" x14ac:dyDescent="0.35">
      <c r="A25" s="19">
        <v>3</v>
      </c>
      <c r="B25" s="19" t="str">
        <f>IF(Table1[[#This Row],[Volume]]=2,"C&amp;I",IF(Table1[[#This Row],[Volume]]=3,"Res","X-Cutting"))</f>
        <v>Res</v>
      </c>
      <c r="C25" s="19" t="s">
        <v>9</v>
      </c>
      <c r="D25" s="19" t="s">
        <v>231</v>
      </c>
      <c r="E25" s="3" t="s">
        <v>77</v>
      </c>
      <c r="F25" s="3" t="s">
        <v>232</v>
      </c>
      <c r="G25" s="3" t="s">
        <v>13</v>
      </c>
      <c r="H25" s="19" t="s">
        <v>14</v>
      </c>
      <c r="I25" s="19" t="s">
        <v>233</v>
      </c>
      <c r="J25" s="21">
        <v>44054</v>
      </c>
    </row>
    <row r="26" spans="1:10" ht="37.5" x14ac:dyDescent="0.35">
      <c r="A26" s="19">
        <v>3</v>
      </c>
      <c r="B26" s="19" t="str">
        <f>IF(Table1[[#This Row],[Volume]]=2,"C&amp;I",IF(Table1[[#This Row],[Volume]]=3,"Res","X-Cutting"))</f>
        <v>Res</v>
      </c>
      <c r="C26" s="19" t="s">
        <v>9</v>
      </c>
      <c r="D26" s="19" t="s">
        <v>234</v>
      </c>
      <c r="E26" s="3" t="s">
        <v>182</v>
      </c>
      <c r="F26" s="3" t="s">
        <v>183</v>
      </c>
      <c r="G26" s="3" t="s">
        <v>13</v>
      </c>
      <c r="H26" s="19" t="s">
        <v>14</v>
      </c>
      <c r="I26" s="19" t="s">
        <v>184</v>
      </c>
      <c r="J26" s="21">
        <v>44039</v>
      </c>
    </row>
    <row r="27" spans="1:10" ht="29" x14ac:dyDescent="0.35">
      <c r="A27" s="19">
        <v>3</v>
      </c>
      <c r="B27" s="19" t="str">
        <f>IF(Table1[[#This Row],[Volume]]=2,"C&amp;I",IF(Table1[[#This Row],[Volume]]=3,"Res","X-Cutting"))</f>
        <v>Res</v>
      </c>
      <c r="C27" s="19" t="s">
        <v>9</v>
      </c>
      <c r="D27" s="19" t="s">
        <v>235</v>
      </c>
      <c r="E27" s="3" t="s">
        <v>182</v>
      </c>
      <c r="F27" s="3" t="s">
        <v>236</v>
      </c>
      <c r="G27" s="3" t="s">
        <v>13</v>
      </c>
      <c r="H27" s="19" t="s">
        <v>14</v>
      </c>
      <c r="I27" s="19" t="s">
        <v>184</v>
      </c>
      <c r="J27" s="21">
        <v>44039</v>
      </c>
    </row>
    <row r="28" spans="1:10" ht="43.5" x14ac:dyDescent="0.35">
      <c r="A28" s="34">
        <v>4</v>
      </c>
      <c r="B28" s="34" t="str">
        <f>IF(Table1[[#This Row],[Volume]]=2,"C&amp;I",IF(Table1[[#This Row],[Volume]]=3,"Res","X-Cutting"))</f>
        <v>X-Cutting</v>
      </c>
      <c r="C28" s="34" t="s">
        <v>9</v>
      </c>
      <c r="D28" s="34" t="s">
        <v>237</v>
      </c>
      <c r="E28" s="16" t="s">
        <v>238</v>
      </c>
      <c r="F28" s="34" t="s">
        <v>239</v>
      </c>
      <c r="G28" s="34" t="s">
        <v>13</v>
      </c>
      <c r="H28" s="34" t="s">
        <v>90</v>
      </c>
      <c r="I28" s="34" t="s">
        <v>240</v>
      </c>
      <c r="J28" s="34"/>
    </row>
    <row r="29" spans="1:10" ht="101.5" x14ac:dyDescent="0.35">
      <c r="A29" s="34">
        <v>4</v>
      </c>
      <c r="B29" s="34" t="str">
        <f>IF(Table1[[#This Row],[Volume]]=2,"C&amp;I",IF(Table1[[#This Row],[Volume]]=3,"Res","X-Cutting"))</f>
        <v>X-Cutting</v>
      </c>
      <c r="C29" s="34" t="s">
        <v>170</v>
      </c>
      <c r="D29" s="34" t="s">
        <v>241</v>
      </c>
      <c r="E29" s="34" t="s">
        <v>242</v>
      </c>
      <c r="F29" s="34"/>
      <c r="G29" s="34"/>
      <c r="H29" s="34" t="s">
        <v>124</v>
      </c>
      <c r="I29" s="34" t="s">
        <v>243</v>
      </c>
      <c r="J29" s="34"/>
    </row>
    <row r="30" spans="1:10" ht="159.5" x14ac:dyDescent="0.35">
      <c r="A30" s="19">
        <v>2</v>
      </c>
      <c r="B30" s="19" t="str">
        <f>IF(Table1[[#This Row],[Volume]]=2,"C&amp;I",IF(Table1[[#This Row],[Volume]]=3,"Res","X-Cutting"))</f>
        <v>C&amp;I</v>
      </c>
      <c r="C30" s="19" t="s">
        <v>54</v>
      </c>
      <c r="D30" s="19" t="s">
        <v>244</v>
      </c>
      <c r="E30" s="19" t="s">
        <v>245</v>
      </c>
      <c r="F30" s="19" t="s">
        <v>246</v>
      </c>
      <c r="G30" s="19" t="s">
        <v>247</v>
      </c>
      <c r="H30" s="19" t="s">
        <v>14</v>
      </c>
      <c r="I30" s="19" t="s">
        <v>248</v>
      </c>
      <c r="J30" s="21">
        <v>44047</v>
      </c>
    </row>
    <row r="31" spans="1:10" ht="116" x14ac:dyDescent="0.35">
      <c r="A31" s="19">
        <v>2</v>
      </c>
      <c r="B31" s="19" t="str">
        <f>IF(Table1[[#This Row],[Volume]]=2,"C&amp;I",IF(Table1[[#This Row],[Volume]]=3,"Res","X-Cutting"))</f>
        <v>C&amp;I</v>
      </c>
      <c r="C31" s="19" t="s">
        <v>54</v>
      </c>
      <c r="D31" s="19" t="s">
        <v>178</v>
      </c>
      <c r="E31" s="19" t="s">
        <v>249</v>
      </c>
      <c r="F31" s="19" t="s">
        <v>250</v>
      </c>
      <c r="G31" s="19" t="s">
        <v>247</v>
      </c>
      <c r="H31" s="19" t="s">
        <v>14</v>
      </c>
      <c r="I31" s="19" t="s">
        <v>251</v>
      </c>
      <c r="J31" s="21">
        <v>44039</v>
      </c>
    </row>
    <row r="32" spans="1:10" ht="87" x14ac:dyDescent="0.35">
      <c r="A32" s="19">
        <v>2</v>
      </c>
      <c r="B32" s="19" t="str">
        <f>IF(Table1[[#This Row],[Volume]]=2,"C&amp;I",IF(Table1[[#This Row],[Volume]]=3,"Res","X-Cutting"))</f>
        <v>C&amp;I</v>
      </c>
      <c r="C32" s="19" t="s">
        <v>54</v>
      </c>
      <c r="D32" s="19" t="s">
        <v>26</v>
      </c>
      <c r="E32" s="19" t="s">
        <v>245</v>
      </c>
      <c r="F32" s="19" t="s">
        <v>252</v>
      </c>
      <c r="G32" s="19" t="s">
        <v>247</v>
      </c>
      <c r="H32" s="19" t="s">
        <v>14</v>
      </c>
      <c r="I32" s="19" t="s">
        <v>194</v>
      </c>
      <c r="J32" s="19" t="s">
        <v>195</v>
      </c>
    </row>
    <row r="33" spans="1:10" ht="72.5" x14ac:dyDescent="0.35">
      <c r="A33" s="19">
        <v>2</v>
      </c>
      <c r="B33" s="19" t="str">
        <f>IF(Table1[[#This Row],[Volume]]=2,"C&amp;I",IF(Table1[[#This Row],[Volume]]=3,"Res","X-Cutting"))</f>
        <v>C&amp;I</v>
      </c>
      <c r="C33" s="19" t="s">
        <v>54</v>
      </c>
      <c r="D33" s="19" t="s">
        <v>204</v>
      </c>
      <c r="E33" s="19" t="s">
        <v>190</v>
      </c>
      <c r="F33" s="19" t="s">
        <v>253</v>
      </c>
      <c r="G33" s="19" t="s">
        <v>247</v>
      </c>
      <c r="H33" s="19" t="s">
        <v>14</v>
      </c>
      <c r="I33" s="19" t="s">
        <v>254</v>
      </c>
      <c r="J33" s="21">
        <v>44047</v>
      </c>
    </row>
    <row r="34" spans="1:10" ht="72.5" x14ac:dyDescent="0.35">
      <c r="A34" s="19">
        <v>3</v>
      </c>
      <c r="B34" s="19" t="str">
        <f>IF(Table1[[#This Row],[Volume]]=2,"C&amp;I",IF(Table1[[#This Row],[Volume]]=3,"Res","X-Cutting"))</f>
        <v>Res</v>
      </c>
      <c r="C34" s="19" t="s">
        <v>54</v>
      </c>
      <c r="D34" s="19" t="s">
        <v>76</v>
      </c>
      <c r="E34" s="19" t="s">
        <v>255</v>
      </c>
      <c r="F34" s="19" t="s">
        <v>256</v>
      </c>
      <c r="G34" s="19" t="s">
        <v>247</v>
      </c>
      <c r="H34" s="19" t="s">
        <v>14</v>
      </c>
      <c r="I34" s="19" t="s">
        <v>233</v>
      </c>
      <c r="J34" s="21">
        <v>44054</v>
      </c>
    </row>
    <row r="35" spans="1:10" ht="58" x14ac:dyDescent="0.35">
      <c r="A35" s="19">
        <v>3</v>
      </c>
      <c r="B35" s="19" t="str">
        <f>IF(Table1[[#This Row],[Volume]]=2,"C&amp;I",IF(Table1[[#This Row],[Volume]]=3,"Res","X-Cutting"))</f>
        <v>Res</v>
      </c>
      <c r="C35" s="19" t="s">
        <v>54</v>
      </c>
      <c r="D35" s="19" t="s">
        <v>234</v>
      </c>
      <c r="E35" s="19" t="s">
        <v>257</v>
      </c>
      <c r="F35" s="19" t="s">
        <v>258</v>
      </c>
      <c r="G35" s="19" t="s">
        <v>247</v>
      </c>
      <c r="H35" s="19" t="s">
        <v>14</v>
      </c>
      <c r="I35" s="19" t="s">
        <v>259</v>
      </c>
      <c r="J35" s="21">
        <v>44039</v>
      </c>
    </row>
    <row r="36" spans="1:10" ht="58" x14ac:dyDescent="0.35">
      <c r="A36" s="19">
        <v>3</v>
      </c>
      <c r="B36" s="19" t="str">
        <f>IF(Table1[[#This Row],[Volume]]=2,"C&amp;I",IF(Table1[[#This Row],[Volume]]=3,"Res","X-Cutting"))</f>
        <v>Res</v>
      </c>
      <c r="C36" s="19" t="s">
        <v>54</v>
      </c>
      <c r="D36" s="19" t="s">
        <v>36</v>
      </c>
      <c r="E36" s="19" t="s">
        <v>257</v>
      </c>
      <c r="F36" s="19" t="s">
        <v>258</v>
      </c>
      <c r="G36" s="19" t="s">
        <v>247</v>
      </c>
      <c r="H36" s="19" t="s">
        <v>14</v>
      </c>
      <c r="I36" s="19" t="s">
        <v>259</v>
      </c>
      <c r="J36" s="21">
        <v>44039</v>
      </c>
    </row>
    <row r="37" spans="1:10" ht="87" x14ac:dyDescent="0.35">
      <c r="A37" s="34">
        <v>4</v>
      </c>
      <c r="B37" s="34" t="str">
        <f>IF(Table1[[#This Row],[Volume]]=2,"C&amp;I",IF(Table1[[#This Row],[Volume]]=3,"Res","X-Cutting"))</f>
        <v>X-Cutting</v>
      </c>
      <c r="C37" s="34" t="s">
        <v>54</v>
      </c>
      <c r="D37" s="34" t="s">
        <v>86</v>
      </c>
      <c r="E37" s="34" t="s">
        <v>260</v>
      </c>
      <c r="F37" s="34" t="s">
        <v>261</v>
      </c>
      <c r="G37" s="34" t="s">
        <v>247</v>
      </c>
      <c r="H37" s="34" t="s">
        <v>90</v>
      </c>
      <c r="I37" s="34" t="s">
        <v>240</v>
      </c>
      <c r="J37" s="34"/>
    </row>
    <row r="38" spans="1:10" ht="43.5" x14ac:dyDescent="0.35">
      <c r="A38" s="34">
        <v>2</v>
      </c>
      <c r="B38" s="34" t="str">
        <f>IF(Table1[[#This Row],[Volume]]=2,"C&amp;I",IF(Table1[[#This Row],[Volume]]=3,"Res","X-Cutting"))</f>
        <v>C&amp;I</v>
      </c>
      <c r="C38" s="34" t="s">
        <v>262</v>
      </c>
      <c r="D38" s="34" t="s">
        <v>263</v>
      </c>
      <c r="E38" s="34" t="s">
        <v>175</v>
      </c>
      <c r="F38" s="34" t="s">
        <v>264</v>
      </c>
      <c r="G38" s="34" t="s">
        <v>265</v>
      </c>
      <c r="H38" s="34" t="s">
        <v>168</v>
      </c>
      <c r="I38" s="34" t="s">
        <v>266</v>
      </c>
      <c r="J38" s="17"/>
    </row>
    <row r="39" spans="1:10" ht="188.5" x14ac:dyDescent="0.35">
      <c r="A39" s="34">
        <v>2</v>
      </c>
      <c r="B39" s="34" t="str">
        <f>IF(Table1[[#This Row],[Volume]]=2,"C&amp;I",IF(Table1[[#This Row],[Volume]]=3,"Res","X-Cutting"))</f>
        <v>C&amp;I</v>
      </c>
      <c r="C39" s="34" t="s">
        <v>267</v>
      </c>
      <c r="D39" s="34" t="s">
        <v>218</v>
      </c>
      <c r="E39" s="34" t="s">
        <v>268</v>
      </c>
      <c r="F39" s="34" t="s">
        <v>269</v>
      </c>
      <c r="G39" s="34" t="s">
        <v>270</v>
      </c>
      <c r="H39" s="34" t="s">
        <v>20</v>
      </c>
      <c r="I39" s="34" t="s">
        <v>271</v>
      </c>
      <c r="J39" s="14">
        <v>44039</v>
      </c>
    </row>
    <row r="40" spans="1:10" ht="43.5" x14ac:dyDescent="0.35">
      <c r="A40" s="34">
        <v>2</v>
      </c>
      <c r="B40" s="34" t="str">
        <f>IF(Table1[[#This Row],[Volume]]=2,"C&amp;I",IF(Table1[[#This Row],[Volume]]=3,"Res","X-Cutting"))</f>
        <v>C&amp;I</v>
      </c>
      <c r="C40" s="34" t="s">
        <v>267</v>
      </c>
      <c r="D40" s="34" t="s">
        <v>218</v>
      </c>
      <c r="E40" s="34" t="s">
        <v>272</v>
      </c>
      <c r="F40" s="34" t="s">
        <v>273</v>
      </c>
      <c r="G40" s="34" t="s">
        <v>270</v>
      </c>
      <c r="H40" s="34" t="s">
        <v>20</v>
      </c>
      <c r="I40" s="34" t="s">
        <v>274</v>
      </c>
      <c r="J40" s="14">
        <v>44039</v>
      </c>
    </row>
    <row r="41" spans="1:10" ht="101.5" x14ac:dyDescent="0.35">
      <c r="A41" s="34">
        <v>2</v>
      </c>
      <c r="B41" s="34" t="str">
        <f>IF(Table1[[#This Row],[Volume]]=2,"C&amp;I",IF(Table1[[#This Row],[Volume]]=3,"Res","X-Cutting"))</f>
        <v>C&amp;I</v>
      </c>
      <c r="C41" s="34" t="s">
        <v>267</v>
      </c>
      <c r="D41" s="34" t="s">
        <v>218</v>
      </c>
      <c r="E41" s="34" t="s">
        <v>175</v>
      </c>
      <c r="F41" s="34" t="s">
        <v>275</v>
      </c>
      <c r="G41" s="34" t="s">
        <v>276</v>
      </c>
      <c r="H41" s="34" t="s">
        <v>20</v>
      </c>
      <c r="I41" s="34" t="s">
        <v>277</v>
      </c>
      <c r="J41" s="14">
        <v>44039</v>
      </c>
    </row>
    <row r="42" spans="1:10" ht="58" x14ac:dyDescent="0.35">
      <c r="A42" s="34">
        <v>2</v>
      </c>
      <c r="B42" s="34" t="str">
        <f>IF(Table1[[#This Row],[Volume]]=2,"C&amp;I",IF(Table1[[#This Row],[Volume]]=3,"Res","X-Cutting"))</f>
        <v>C&amp;I</v>
      </c>
      <c r="C42" s="34" t="s">
        <v>267</v>
      </c>
      <c r="D42" s="34" t="s">
        <v>218</v>
      </c>
      <c r="E42" s="34" t="s">
        <v>175</v>
      </c>
      <c r="F42" s="34" t="s">
        <v>278</v>
      </c>
      <c r="G42" s="34" t="s">
        <v>276</v>
      </c>
      <c r="H42" s="34" t="s">
        <v>20</v>
      </c>
      <c r="I42" s="34" t="s">
        <v>279</v>
      </c>
      <c r="J42" s="14">
        <v>44039</v>
      </c>
    </row>
    <row r="43" spans="1:10" ht="72.5" x14ac:dyDescent="0.35">
      <c r="A43" s="34">
        <v>2</v>
      </c>
      <c r="B43" s="34" t="str">
        <f>IF(Table1[[#This Row],[Volume]]=2,"C&amp;I",IF(Table1[[#This Row],[Volume]]=3,"Res","X-Cutting"))</f>
        <v>C&amp;I</v>
      </c>
      <c r="C43" s="34" t="s">
        <v>267</v>
      </c>
      <c r="D43" s="34" t="s">
        <v>218</v>
      </c>
      <c r="E43" s="34" t="s">
        <v>219</v>
      </c>
      <c r="F43" s="34" t="s">
        <v>280</v>
      </c>
      <c r="G43" s="34" t="s">
        <v>270</v>
      </c>
      <c r="H43" s="34" t="s">
        <v>20</v>
      </c>
      <c r="I43" s="34" t="s">
        <v>281</v>
      </c>
      <c r="J43" s="34"/>
    </row>
    <row r="44" spans="1:10" ht="145" x14ac:dyDescent="0.35">
      <c r="A44" s="19">
        <v>2</v>
      </c>
      <c r="B44" s="19" t="str">
        <f>IF(Table1[[#This Row],[Volume]]=2,"C&amp;I",IF(Table1[[#This Row],[Volume]]=3,"Res","X-Cutting"))</f>
        <v>C&amp;I</v>
      </c>
      <c r="C44" s="19" t="s">
        <v>267</v>
      </c>
      <c r="D44" s="19" t="s">
        <v>282</v>
      </c>
      <c r="E44" s="19" t="s">
        <v>219</v>
      </c>
      <c r="F44" s="19" t="s">
        <v>283</v>
      </c>
      <c r="G44" s="19" t="s">
        <v>270</v>
      </c>
      <c r="H44" s="19" t="s">
        <v>14</v>
      </c>
      <c r="I44" s="19" t="s">
        <v>284</v>
      </c>
      <c r="J44" s="21">
        <v>44054</v>
      </c>
    </row>
    <row r="45" spans="1:10" ht="87" x14ac:dyDescent="0.35">
      <c r="A45" s="34">
        <v>3</v>
      </c>
      <c r="B45" s="34" t="str">
        <f>IF(Table1[[#This Row],[Volume]]=2,"C&amp;I",IF(Table1[[#This Row],[Volume]]=3,"Res","X-Cutting"))</f>
        <v>Res</v>
      </c>
      <c r="C45" s="34" t="s">
        <v>267</v>
      </c>
      <c r="D45" s="34" t="s">
        <v>285</v>
      </c>
      <c r="E45" s="34" t="s">
        <v>175</v>
      </c>
      <c r="F45" s="34" t="s">
        <v>286</v>
      </c>
      <c r="G45" s="34" t="s">
        <v>270</v>
      </c>
      <c r="H45" s="34" t="s">
        <v>124</v>
      </c>
      <c r="I45" s="34" t="s">
        <v>287</v>
      </c>
      <c r="J45" s="14">
        <v>44039</v>
      </c>
    </row>
    <row r="46" spans="1:10" ht="58" x14ac:dyDescent="0.35">
      <c r="A46" s="34">
        <v>2</v>
      </c>
      <c r="B46" s="34" t="str">
        <f>IF(Table1[[#This Row],[Volume]]=2,"C&amp;I",IF(Table1[[#This Row],[Volume]]=3,"Res","X-Cutting"))</f>
        <v>C&amp;I</v>
      </c>
      <c r="C46" s="34" t="s">
        <v>288</v>
      </c>
      <c r="D46" s="34" t="s">
        <v>158</v>
      </c>
      <c r="E46" s="34" t="s">
        <v>289</v>
      </c>
      <c r="F46" s="34" t="s">
        <v>290</v>
      </c>
      <c r="G46" s="34" t="s">
        <v>291</v>
      </c>
      <c r="H46" s="34" t="s">
        <v>20</v>
      </c>
      <c r="I46" s="34" t="s">
        <v>292</v>
      </c>
      <c r="J46" s="14">
        <v>44039</v>
      </c>
    </row>
    <row r="47" spans="1:10" ht="58" x14ac:dyDescent="0.35">
      <c r="A47" s="34">
        <v>2</v>
      </c>
      <c r="B47" s="34" t="str">
        <f>IF(Table1[[#This Row],[Volume]]=2,"C&amp;I",IF(Table1[[#This Row],[Volume]]=3,"Res","X-Cutting"))</f>
        <v>C&amp;I</v>
      </c>
      <c r="C47" s="34" t="s">
        <v>288</v>
      </c>
      <c r="D47" s="34" t="s">
        <v>218</v>
      </c>
      <c r="E47" s="34" t="s">
        <v>293</v>
      </c>
      <c r="F47" s="34" t="s">
        <v>294</v>
      </c>
      <c r="G47" s="34" t="s">
        <v>291</v>
      </c>
      <c r="H47" s="34" t="s">
        <v>20</v>
      </c>
      <c r="I47" s="34" t="s">
        <v>295</v>
      </c>
      <c r="J47" s="34"/>
    </row>
    <row r="48" spans="1:10" ht="58" x14ac:dyDescent="0.35">
      <c r="A48" s="34">
        <v>2</v>
      </c>
      <c r="B48" s="34" t="str">
        <f>IF(Table1[[#This Row],[Volume]]=2,"C&amp;I",IF(Table1[[#This Row],[Volume]]=3,"Res","X-Cutting"))</f>
        <v>C&amp;I</v>
      </c>
      <c r="C48" s="34" t="s">
        <v>288</v>
      </c>
      <c r="D48" s="34" t="s">
        <v>174</v>
      </c>
      <c r="E48" s="34" t="s">
        <v>65</v>
      </c>
      <c r="F48" s="34" t="s">
        <v>296</v>
      </c>
      <c r="G48" s="34" t="s">
        <v>291</v>
      </c>
      <c r="H48" s="34" t="s">
        <v>20</v>
      </c>
      <c r="I48" s="34" t="s">
        <v>297</v>
      </c>
      <c r="J48" s="14">
        <v>44047</v>
      </c>
    </row>
    <row r="49" spans="1:10" ht="58" x14ac:dyDescent="0.35">
      <c r="A49" s="34">
        <v>2</v>
      </c>
      <c r="B49" s="34" t="str">
        <f>IF(Table1[[#This Row],[Volume]]=2,"C&amp;I",IF(Table1[[#This Row],[Volume]]=3,"Res","X-Cutting"))</f>
        <v>C&amp;I</v>
      </c>
      <c r="C49" s="34" t="s">
        <v>288</v>
      </c>
      <c r="D49" s="34" t="s">
        <v>174</v>
      </c>
      <c r="E49" s="34" t="s">
        <v>298</v>
      </c>
      <c r="F49" s="34" t="s">
        <v>299</v>
      </c>
      <c r="G49" s="34" t="s">
        <v>291</v>
      </c>
      <c r="H49" s="34" t="s">
        <v>20</v>
      </c>
      <c r="I49" s="34" t="s">
        <v>300</v>
      </c>
      <c r="J49" s="34"/>
    </row>
    <row r="50" spans="1:10" ht="58" x14ac:dyDescent="0.35">
      <c r="A50" s="34">
        <v>3</v>
      </c>
      <c r="B50" s="34" t="str">
        <f>IF(Table1[[#This Row],[Volume]]=2,"C&amp;I",IF(Table1[[#This Row],[Volume]]=3,"Res","X-Cutting"))</f>
        <v>Res</v>
      </c>
      <c r="C50" s="34" t="s">
        <v>288</v>
      </c>
      <c r="D50" s="34" t="s">
        <v>223</v>
      </c>
      <c r="E50" s="34" t="s">
        <v>301</v>
      </c>
      <c r="F50" s="34" t="s">
        <v>302</v>
      </c>
      <c r="G50" s="34" t="s">
        <v>291</v>
      </c>
      <c r="H50" s="34" t="s">
        <v>20</v>
      </c>
      <c r="I50" s="34" t="s">
        <v>292</v>
      </c>
      <c r="J50" s="14">
        <v>44039</v>
      </c>
    </row>
    <row r="51" spans="1:10" ht="174" x14ac:dyDescent="0.35">
      <c r="A51" s="34">
        <v>2</v>
      </c>
      <c r="B51" s="34" t="str">
        <f>IF(Table1[[#This Row],[Volume]]=2,"C&amp;I",IF(Table1[[#This Row],[Volume]]=3,"Res","X-Cutting"))</f>
        <v>C&amp;I</v>
      </c>
      <c r="C51" s="34" t="s">
        <v>92</v>
      </c>
      <c r="D51" s="34" t="s">
        <v>263</v>
      </c>
      <c r="E51" s="34" t="s">
        <v>303</v>
      </c>
      <c r="F51" s="34" t="s">
        <v>304</v>
      </c>
      <c r="G51" s="34" t="s">
        <v>106</v>
      </c>
      <c r="H51" s="34" t="s">
        <v>168</v>
      </c>
      <c r="I51" s="34" t="s">
        <v>305</v>
      </c>
      <c r="J51" s="17"/>
    </row>
    <row r="52" spans="1:10" ht="101.5" x14ac:dyDescent="0.35">
      <c r="A52" s="34">
        <v>4</v>
      </c>
      <c r="B52" s="34" t="str">
        <f>IF(Table1[[#This Row],[Volume]]=2,"C&amp;I",IF(Table1[[#This Row],[Volume]]=3,"Res","X-Cutting"))</f>
        <v>X-Cutting</v>
      </c>
      <c r="C52" s="34" t="s">
        <v>288</v>
      </c>
      <c r="D52" s="34" t="s">
        <v>86</v>
      </c>
      <c r="E52" s="34" t="s">
        <v>306</v>
      </c>
      <c r="F52" s="34" t="s">
        <v>307</v>
      </c>
      <c r="G52" s="34" t="s">
        <v>291</v>
      </c>
      <c r="H52" s="34" t="s">
        <v>90</v>
      </c>
      <c r="I52" s="34" t="s">
        <v>308</v>
      </c>
      <c r="J52" s="34"/>
    </row>
    <row r="53" spans="1:10" ht="72.5" x14ac:dyDescent="0.35">
      <c r="A53" s="34"/>
      <c r="B53" s="18" t="str">
        <f>IF(Table1[[#This Row],[Volume]]=2,"C&amp;I",IF(Table1[[#This Row],[Volume]]=3,"Res","X-Cutting"))</f>
        <v>X-Cutting</v>
      </c>
      <c r="C53" s="34" t="s">
        <v>288</v>
      </c>
      <c r="D53" s="34" t="s">
        <v>86</v>
      </c>
      <c r="E53" s="34" t="s">
        <v>306</v>
      </c>
      <c r="F53" s="34" t="s">
        <v>309</v>
      </c>
      <c r="G53" s="34" t="s">
        <v>291</v>
      </c>
      <c r="H53" s="34" t="s">
        <v>90</v>
      </c>
      <c r="I53" s="34" t="s">
        <v>310</v>
      </c>
      <c r="J53" s="34"/>
    </row>
    <row r="54" spans="1:10" ht="43.5" x14ac:dyDescent="0.35">
      <c r="A54" s="34">
        <v>2</v>
      </c>
      <c r="B54" s="34" t="str">
        <f>IF(Table1[[#This Row],[Volume]]=2,"C&amp;I",IF(Table1[[#This Row],[Volume]]=3,"Res","X-Cutting"))</f>
        <v>C&amp;I</v>
      </c>
      <c r="C54" s="34" t="s">
        <v>92</v>
      </c>
      <c r="D54" s="34" t="s">
        <v>263</v>
      </c>
      <c r="E54" s="34" t="s">
        <v>311</v>
      </c>
      <c r="F54" s="34" t="s">
        <v>312</v>
      </c>
      <c r="G54" s="34" t="s">
        <v>106</v>
      </c>
      <c r="H54" s="34" t="s">
        <v>168</v>
      </c>
      <c r="I54" s="34" t="s">
        <v>313</v>
      </c>
      <c r="J54" s="17"/>
    </row>
    <row r="55" spans="1:10" ht="43.5" x14ac:dyDescent="0.35">
      <c r="A55" s="19">
        <v>2</v>
      </c>
      <c r="B55" s="19" t="str">
        <f>IF(Table1[[#This Row],[Volume]]=2,"C&amp;I",IF(Table1[[#This Row],[Volume]]=3,"Res","X-Cutting"))</f>
        <v>C&amp;I</v>
      </c>
      <c r="C55" s="19" t="s">
        <v>262</v>
      </c>
      <c r="D55" s="19" t="s">
        <v>26</v>
      </c>
      <c r="E55" s="19" t="s">
        <v>314</v>
      </c>
      <c r="F55" s="19" t="s">
        <v>315</v>
      </c>
      <c r="G55" s="19" t="s">
        <v>316</v>
      </c>
      <c r="H55" s="19" t="s">
        <v>14</v>
      </c>
      <c r="I55" s="19" t="s">
        <v>317</v>
      </c>
      <c r="J55" s="19"/>
    </row>
    <row r="56" spans="1:10" ht="72.5" x14ac:dyDescent="0.35">
      <c r="A56" s="34">
        <v>2</v>
      </c>
      <c r="B56" s="34" t="str">
        <f>IF(Table1[[#This Row],[Volume]]=2,"C&amp;I",IF(Table1[[#This Row],[Volume]]=3,"Res","X-Cutting"))</f>
        <v>C&amp;I</v>
      </c>
      <c r="C56" s="34" t="s">
        <v>262</v>
      </c>
      <c r="D56" s="34" t="s">
        <v>318</v>
      </c>
      <c r="E56" s="34" t="s">
        <v>175</v>
      </c>
      <c r="F56" s="34" t="s">
        <v>319</v>
      </c>
      <c r="G56" s="34" t="s">
        <v>265</v>
      </c>
      <c r="H56" s="34" t="s">
        <v>20</v>
      </c>
      <c r="I56" s="34" t="s">
        <v>320</v>
      </c>
      <c r="J56" s="14">
        <v>44039</v>
      </c>
    </row>
    <row r="57" spans="1:10" ht="72.5" x14ac:dyDescent="0.35">
      <c r="A57" s="34">
        <v>2</v>
      </c>
      <c r="B57" s="34" t="str">
        <f>IF(Table1[[#This Row],[Volume]]=2,"C&amp;I",IF(Table1[[#This Row],[Volume]]=3,"Res","X-Cutting"))</f>
        <v>C&amp;I</v>
      </c>
      <c r="C57" s="34" t="s">
        <v>262</v>
      </c>
      <c r="D57" s="34" t="s">
        <v>318</v>
      </c>
      <c r="E57" s="34" t="s">
        <v>321</v>
      </c>
      <c r="F57" s="34" t="s">
        <v>322</v>
      </c>
      <c r="G57" s="34" t="s">
        <v>265</v>
      </c>
      <c r="H57" s="34" t="s">
        <v>20</v>
      </c>
      <c r="I57" s="34" t="s">
        <v>320</v>
      </c>
      <c r="J57" s="14">
        <v>44039</v>
      </c>
    </row>
    <row r="58" spans="1:10" ht="43.5" x14ac:dyDescent="0.35">
      <c r="A58" s="34">
        <v>3</v>
      </c>
      <c r="B58" s="34" t="str">
        <f>IF(Table1[[#This Row],[Volume]]=2,"C&amp;I",IF(Table1[[#This Row],[Volume]]=3,"Res","X-Cutting"))</f>
        <v>Res</v>
      </c>
      <c r="C58" s="34" t="s">
        <v>262</v>
      </c>
      <c r="D58" s="34" t="s">
        <v>323</v>
      </c>
      <c r="E58" s="34" t="s">
        <v>324</v>
      </c>
      <c r="F58" s="34" t="s">
        <v>325</v>
      </c>
      <c r="G58" s="34" t="s">
        <v>326</v>
      </c>
      <c r="H58" s="34" t="s">
        <v>168</v>
      </c>
      <c r="I58" s="34" t="s">
        <v>327</v>
      </c>
      <c r="J58" s="34"/>
    </row>
    <row r="59" spans="1:10" ht="43.5" x14ac:dyDescent="0.35">
      <c r="A59" s="34">
        <v>3</v>
      </c>
      <c r="B59" s="34" t="str">
        <f>IF(Table1[[#This Row],[Volume]]=2,"C&amp;I",IF(Table1[[#This Row],[Volume]]=3,"Res","X-Cutting"))</f>
        <v>Res</v>
      </c>
      <c r="C59" s="34" t="s">
        <v>262</v>
      </c>
      <c r="D59" s="34" t="s">
        <v>323</v>
      </c>
      <c r="E59" s="34" t="s">
        <v>324</v>
      </c>
      <c r="F59" s="34" t="s">
        <v>328</v>
      </c>
      <c r="G59" s="34" t="s">
        <v>326</v>
      </c>
      <c r="H59" s="34" t="s">
        <v>168</v>
      </c>
      <c r="I59" s="34" t="s">
        <v>327</v>
      </c>
      <c r="J59" s="34"/>
    </row>
    <row r="60" spans="1:10" ht="43.5" x14ac:dyDescent="0.35">
      <c r="A60" s="34">
        <v>3</v>
      </c>
      <c r="B60" s="34" t="str">
        <f>IF(Table1[[#This Row],[Volume]]=2,"C&amp;I",IF(Table1[[#This Row],[Volume]]=3,"Res","X-Cutting"))</f>
        <v>Res</v>
      </c>
      <c r="C60" s="34" t="s">
        <v>262</v>
      </c>
      <c r="D60" s="34" t="s">
        <v>323</v>
      </c>
      <c r="E60" s="34" t="s">
        <v>329</v>
      </c>
      <c r="F60" s="34" t="s">
        <v>330</v>
      </c>
      <c r="G60" s="34" t="s">
        <v>326</v>
      </c>
      <c r="H60" s="34" t="s">
        <v>168</v>
      </c>
      <c r="I60" s="34" t="s">
        <v>327</v>
      </c>
      <c r="J60" s="34"/>
    </row>
    <row r="61" spans="1:10" ht="43.5" x14ac:dyDescent="0.35">
      <c r="A61" s="34">
        <v>3</v>
      </c>
      <c r="B61" s="34" t="str">
        <f>IF(Table1[[#This Row],[Volume]]=2,"C&amp;I",IF(Table1[[#This Row],[Volume]]=3,"Res","X-Cutting"))</f>
        <v>Res</v>
      </c>
      <c r="C61" s="34" t="s">
        <v>262</v>
      </c>
      <c r="D61" s="34" t="s">
        <v>331</v>
      </c>
      <c r="E61" s="34" t="s">
        <v>175</v>
      </c>
      <c r="F61" s="34" t="s">
        <v>332</v>
      </c>
      <c r="G61" s="34" t="s">
        <v>326</v>
      </c>
      <c r="H61" s="34" t="s">
        <v>168</v>
      </c>
      <c r="I61" s="34" t="s">
        <v>333</v>
      </c>
      <c r="J61" s="34"/>
    </row>
    <row r="62" spans="1:10" ht="43.5" x14ac:dyDescent="0.35">
      <c r="A62" s="34">
        <v>3</v>
      </c>
      <c r="B62" s="34" t="str">
        <f>IF(Table1[[#This Row],[Volume]]=2,"C&amp;I",IF(Table1[[#This Row],[Volume]]=3,"Res","X-Cutting"))</f>
        <v>Res</v>
      </c>
      <c r="C62" s="34" t="s">
        <v>262</v>
      </c>
      <c r="D62" s="34" t="s">
        <v>331</v>
      </c>
      <c r="E62" s="34" t="s">
        <v>324</v>
      </c>
      <c r="F62" s="34" t="s">
        <v>332</v>
      </c>
      <c r="G62" s="34" t="s">
        <v>326</v>
      </c>
      <c r="H62" s="34" t="s">
        <v>168</v>
      </c>
      <c r="I62" s="34" t="s">
        <v>333</v>
      </c>
      <c r="J62" s="34"/>
    </row>
    <row r="63" spans="1:10" ht="43.5" x14ac:dyDescent="0.35">
      <c r="A63" s="19">
        <v>3</v>
      </c>
      <c r="B63" s="19" t="str">
        <f>IF(Table1[[#This Row],[Volume]]=2,"C&amp;I",IF(Table1[[#This Row],[Volume]]=3,"Res","X-Cutting"))</f>
        <v>Res</v>
      </c>
      <c r="C63" s="19" t="s">
        <v>262</v>
      </c>
      <c r="D63" s="19" t="s">
        <v>72</v>
      </c>
      <c r="E63" s="19" t="s">
        <v>175</v>
      </c>
      <c r="F63" s="19" t="s">
        <v>334</v>
      </c>
      <c r="G63" s="19" t="s">
        <v>326</v>
      </c>
      <c r="H63" s="19" t="s">
        <v>14</v>
      </c>
      <c r="I63" s="19" t="s">
        <v>335</v>
      </c>
      <c r="J63" s="19"/>
    </row>
    <row r="64" spans="1:10" ht="43.5" x14ac:dyDescent="0.35">
      <c r="A64" s="19">
        <v>3</v>
      </c>
      <c r="B64" s="19" t="str">
        <f>IF(Table1[[#This Row],[Volume]]=2,"C&amp;I",IF(Table1[[#This Row],[Volume]]=3,"Res","X-Cutting"))</f>
        <v>Res</v>
      </c>
      <c r="C64" s="19" t="s">
        <v>262</v>
      </c>
      <c r="D64" s="19" t="s">
        <v>336</v>
      </c>
      <c r="E64" s="19" t="s">
        <v>182</v>
      </c>
      <c r="F64" s="19" t="s">
        <v>337</v>
      </c>
      <c r="G64" s="19" t="s">
        <v>326</v>
      </c>
      <c r="H64" s="19" t="s">
        <v>14</v>
      </c>
      <c r="I64" s="19" t="s">
        <v>335</v>
      </c>
      <c r="J64" s="19"/>
    </row>
    <row r="65" spans="1:10" ht="43.5" x14ac:dyDescent="0.35">
      <c r="A65" s="19">
        <v>3</v>
      </c>
      <c r="B65" s="19" t="str">
        <f>IF(Table1[[#This Row],[Volume]]=2,"C&amp;I",IF(Table1[[#This Row],[Volume]]=3,"Res","X-Cutting"))</f>
        <v>Res</v>
      </c>
      <c r="C65" s="19" t="s">
        <v>262</v>
      </c>
      <c r="D65" s="19" t="s">
        <v>74</v>
      </c>
      <c r="E65" s="19" t="s">
        <v>338</v>
      </c>
      <c r="F65" s="19" t="s">
        <v>339</v>
      </c>
      <c r="G65" s="19" t="s">
        <v>326</v>
      </c>
      <c r="H65" s="19" t="s">
        <v>14</v>
      </c>
      <c r="I65" s="19" t="s">
        <v>335</v>
      </c>
      <c r="J65" s="19"/>
    </row>
    <row r="66" spans="1:10" ht="43.5" x14ac:dyDescent="0.35">
      <c r="A66" s="19">
        <v>3</v>
      </c>
      <c r="B66" s="19" t="str">
        <f>IF(Table1[[#This Row],[Volume]]=2,"C&amp;I",IF(Table1[[#This Row],[Volume]]=3,"Res","X-Cutting"))</f>
        <v>Res</v>
      </c>
      <c r="C66" s="19" t="s">
        <v>262</v>
      </c>
      <c r="D66" s="19" t="s">
        <v>74</v>
      </c>
      <c r="E66" s="19" t="s">
        <v>340</v>
      </c>
      <c r="F66" s="19" t="s">
        <v>330</v>
      </c>
      <c r="G66" s="19" t="s">
        <v>326</v>
      </c>
      <c r="H66" s="19" t="s">
        <v>14</v>
      </c>
      <c r="I66" s="19" t="s">
        <v>335</v>
      </c>
      <c r="J66" s="19"/>
    </row>
    <row r="67" spans="1:10" ht="43.5" x14ac:dyDescent="0.35">
      <c r="A67" s="19">
        <v>3</v>
      </c>
      <c r="B67" s="19" t="str">
        <f>IF(Table1[[#This Row],[Volume]]=2,"C&amp;I",IF(Table1[[#This Row],[Volume]]=3,"Res","X-Cutting"))</f>
        <v>Res</v>
      </c>
      <c r="C67" s="19" t="s">
        <v>262</v>
      </c>
      <c r="D67" s="19" t="s">
        <v>74</v>
      </c>
      <c r="E67" s="19" t="s">
        <v>338</v>
      </c>
      <c r="F67" s="19" t="s">
        <v>330</v>
      </c>
      <c r="G67" s="19" t="s">
        <v>326</v>
      </c>
      <c r="H67" s="19" t="s">
        <v>14</v>
      </c>
      <c r="I67" s="19" t="s">
        <v>335</v>
      </c>
      <c r="J67" s="19"/>
    </row>
    <row r="68" spans="1:10" ht="58" x14ac:dyDescent="0.35">
      <c r="A68" s="19">
        <v>3</v>
      </c>
      <c r="B68" s="19" t="str">
        <f>IF(Table1[[#This Row],[Volume]]=2,"C&amp;I",IF(Table1[[#This Row],[Volume]]=3,"Res","X-Cutting"))</f>
        <v>Res</v>
      </c>
      <c r="C68" s="19" t="s">
        <v>262</v>
      </c>
      <c r="D68" s="19" t="s">
        <v>341</v>
      </c>
      <c r="E68" s="19" t="s">
        <v>342</v>
      </c>
      <c r="F68" s="19" t="s">
        <v>343</v>
      </c>
      <c r="G68" s="19" t="s">
        <v>326</v>
      </c>
      <c r="H68" s="19" t="s">
        <v>14</v>
      </c>
      <c r="I68" s="19" t="s">
        <v>335</v>
      </c>
      <c r="J68" s="19"/>
    </row>
    <row r="69" spans="1:10" ht="29" x14ac:dyDescent="0.35">
      <c r="A69" s="19">
        <v>3</v>
      </c>
      <c r="B69" s="19" t="str">
        <f>IF(Table1[[#This Row],[Volume]]=2,"C&amp;I",IF(Table1[[#This Row],[Volume]]=3,"Res","X-Cutting"))</f>
        <v>Res</v>
      </c>
      <c r="C69" s="19" t="s">
        <v>262</v>
      </c>
      <c r="D69" s="19" t="s">
        <v>344</v>
      </c>
      <c r="E69" s="19" t="s">
        <v>324</v>
      </c>
      <c r="F69" s="19" t="s">
        <v>345</v>
      </c>
      <c r="G69" s="19" t="s">
        <v>326</v>
      </c>
      <c r="H69" s="19" t="s">
        <v>14</v>
      </c>
      <c r="I69" s="19" t="s">
        <v>346</v>
      </c>
      <c r="J69" s="19"/>
    </row>
    <row r="70" spans="1:10" ht="145" x14ac:dyDescent="0.35">
      <c r="A70" s="19">
        <v>3</v>
      </c>
      <c r="B70" s="19" t="str">
        <f>IF(Table1[[#This Row],[Volume]]=2,"C&amp;I",IF(Table1[[#This Row],[Volume]]=3,"Res","X-Cutting"))</f>
        <v>Res</v>
      </c>
      <c r="C70" s="19" t="s">
        <v>262</v>
      </c>
      <c r="D70" s="19" t="s">
        <v>82</v>
      </c>
      <c r="E70" s="19" t="s">
        <v>347</v>
      </c>
      <c r="F70" s="19" t="s">
        <v>343</v>
      </c>
      <c r="G70" s="19" t="s">
        <v>326</v>
      </c>
      <c r="H70" s="19" t="s">
        <v>14</v>
      </c>
      <c r="I70" s="19" t="s">
        <v>335</v>
      </c>
      <c r="J70" s="19"/>
    </row>
    <row r="71" spans="1:10" ht="72.5" x14ac:dyDescent="0.35">
      <c r="A71" s="19">
        <v>3</v>
      </c>
      <c r="B71" s="19" t="str">
        <f>IF(Table1[[#This Row],[Volume]]=2,"C&amp;I",IF(Table1[[#This Row],[Volume]]=3,"Res","X-Cutting"))</f>
        <v>Res</v>
      </c>
      <c r="C71" s="19" t="s">
        <v>262</v>
      </c>
      <c r="D71" s="19" t="s">
        <v>348</v>
      </c>
      <c r="E71" s="19" t="s">
        <v>349</v>
      </c>
      <c r="F71" s="19" t="s">
        <v>343</v>
      </c>
      <c r="G71" s="19" t="s">
        <v>326</v>
      </c>
      <c r="H71" s="19" t="s">
        <v>14</v>
      </c>
      <c r="I71" s="19" t="s">
        <v>335</v>
      </c>
      <c r="J71" s="19"/>
    </row>
    <row r="72" spans="1:10" ht="43.5" x14ac:dyDescent="0.35">
      <c r="A72" s="19">
        <v>3</v>
      </c>
      <c r="B72" s="19" t="str">
        <f>IF(Table1[[#This Row],[Volume]]=2,"C&amp;I",IF(Table1[[#This Row],[Volume]]=3,"Res","X-Cutting"))</f>
        <v>Res</v>
      </c>
      <c r="C72" s="19" t="s">
        <v>262</v>
      </c>
      <c r="D72" s="19" t="s">
        <v>348</v>
      </c>
      <c r="E72" s="19" t="s">
        <v>350</v>
      </c>
      <c r="F72" s="19" t="s">
        <v>343</v>
      </c>
      <c r="G72" s="19" t="s">
        <v>326</v>
      </c>
      <c r="H72" s="19" t="s">
        <v>14</v>
      </c>
      <c r="I72" s="19" t="s">
        <v>335</v>
      </c>
      <c r="J72" s="19"/>
    </row>
    <row r="73" spans="1:10" ht="29" x14ac:dyDescent="0.35">
      <c r="A73" s="19">
        <v>3</v>
      </c>
      <c r="B73" s="19" t="str">
        <f>IF(Table1[[#This Row],[Volume]]=2,"C&amp;I",IF(Table1[[#This Row],[Volume]]=3,"Res","X-Cutting"))</f>
        <v>Res</v>
      </c>
      <c r="C73" s="19" t="s">
        <v>262</v>
      </c>
      <c r="D73" s="19" t="s">
        <v>351</v>
      </c>
      <c r="E73" s="19" t="s">
        <v>352</v>
      </c>
      <c r="F73" s="19" t="s">
        <v>353</v>
      </c>
      <c r="G73" s="19" t="s">
        <v>326</v>
      </c>
      <c r="H73" s="19" t="s">
        <v>14</v>
      </c>
      <c r="I73" s="19" t="s">
        <v>335</v>
      </c>
      <c r="J73" s="19"/>
    </row>
    <row r="74" spans="1:10" ht="159.5" x14ac:dyDescent="0.35">
      <c r="A74" s="19">
        <v>3</v>
      </c>
      <c r="B74" s="19" t="str">
        <f>IF(Table1[[#This Row],[Volume]]=2,"C&amp;I",IF(Table1[[#This Row],[Volume]]=3,"Res","X-Cutting"))</f>
        <v>Res</v>
      </c>
      <c r="C74" s="19" t="s">
        <v>262</v>
      </c>
      <c r="D74" s="19" t="s">
        <v>354</v>
      </c>
      <c r="E74" s="19" t="s">
        <v>355</v>
      </c>
      <c r="F74" s="19" t="s">
        <v>343</v>
      </c>
      <c r="G74" s="19" t="s">
        <v>326</v>
      </c>
      <c r="H74" s="19" t="s">
        <v>14</v>
      </c>
      <c r="I74" s="19" t="s">
        <v>335</v>
      </c>
      <c r="J74" s="19"/>
    </row>
    <row r="75" spans="1:10" ht="43.5" x14ac:dyDescent="0.35">
      <c r="A75" s="19">
        <v>3</v>
      </c>
      <c r="B75" s="19" t="str">
        <f>IF(Table1[[#This Row],[Volume]]=2,"C&amp;I",IF(Table1[[#This Row],[Volume]]=3,"Res","X-Cutting"))</f>
        <v>Res</v>
      </c>
      <c r="C75" s="19" t="s">
        <v>262</v>
      </c>
      <c r="D75" s="19" t="s">
        <v>354</v>
      </c>
      <c r="E75" s="19"/>
      <c r="F75" s="19" t="s">
        <v>353</v>
      </c>
      <c r="G75" s="19" t="s">
        <v>326</v>
      </c>
      <c r="H75" s="19" t="s">
        <v>14</v>
      </c>
      <c r="I75" s="19" t="s">
        <v>335</v>
      </c>
      <c r="J75" s="19"/>
    </row>
    <row r="76" spans="1:10" ht="290" x14ac:dyDescent="0.35">
      <c r="A76" s="19">
        <v>3</v>
      </c>
      <c r="B76" s="19" t="str">
        <f>IF(Table1[[#This Row],[Volume]]=2,"C&amp;I",IF(Table1[[#This Row],[Volume]]=3,"Res","X-Cutting"))</f>
        <v>Res</v>
      </c>
      <c r="C76" s="19" t="s">
        <v>262</v>
      </c>
      <c r="D76" s="19" t="s">
        <v>354</v>
      </c>
      <c r="E76" s="19" t="s">
        <v>356</v>
      </c>
      <c r="F76" s="19" t="s">
        <v>357</v>
      </c>
      <c r="G76" s="19" t="s">
        <v>326</v>
      </c>
      <c r="H76" s="19" t="s">
        <v>14</v>
      </c>
      <c r="I76" s="19" t="s">
        <v>358</v>
      </c>
      <c r="J76" s="19"/>
    </row>
    <row r="77" spans="1:10" ht="101.5" x14ac:dyDescent="0.35">
      <c r="A77" s="19">
        <v>3</v>
      </c>
      <c r="B77" s="19" t="str">
        <f>IF(Table1[[#This Row],[Volume]]=2,"C&amp;I",IF(Table1[[#This Row],[Volume]]=3,"Res","X-Cutting"))</f>
        <v>Res</v>
      </c>
      <c r="C77" s="19" t="s">
        <v>262</v>
      </c>
      <c r="D77" s="19" t="s">
        <v>359</v>
      </c>
      <c r="E77" s="19" t="s">
        <v>360</v>
      </c>
      <c r="F77" s="19" t="s">
        <v>343</v>
      </c>
      <c r="G77" s="19" t="s">
        <v>326</v>
      </c>
      <c r="H77" s="19" t="s">
        <v>14</v>
      </c>
      <c r="I77" s="19" t="s">
        <v>335</v>
      </c>
      <c r="J77" s="19"/>
    </row>
    <row r="78" spans="1:10" ht="101.5" x14ac:dyDescent="0.35">
      <c r="A78" s="19">
        <v>3</v>
      </c>
      <c r="B78" s="19" t="str">
        <f>IF(Table1[[#This Row],[Volume]]=2,"C&amp;I",IF(Table1[[#This Row],[Volume]]=3,"Res","X-Cutting"))</f>
        <v>Res</v>
      </c>
      <c r="C78" s="19" t="s">
        <v>262</v>
      </c>
      <c r="D78" s="19" t="s">
        <v>359</v>
      </c>
      <c r="E78" s="19" t="s">
        <v>361</v>
      </c>
      <c r="F78" s="19" t="s">
        <v>343</v>
      </c>
      <c r="G78" s="19" t="s">
        <v>326</v>
      </c>
      <c r="H78" s="19" t="s">
        <v>14</v>
      </c>
      <c r="I78" s="19" t="s">
        <v>335</v>
      </c>
      <c r="J78" s="19"/>
    </row>
    <row r="79" spans="1:10" ht="101.5" x14ac:dyDescent="0.35">
      <c r="A79" s="19">
        <v>3</v>
      </c>
      <c r="B79" s="19" t="str">
        <f>IF(Table1[[#This Row],[Volume]]=2,"C&amp;I",IF(Table1[[#This Row],[Volume]]=3,"Res","X-Cutting"))</f>
        <v>Res</v>
      </c>
      <c r="C79" s="19" t="s">
        <v>262</v>
      </c>
      <c r="D79" s="19" t="s">
        <v>362</v>
      </c>
      <c r="E79" s="19" t="s">
        <v>363</v>
      </c>
      <c r="F79" s="19" t="s">
        <v>343</v>
      </c>
      <c r="G79" s="19" t="s">
        <v>326</v>
      </c>
      <c r="H79" s="19" t="s">
        <v>14</v>
      </c>
      <c r="I79" s="19" t="s">
        <v>335</v>
      </c>
      <c r="J79" s="19"/>
    </row>
    <row r="80" spans="1:10" ht="72.5" x14ac:dyDescent="0.35">
      <c r="A80" s="19">
        <v>3</v>
      </c>
      <c r="B80" s="19" t="str">
        <f>IF(Table1[[#This Row],[Volume]]=2,"C&amp;I",IF(Table1[[#This Row],[Volume]]=3,"Res","X-Cutting"))</f>
        <v>Res</v>
      </c>
      <c r="C80" s="19" t="s">
        <v>128</v>
      </c>
      <c r="D80" s="19" t="s">
        <v>364</v>
      </c>
      <c r="E80" s="19" t="s">
        <v>365</v>
      </c>
      <c r="F80" s="19" t="s">
        <v>366</v>
      </c>
      <c r="G80" s="19" t="s">
        <v>132</v>
      </c>
      <c r="H80" s="19" t="s">
        <v>14</v>
      </c>
      <c r="I80" s="19" t="s">
        <v>367</v>
      </c>
      <c r="J80" s="21">
        <v>44054</v>
      </c>
    </row>
    <row r="81" spans="1:10" ht="43.5" x14ac:dyDescent="0.35">
      <c r="A81" s="19">
        <v>2</v>
      </c>
      <c r="B81" s="19" t="str">
        <f>IF(Table1[[#This Row],[Volume]]=2,"C&amp;I",IF(Table1[[#This Row],[Volume]]=3,"Res","X-Cutting"))</f>
        <v>C&amp;I</v>
      </c>
      <c r="C81" s="19" t="s">
        <v>368</v>
      </c>
      <c r="D81" s="19" t="s">
        <v>369</v>
      </c>
      <c r="E81" s="19" t="s">
        <v>65</v>
      </c>
      <c r="F81" s="19" t="s">
        <v>370</v>
      </c>
      <c r="G81" s="19" t="s">
        <v>371</v>
      </c>
      <c r="H81" s="19" t="s">
        <v>14</v>
      </c>
      <c r="I81" s="19" t="s">
        <v>372</v>
      </c>
      <c r="J81" s="19"/>
    </row>
    <row r="82" spans="1:10" ht="72.5" x14ac:dyDescent="0.35">
      <c r="A82" s="34">
        <v>2</v>
      </c>
      <c r="B82" s="34" t="str">
        <f>IF(Table1[[#This Row],[Volume]]=2,"C&amp;I",IF(Table1[[#This Row],[Volume]]=3,"Res","X-Cutting"))</f>
        <v>C&amp;I</v>
      </c>
      <c r="C82" s="34" t="s">
        <v>368</v>
      </c>
      <c r="D82" s="34" t="s">
        <v>318</v>
      </c>
      <c r="E82" s="34" t="s">
        <v>373</v>
      </c>
      <c r="F82" s="34" t="s">
        <v>374</v>
      </c>
      <c r="G82" s="34" t="s">
        <v>371</v>
      </c>
      <c r="H82" s="34" t="s">
        <v>20</v>
      </c>
      <c r="I82" s="34" t="s">
        <v>320</v>
      </c>
      <c r="J82" s="14">
        <v>44039</v>
      </c>
    </row>
    <row r="83" spans="1:10" ht="58" x14ac:dyDescent="0.35">
      <c r="A83" s="34">
        <v>2</v>
      </c>
      <c r="B83" s="34" t="str">
        <f>IF(Table1[[#This Row],[Volume]]=2,"C&amp;I",IF(Table1[[#This Row],[Volume]]=3,"Res","X-Cutting"))</f>
        <v>C&amp;I</v>
      </c>
      <c r="C83" s="34" t="s">
        <v>368</v>
      </c>
      <c r="D83" s="34" t="s">
        <v>318</v>
      </c>
      <c r="E83" s="34" t="s">
        <v>175</v>
      </c>
      <c r="F83" s="34" t="s">
        <v>375</v>
      </c>
      <c r="G83" s="34" t="s">
        <v>371</v>
      </c>
      <c r="H83" s="34" t="s">
        <v>20</v>
      </c>
      <c r="I83" s="34" t="s">
        <v>376</v>
      </c>
      <c r="J83" s="14">
        <v>44039</v>
      </c>
    </row>
    <row r="84" spans="1:10" ht="58" x14ac:dyDescent="0.35">
      <c r="A84" s="34">
        <v>2</v>
      </c>
      <c r="B84" s="34" t="str">
        <f>IF(Table1[[#This Row],[Volume]]=2,"C&amp;I",IF(Table1[[#This Row],[Volume]]=3,"Res","X-Cutting"))</f>
        <v>C&amp;I</v>
      </c>
      <c r="C84" s="34" t="s">
        <v>368</v>
      </c>
      <c r="D84" s="34" t="s">
        <v>318</v>
      </c>
      <c r="E84" s="34" t="s">
        <v>377</v>
      </c>
      <c r="F84" s="34" t="s">
        <v>378</v>
      </c>
      <c r="G84" s="34" t="s">
        <v>371</v>
      </c>
      <c r="H84" s="34" t="s">
        <v>20</v>
      </c>
      <c r="I84" s="34" t="s">
        <v>379</v>
      </c>
      <c r="J84" s="14">
        <v>44039</v>
      </c>
    </row>
    <row r="85" spans="1:10" ht="58" x14ac:dyDescent="0.35">
      <c r="A85" s="34">
        <v>2</v>
      </c>
      <c r="B85" s="34" t="str">
        <f>IF(Table1[[#This Row],[Volume]]=2,"C&amp;I",IF(Table1[[#This Row],[Volume]]=3,"Res","X-Cutting"))</f>
        <v>C&amp;I</v>
      </c>
      <c r="C85" s="34" t="s">
        <v>368</v>
      </c>
      <c r="D85" s="34" t="s">
        <v>318</v>
      </c>
      <c r="E85" s="34" t="s">
        <v>380</v>
      </c>
      <c r="F85" s="34" t="s">
        <v>381</v>
      </c>
      <c r="G85" s="34" t="s">
        <v>371</v>
      </c>
      <c r="H85" s="34" t="s">
        <v>20</v>
      </c>
      <c r="I85" s="34" t="s">
        <v>376</v>
      </c>
      <c r="J85" s="14">
        <v>44039</v>
      </c>
    </row>
    <row r="86" spans="1:10" ht="58" x14ac:dyDescent="0.35">
      <c r="A86" s="34">
        <v>2</v>
      </c>
      <c r="B86" s="34" t="str">
        <f>IF(Table1[[#This Row],[Volume]]=2,"C&amp;I",IF(Table1[[#This Row],[Volume]]=3,"Res","X-Cutting"))</f>
        <v>C&amp;I</v>
      </c>
      <c r="C86" s="34" t="s">
        <v>368</v>
      </c>
      <c r="D86" s="34" t="s">
        <v>318</v>
      </c>
      <c r="E86" s="34" t="s">
        <v>380</v>
      </c>
      <c r="F86" s="34" t="s">
        <v>382</v>
      </c>
      <c r="G86" s="34" t="s">
        <v>371</v>
      </c>
      <c r="H86" s="34" t="s">
        <v>20</v>
      </c>
      <c r="I86" s="34" t="s">
        <v>376</v>
      </c>
      <c r="J86" s="14">
        <v>44039</v>
      </c>
    </row>
    <row r="87" spans="1:10" ht="58" x14ac:dyDescent="0.35">
      <c r="A87" s="34">
        <v>2</v>
      </c>
      <c r="B87" s="34" t="str">
        <f>IF(Table1[[#This Row],[Volume]]=2,"C&amp;I",IF(Table1[[#This Row],[Volume]]=3,"Res","X-Cutting"))</f>
        <v>C&amp;I</v>
      </c>
      <c r="C87" s="34" t="s">
        <v>368</v>
      </c>
      <c r="D87" s="34" t="s">
        <v>318</v>
      </c>
      <c r="E87" s="34" t="s">
        <v>383</v>
      </c>
      <c r="F87" s="34" t="s">
        <v>384</v>
      </c>
      <c r="G87" s="34" t="s">
        <v>371</v>
      </c>
      <c r="H87" s="34" t="s">
        <v>20</v>
      </c>
      <c r="I87" s="34" t="s">
        <v>385</v>
      </c>
      <c r="J87" s="14">
        <v>44039</v>
      </c>
    </row>
    <row r="88" spans="1:10" ht="116" x14ac:dyDescent="0.35">
      <c r="A88" s="19">
        <v>3</v>
      </c>
      <c r="B88" s="19" t="str">
        <f>IF(Table1[[#This Row],[Volume]]=2,"C&amp;I",IF(Table1[[#This Row],[Volume]]=3,"Res","X-Cutting"))</f>
        <v>Res</v>
      </c>
      <c r="C88" s="19" t="s">
        <v>368</v>
      </c>
      <c r="D88" s="19" t="s">
        <v>68</v>
      </c>
      <c r="E88" s="19" t="s">
        <v>386</v>
      </c>
      <c r="F88" s="19" t="s">
        <v>387</v>
      </c>
      <c r="G88" s="19" t="s">
        <v>371</v>
      </c>
      <c r="H88" s="19" t="s">
        <v>14</v>
      </c>
      <c r="I88" s="22" t="s">
        <v>388</v>
      </c>
      <c r="J88" s="21">
        <v>44054</v>
      </c>
    </row>
    <row r="89" spans="1:10" ht="72.5" x14ac:dyDescent="0.35">
      <c r="A89" s="19">
        <v>3</v>
      </c>
      <c r="B89" s="19" t="str">
        <f>IF(Table1[[#This Row],[Volume]]=2,"C&amp;I",IF(Table1[[#This Row],[Volume]]=3,"Res","X-Cutting"))</f>
        <v>Res</v>
      </c>
      <c r="C89" s="19" t="s">
        <v>368</v>
      </c>
      <c r="D89" s="19" t="s">
        <v>68</v>
      </c>
      <c r="E89" s="19" t="s">
        <v>389</v>
      </c>
      <c r="F89" s="19" t="s">
        <v>390</v>
      </c>
      <c r="G89" s="19" t="s">
        <v>371</v>
      </c>
      <c r="H89" s="19" t="s">
        <v>14</v>
      </c>
      <c r="I89" s="19" t="s">
        <v>391</v>
      </c>
      <c r="J89" s="21">
        <v>44054</v>
      </c>
    </row>
    <row r="90" spans="1:10" ht="43.5" x14ac:dyDescent="0.35">
      <c r="A90" s="19">
        <v>3</v>
      </c>
      <c r="B90" s="19" t="str">
        <f>IF(Table1[[#This Row],[Volume]]=2,"C&amp;I",IF(Table1[[#This Row],[Volume]]=3,"Res","X-Cutting"))</f>
        <v>Res</v>
      </c>
      <c r="C90" s="19" t="s">
        <v>368</v>
      </c>
      <c r="D90" s="19" t="s">
        <v>68</v>
      </c>
      <c r="E90" s="19" t="s">
        <v>392</v>
      </c>
      <c r="F90" s="19" t="s">
        <v>393</v>
      </c>
      <c r="G90" s="19" t="s">
        <v>371</v>
      </c>
      <c r="H90" s="19" t="s">
        <v>14</v>
      </c>
      <c r="I90" s="19" t="s">
        <v>394</v>
      </c>
      <c r="J90" s="21">
        <v>44054</v>
      </c>
    </row>
    <row r="91" spans="1:10" ht="58" x14ac:dyDescent="0.35">
      <c r="A91" s="19">
        <v>3</v>
      </c>
      <c r="B91" s="19" t="str">
        <f>IF(Table1[[#This Row],[Volume]]=2,"C&amp;I",IF(Table1[[#This Row],[Volume]]=3,"Res","X-Cutting"))</f>
        <v>Res</v>
      </c>
      <c r="C91" s="19" t="s">
        <v>368</v>
      </c>
      <c r="D91" s="19" t="s">
        <v>68</v>
      </c>
      <c r="E91" s="19" t="s">
        <v>395</v>
      </c>
      <c r="F91" s="19" t="s">
        <v>396</v>
      </c>
      <c r="G91" s="19" t="s">
        <v>371</v>
      </c>
      <c r="H91" s="19" t="s">
        <v>14</v>
      </c>
      <c r="I91" s="19" t="s">
        <v>335</v>
      </c>
      <c r="J91" s="19"/>
    </row>
    <row r="92" spans="1:10" ht="43.5" x14ac:dyDescent="0.35">
      <c r="A92" s="34">
        <v>3</v>
      </c>
      <c r="B92" s="34" t="str">
        <f>IF(Table1[[#This Row],[Volume]]=2,"C&amp;I",IF(Table1[[#This Row],[Volume]]=3,"Res","X-Cutting"))</f>
        <v>Res</v>
      </c>
      <c r="C92" s="34" t="s">
        <v>368</v>
      </c>
      <c r="D92" s="34" t="s">
        <v>72</v>
      </c>
      <c r="E92" s="16" t="s">
        <v>397</v>
      </c>
      <c r="F92" s="34" t="s">
        <v>398</v>
      </c>
      <c r="G92" s="34" t="s">
        <v>371</v>
      </c>
      <c r="H92" s="34" t="s">
        <v>20</v>
      </c>
      <c r="I92" s="34" t="s">
        <v>230</v>
      </c>
      <c r="J92" s="14">
        <v>44039</v>
      </c>
    </row>
    <row r="93" spans="1:10" ht="43.5" x14ac:dyDescent="0.35">
      <c r="A93" s="34">
        <v>3</v>
      </c>
      <c r="B93" s="34" t="str">
        <f>IF(Table1[[#This Row],[Volume]]=2,"C&amp;I",IF(Table1[[#This Row],[Volume]]=3,"Res","X-Cutting"))</f>
        <v>Res</v>
      </c>
      <c r="C93" s="34" t="s">
        <v>368</v>
      </c>
      <c r="D93" s="34" t="s">
        <v>72</v>
      </c>
      <c r="E93" s="16" t="s">
        <v>399</v>
      </c>
      <c r="F93" s="34" t="s">
        <v>398</v>
      </c>
      <c r="G93" s="34" t="s">
        <v>371</v>
      </c>
      <c r="H93" s="34" t="s">
        <v>20</v>
      </c>
      <c r="I93" s="34" t="s">
        <v>230</v>
      </c>
      <c r="J93" s="14">
        <v>44039</v>
      </c>
    </row>
    <row r="94" spans="1:10" ht="43.5" x14ac:dyDescent="0.35">
      <c r="A94" s="34">
        <v>3</v>
      </c>
      <c r="B94" s="34" t="str">
        <f>IF(Table1[[#This Row],[Volume]]=2,"C&amp;I",IF(Table1[[#This Row],[Volume]]=3,"Res","X-Cutting"))</f>
        <v>Res</v>
      </c>
      <c r="C94" s="34" t="s">
        <v>368</v>
      </c>
      <c r="D94" s="34" t="s">
        <v>72</v>
      </c>
      <c r="E94" s="16" t="s">
        <v>400</v>
      </c>
      <c r="F94" s="34" t="s">
        <v>398</v>
      </c>
      <c r="G94" s="34" t="s">
        <v>371</v>
      </c>
      <c r="H94" s="34" t="s">
        <v>20</v>
      </c>
      <c r="I94" s="34" t="s">
        <v>230</v>
      </c>
      <c r="J94" s="14">
        <v>44039</v>
      </c>
    </row>
    <row r="95" spans="1:10" ht="43.5" x14ac:dyDescent="0.35">
      <c r="A95" s="34">
        <v>3</v>
      </c>
      <c r="B95" s="34" t="str">
        <f>IF(Table1[[#This Row],[Volume]]=2,"C&amp;I",IF(Table1[[#This Row],[Volume]]=3,"Res","X-Cutting"))</f>
        <v>Res</v>
      </c>
      <c r="C95" s="34" t="s">
        <v>368</v>
      </c>
      <c r="D95" s="34" t="s">
        <v>74</v>
      </c>
      <c r="E95" s="16" t="s">
        <v>397</v>
      </c>
      <c r="F95" s="34" t="s">
        <v>401</v>
      </c>
      <c r="G95" s="34" t="s">
        <v>371</v>
      </c>
      <c r="H95" s="34" t="s">
        <v>20</v>
      </c>
      <c r="I95" s="34" t="s">
        <v>230</v>
      </c>
      <c r="J95" s="14">
        <v>44039</v>
      </c>
    </row>
    <row r="96" spans="1:10" ht="43.5" x14ac:dyDescent="0.35">
      <c r="A96" s="34">
        <v>3</v>
      </c>
      <c r="B96" s="34" t="str">
        <f>IF(Table1[[#This Row],[Volume]]=2,"C&amp;I",IF(Table1[[#This Row],[Volume]]=3,"Res","X-Cutting"))</f>
        <v>Res</v>
      </c>
      <c r="C96" s="34" t="s">
        <v>368</v>
      </c>
      <c r="D96" s="34" t="s">
        <v>74</v>
      </c>
      <c r="E96" s="16" t="s">
        <v>65</v>
      </c>
      <c r="F96" s="34" t="s">
        <v>402</v>
      </c>
      <c r="G96" s="34" t="s">
        <v>371</v>
      </c>
      <c r="H96" s="34" t="s">
        <v>20</v>
      </c>
      <c r="I96" s="34" t="s">
        <v>230</v>
      </c>
      <c r="J96" s="14">
        <v>44039</v>
      </c>
    </row>
    <row r="97" spans="1:10" ht="43.5" x14ac:dyDescent="0.35">
      <c r="A97" s="34">
        <v>3</v>
      </c>
      <c r="B97" s="34" t="str">
        <f>IF(Table1[[#This Row],[Volume]]=2,"C&amp;I",IF(Table1[[#This Row],[Volume]]=3,"Res","X-Cutting"))</f>
        <v>Res</v>
      </c>
      <c r="C97" s="34" t="s">
        <v>368</v>
      </c>
      <c r="D97" s="34" t="s">
        <v>74</v>
      </c>
      <c r="E97" s="16" t="s">
        <v>399</v>
      </c>
      <c r="F97" s="34" t="s">
        <v>402</v>
      </c>
      <c r="G97" s="34" t="s">
        <v>371</v>
      </c>
      <c r="H97" s="34" t="s">
        <v>20</v>
      </c>
      <c r="I97" s="34" t="s">
        <v>230</v>
      </c>
      <c r="J97" s="14">
        <v>44039</v>
      </c>
    </row>
    <row r="98" spans="1:10" ht="43.5" x14ac:dyDescent="0.35">
      <c r="A98" s="34">
        <v>3</v>
      </c>
      <c r="B98" s="34" t="str">
        <f>IF(Table1[[#This Row],[Volume]]=2,"C&amp;I",IF(Table1[[#This Row],[Volume]]=3,"Res","X-Cutting"))</f>
        <v>Res</v>
      </c>
      <c r="C98" s="34" t="s">
        <v>368</v>
      </c>
      <c r="D98" s="34" t="s">
        <v>74</v>
      </c>
      <c r="E98" s="16" t="s">
        <v>400</v>
      </c>
      <c r="F98" s="34" t="s">
        <v>402</v>
      </c>
      <c r="G98" s="34" t="s">
        <v>371</v>
      </c>
      <c r="H98" s="34" t="s">
        <v>20</v>
      </c>
      <c r="I98" s="34" t="s">
        <v>230</v>
      </c>
      <c r="J98" s="14">
        <v>44039</v>
      </c>
    </row>
    <row r="99" spans="1:10" ht="58" x14ac:dyDescent="0.35">
      <c r="A99" s="34">
        <v>3</v>
      </c>
      <c r="B99" s="34" t="str">
        <f>IF(Table1[[#This Row],[Volume]]=2,"C&amp;I",IF(Table1[[#This Row],[Volume]]=3,"Res","X-Cutting"))</f>
        <v>Res</v>
      </c>
      <c r="C99" s="34" t="s">
        <v>368</v>
      </c>
      <c r="D99" s="34" t="s">
        <v>403</v>
      </c>
      <c r="E99" s="34" t="s">
        <v>65</v>
      </c>
      <c r="F99" s="34" t="s">
        <v>404</v>
      </c>
      <c r="G99" s="34" t="s">
        <v>371</v>
      </c>
      <c r="H99" s="34" t="s">
        <v>20</v>
      </c>
      <c r="I99" s="34" t="s">
        <v>230</v>
      </c>
      <c r="J99" s="14">
        <v>44039</v>
      </c>
    </row>
    <row r="100" spans="1:10" ht="101.5" x14ac:dyDescent="0.35">
      <c r="A100" s="34">
        <v>2</v>
      </c>
      <c r="B100" s="34" t="str">
        <f>IF(Table1[[#This Row],[Volume]]=2,"C&amp;I",IF(Table1[[#This Row],[Volume]]=3,"Res","X-Cutting"))</f>
        <v>C&amp;I</v>
      </c>
      <c r="C100" s="34" t="s">
        <v>267</v>
      </c>
      <c r="D100" s="34" t="s">
        <v>164</v>
      </c>
      <c r="E100" s="34" t="s">
        <v>405</v>
      </c>
      <c r="F100" s="34" t="s">
        <v>406</v>
      </c>
      <c r="G100" s="34" t="s">
        <v>276</v>
      </c>
      <c r="H100" s="34" t="s">
        <v>168</v>
      </c>
      <c r="I100" s="34" t="s">
        <v>407</v>
      </c>
      <c r="J100" s="34"/>
    </row>
    <row r="101" spans="1:10" ht="87" x14ac:dyDescent="0.35">
      <c r="A101" s="34">
        <v>3</v>
      </c>
      <c r="B101" s="34" t="str">
        <f>IF(Table1[[#This Row],[Volume]]=2,"C&amp;I",IF(Table1[[#This Row],[Volume]]=3,"Res","X-Cutting"))</f>
        <v>Res</v>
      </c>
      <c r="C101" s="34" t="s">
        <v>288</v>
      </c>
      <c r="D101" s="34" t="s">
        <v>408</v>
      </c>
      <c r="E101" s="34" t="s">
        <v>409</v>
      </c>
      <c r="F101" s="34" t="s">
        <v>410</v>
      </c>
      <c r="G101" s="34" t="s">
        <v>291</v>
      </c>
      <c r="H101" s="34" t="s">
        <v>168</v>
      </c>
      <c r="I101" s="34" t="s">
        <v>411</v>
      </c>
      <c r="J101" s="34"/>
    </row>
    <row r="102" spans="1:10" ht="362.5" x14ac:dyDescent="0.35">
      <c r="A102" s="34">
        <v>2</v>
      </c>
      <c r="B102" s="34" t="str">
        <f>IF(Table1[[#This Row],[Volume]]=2,"C&amp;I",IF(Table1[[#This Row],[Volume]]=3,"Res","X-Cutting"))</f>
        <v>C&amp;I</v>
      </c>
      <c r="C102" s="34" t="s">
        <v>92</v>
      </c>
      <c r="D102" s="34" t="s">
        <v>263</v>
      </c>
      <c r="E102" s="34" t="s">
        <v>219</v>
      </c>
      <c r="F102" s="34" t="s">
        <v>412</v>
      </c>
      <c r="G102" s="34" t="s">
        <v>106</v>
      </c>
      <c r="H102" s="34" t="s">
        <v>168</v>
      </c>
      <c r="I102" s="34" t="s">
        <v>413</v>
      </c>
      <c r="J102" s="15" t="s">
        <v>222</v>
      </c>
    </row>
    <row r="103" spans="1:10" ht="43.5" x14ac:dyDescent="0.35">
      <c r="A103" s="34">
        <v>2</v>
      </c>
      <c r="B103" s="34" t="str">
        <f>IF(Table1[[#This Row],[Volume]]=2,"C&amp;I",IF(Table1[[#This Row],[Volume]]=3,"Res","X-Cutting"))</f>
        <v>C&amp;I</v>
      </c>
      <c r="C103" s="34" t="s">
        <v>92</v>
      </c>
      <c r="D103" s="34" t="s">
        <v>414</v>
      </c>
      <c r="E103" s="34" t="s">
        <v>415</v>
      </c>
      <c r="F103" s="34" t="s">
        <v>416</v>
      </c>
      <c r="G103" s="34" t="s">
        <v>106</v>
      </c>
      <c r="H103" s="34" t="s">
        <v>20</v>
      </c>
      <c r="I103" s="34" t="s">
        <v>417</v>
      </c>
      <c r="J103" s="14">
        <v>44054</v>
      </c>
    </row>
    <row r="104" spans="1:10" ht="87" x14ac:dyDescent="0.35">
      <c r="A104" s="34">
        <v>2</v>
      </c>
      <c r="B104" s="34" t="str">
        <f>IF(Table1[[#This Row],[Volume]]=2,"C&amp;I",IF(Table1[[#This Row],[Volume]]=3,"Res","X-Cutting"))</f>
        <v>C&amp;I</v>
      </c>
      <c r="C104" s="34" t="s">
        <v>92</v>
      </c>
      <c r="D104" s="34" t="s">
        <v>218</v>
      </c>
      <c r="E104" s="34" t="s">
        <v>175</v>
      </c>
      <c r="F104" s="34" t="s">
        <v>418</v>
      </c>
      <c r="G104" s="34" t="s">
        <v>106</v>
      </c>
      <c r="H104" s="34" t="s">
        <v>20</v>
      </c>
      <c r="I104" s="34" t="s">
        <v>419</v>
      </c>
      <c r="J104" s="14">
        <v>44039</v>
      </c>
    </row>
    <row r="105" spans="1:10" ht="72.5" x14ac:dyDescent="0.35">
      <c r="A105" s="34">
        <v>2</v>
      </c>
      <c r="B105" s="34" t="str">
        <f>IF(Table1[[#This Row],[Volume]]=2,"C&amp;I",IF(Table1[[#This Row],[Volume]]=3,"Res","X-Cutting"))</f>
        <v>C&amp;I</v>
      </c>
      <c r="C105" s="34" t="s">
        <v>92</v>
      </c>
      <c r="D105" s="34" t="s">
        <v>420</v>
      </c>
      <c r="E105" s="34" t="s">
        <v>219</v>
      </c>
      <c r="F105" s="34" t="s">
        <v>421</v>
      </c>
      <c r="G105" s="34" t="s">
        <v>106</v>
      </c>
      <c r="H105" s="34" t="s">
        <v>168</v>
      </c>
      <c r="I105" s="34" t="s">
        <v>422</v>
      </c>
      <c r="J105" s="14">
        <v>44039</v>
      </c>
    </row>
    <row r="106" spans="1:10" ht="101.5" x14ac:dyDescent="0.35">
      <c r="A106" s="34">
        <v>2</v>
      </c>
      <c r="B106" s="34" t="str">
        <f>IF(Table1[[#This Row],[Volume]]=2,"C&amp;I",IF(Table1[[#This Row],[Volume]]=3,"Res","X-Cutting"))</f>
        <v>C&amp;I</v>
      </c>
      <c r="C106" s="34" t="s">
        <v>92</v>
      </c>
      <c r="D106" s="34" t="s">
        <v>423</v>
      </c>
      <c r="E106" s="34" t="s">
        <v>424</v>
      </c>
      <c r="F106" s="34" t="s">
        <v>425</v>
      </c>
      <c r="G106" s="34" t="s">
        <v>106</v>
      </c>
      <c r="H106" s="34" t="s">
        <v>168</v>
      </c>
      <c r="I106" s="34" t="s">
        <v>426</v>
      </c>
      <c r="J106" s="34"/>
    </row>
    <row r="107" spans="1:10" ht="87" x14ac:dyDescent="0.35">
      <c r="A107" s="19">
        <v>2</v>
      </c>
      <c r="B107" s="19" t="str">
        <f>IF(Table1[[#This Row],[Volume]]=2,"C&amp;I",IF(Table1[[#This Row],[Volume]]=3,"Res","X-Cutting"))</f>
        <v>C&amp;I</v>
      </c>
      <c r="C107" s="19" t="s">
        <v>92</v>
      </c>
      <c r="D107" s="19" t="s">
        <v>427</v>
      </c>
      <c r="E107" s="19" t="s">
        <v>428</v>
      </c>
      <c r="F107" s="19" t="s">
        <v>429</v>
      </c>
      <c r="G107" s="19" t="s">
        <v>106</v>
      </c>
      <c r="H107" s="19" t="s">
        <v>14</v>
      </c>
      <c r="I107" s="19" t="s">
        <v>430</v>
      </c>
      <c r="J107" s="19"/>
    </row>
    <row r="108" spans="1:10" ht="87" x14ac:dyDescent="0.35">
      <c r="A108" s="19">
        <v>2</v>
      </c>
      <c r="B108" s="19" t="str">
        <f>IF(Table1[[#This Row],[Volume]]=2,"C&amp;I",IF(Table1[[#This Row],[Volume]]=3,"Res","X-Cutting"))</f>
        <v>C&amp;I</v>
      </c>
      <c r="C108" s="19" t="s">
        <v>92</v>
      </c>
      <c r="D108" s="19" t="s">
        <v>178</v>
      </c>
      <c r="E108" s="19" t="s">
        <v>431</v>
      </c>
      <c r="F108" s="19" t="s">
        <v>432</v>
      </c>
      <c r="G108" s="19" t="s">
        <v>106</v>
      </c>
      <c r="H108" s="19" t="s">
        <v>14</v>
      </c>
      <c r="I108" s="19" t="s">
        <v>433</v>
      </c>
      <c r="J108" s="19"/>
    </row>
    <row r="109" spans="1:10" ht="29" x14ac:dyDescent="0.35">
      <c r="A109" s="19">
        <v>2</v>
      </c>
      <c r="B109" s="19" t="str">
        <f>IF(Table1[[#This Row],[Volume]]=2,"C&amp;I",IF(Table1[[#This Row],[Volume]]=3,"Res","X-Cutting"))</f>
        <v>C&amp;I</v>
      </c>
      <c r="C109" s="19" t="s">
        <v>92</v>
      </c>
      <c r="D109" s="19" t="s">
        <v>26</v>
      </c>
      <c r="E109" s="19" t="s">
        <v>324</v>
      </c>
      <c r="F109" s="19" t="s">
        <v>434</v>
      </c>
      <c r="G109" s="19" t="s">
        <v>106</v>
      </c>
      <c r="H109" s="19" t="s">
        <v>14</v>
      </c>
      <c r="I109" s="19" t="s">
        <v>435</v>
      </c>
      <c r="J109" s="19" t="s">
        <v>195</v>
      </c>
    </row>
    <row r="110" spans="1:10" ht="87" x14ac:dyDescent="0.35">
      <c r="A110" s="34">
        <v>2</v>
      </c>
      <c r="B110" s="34" t="str">
        <f>IF(Table1[[#This Row],[Volume]]=2,"C&amp;I",IF(Table1[[#This Row],[Volume]]=3,"Res","X-Cutting"))</f>
        <v>C&amp;I</v>
      </c>
      <c r="C110" s="34" t="s">
        <v>92</v>
      </c>
      <c r="D110" s="34" t="s">
        <v>436</v>
      </c>
      <c r="E110" s="34" t="s">
        <v>437</v>
      </c>
      <c r="F110" s="34" t="s">
        <v>438</v>
      </c>
      <c r="G110" s="34" t="s">
        <v>106</v>
      </c>
      <c r="H110" s="34" t="s">
        <v>20</v>
      </c>
      <c r="I110" s="34" t="s">
        <v>439</v>
      </c>
      <c r="J110" s="14">
        <v>44039</v>
      </c>
    </row>
    <row r="111" spans="1:10" ht="101.5" x14ac:dyDescent="0.35">
      <c r="A111" s="34">
        <v>2</v>
      </c>
      <c r="B111" s="34" t="str">
        <f>IF(Table1[[#This Row],[Volume]]=2,"C&amp;I",IF(Table1[[#This Row],[Volume]]=3,"Res","X-Cutting"))</f>
        <v>C&amp;I</v>
      </c>
      <c r="C111" s="34" t="s">
        <v>92</v>
      </c>
      <c r="D111" s="34" t="s">
        <v>436</v>
      </c>
      <c r="E111" s="34" t="s">
        <v>440</v>
      </c>
      <c r="F111" s="34" t="s">
        <v>441</v>
      </c>
      <c r="G111" s="34" t="s">
        <v>106</v>
      </c>
      <c r="H111" s="34" t="s">
        <v>20</v>
      </c>
      <c r="I111" s="34" t="s">
        <v>442</v>
      </c>
      <c r="J111" s="14">
        <v>44039</v>
      </c>
    </row>
    <row r="112" spans="1:10" ht="58" x14ac:dyDescent="0.35">
      <c r="A112" s="34">
        <v>2</v>
      </c>
      <c r="B112" s="34" t="str">
        <f>IF(Table1[[#This Row],[Volume]]=2,"C&amp;I",IF(Table1[[#This Row],[Volume]]=3,"Res","X-Cutting"))</f>
        <v>C&amp;I</v>
      </c>
      <c r="C112" s="34" t="s">
        <v>92</v>
      </c>
      <c r="D112" s="34" t="s">
        <v>436</v>
      </c>
      <c r="E112" s="34" t="s">
        <v>443</v>
      </c>
      <c r="F112" s="34" t="s">
        <v>444</v>
      </c>
      <c r="G112" s="34" t="s">
        <v>106</v>
      </c>
      <c r="H112" s="34" t="s">
        <v>20</v>
      </c>
      <c r="I112" s="34" t="s">
        <v>445</v>
      </c>
      <c r="J112" s="34"/>
    </row>
    <row r="113" spans="1:10" ht="43.5" x14ac:dyDescent="0.35">
      <c r="A113" s="34">
        <v>2</v>
      </c>
      <c r="B113" s="34" t="str">
        <f>IF(Table1[[#This Row],[Volume]]=2,"C&amp;I",IF(Table1[[#This Row],[Volume]]=3,"Res","X-Cutting"))</f>
        <v>C&amp;I</v>
      </c>
      <c r="C113" s="34" t="s">
        <v>92</v>
      </c>
      <c r="D113" s="34" t="s">
        <v>51</v>
      </c>
      <c r="E113" s="34" t="s">
        <v>175</v>
      </c>
      <c r="F113" s="34" t="s">
        <v>446</v>
      </c>
      <c r="G113" s="34" t="s">
        <v>106</v>
      </c>
      <c r="H113" s="34" t="s">
        <v>20</v>
      </c>
      <c r="I113" s="34" t="s">
        <v>447</v>
      </c>
      <c r="J113" s="34"/>
    </row>
    <row r="114" spans="1:10" ht="43.5" x14ac:dyDescent="0.35">
      <c r="A114" s="34">
        <v>2</v>
      </c>
      <c r="B114" s="34" t="str">
        <f>IF(Table1[[#This Row],[Volume]]=2,"C&amp;I",IF(Table1[[#This Row],[Volume]]=3,"Res","X-Cutting"))</f>
        <v>C&amp;I</v>
      </c>
      <c r="C114" s="34" t="s">
        <v>92</v>
      </c>
      <c r="D114" s="34" t="s">
        <v>51</v>
      </c>
      <c r="E114" s="34" t="s">
        <v>190</v>
      </c>
      <c r="F114" s="34" t="s">
        <v>448</v>
      </c>
      <c r="G114" s="34" t="s">
        <v>106</v>
      </c>
      <c r="H114" s="34" t="s">
        <v>20</v>
      </c>
      <c r="I114" s="34" t="s">
        <v>449</v>
      </c>
      <c r="J114" s="34"/>
    </row>
    <row r="115" spans="1:10" ht="116" x14ac:dyDescent="0.35">
      <c r="A115" s="34">
        <v>2</v>
      </c>
      <c r="B115" s="34" t="str">
        <f>IF(Table1[[#This Row],[Volume]]=2,"C&amp;I",IF(Table1[[#This Row],[Volume]]=3,"Res","X-Cutting"))</f>
        <v>C&amp;I</v>
      </c>
      <c r="C115" s="34" t="s">
        <v>92</v>
      </c>
      <c r="D115" s="34" t="s">
        <v>51</v>
      </c>
      <c r="E115" s="34" t="s">
        <v>450</v>
      </c>
      <c r="F115" s="34" t="s">
        <v>451</v>
      </c>
      <c r="G115" s="34" t="s">
        <v>106</v>
      </c>
      <c r="H115" s="34" t="s">
        <v>20</v>
      </c>
      <c r="I115" s="34" t="s">
        <v>445</v>
      </c>
      <c r="J115" s="34"/>
    </row>
    <row r="116" spans="1:10" ht="72.5" x14ac:dyDescent="0.35">
      <c r="A116" s="19">
        <v>3</v>
      </c>
      <c r="B116" s="19" t="str">
        <f>IF(Table1[[#This Row],[Volume]]=2,"C&amp;I",IF(Table1[[#This Row],[Volume]]=3,"Res","X-Cutting"))</f>
        <v>Res</v>
      </c>
      <c r="C116" s="19" t="s">
        <v>9</v>
      </c>
      <c r="D116" s="19" t="s">
        <v>452</v>
      </c>
      <c r="E116" s="3" t="s">
        <v>175</v>
      </c>
      <c r="F116" s="3" t="s">
        <v>453</v>
      </c>
      <c r="G116" s="3" t="s">
        <v>13</v>
      </c>
      <c r="H116" s="19" t="s">
        <v>14</v>
      </c>
      <c r="I116" s="19" t="s">
        <v>454</v>
      </c>
      <c r="J116" s="19"/>
    </row>
    <row r="117" spans="1:10" ht="159.5" x14ac:dyDescent="0.35">
      <c r="A117" s="34">
        <v>2</v>
      </c>
      <c r="B117" s="34" t="str">
        <f>IF(Table1[[#This Row],[Volume]]=2,"C&amp;I",IF(Table1[[#This Row],[Volume]]=3,"Res","X-Cutting"))</f>
        <v>C&amp;I</v>
      </c>
      <c r="C117" s="34" t="s">
        <v>92</v>
      </c>
      <c r="D117" s="34" t="s">
        <v>455</v>
      </c>
      <c r="E117" s="34" t="s">
        <v>456</v>
      </c>
      <c r="F117" s="34" t="s">
        <v>457</v>
      </c>
      <c r="G117" s="34" t="s">
        <v>106</v>
      </c>
      <c r="H117" s="34" t="s">
        <v>168</v>
      </c>
      <c r="I117" s="34" t="s">
        <v>458</v>
      </c>
      <c r="J117" s="15" t="s">
        <v>459</v>
      </c>
    </row>
    <row r="118" spans="1:10" ht="58" x14ac:dyDescent="0.35">
      <c r="A118" s="34">
        <v>2</v>
      </c>
      <c r="B118" s="34" t="str">
        <f>IF(Table1[[#This Row],[Volume]]=2,"C&amp;I",IF(Table1[[#This Row],[Volume]]=3,"Res","X-Cutting"))</f>
        <v>C&amp;I</v>
      </c>
      <c r="C118" s="34" t="s">
        <v>92</v>
      </c>
      <c r="D118" s="34" t="s">
        <v>460</v>
      </c>
      <c r="E118" s="34" t="s">
        <v>329</v>
      </c>
      <c r="F118" s="34" t="s">
        <v>461</v>
      </c>
      <c r="G118" s="34" t="s">
        <v>106</v>
      </c>
      <c r="H118" s="34" t="s">
        <v>20</v>
      </c>
      <c r="I118" s="34" t="s">
        <v>445</v>
      </c>
      <c r="J118" s="34"/>
    </row>
    <row r="119" spans="1:10" ht="72.5" x14ac:dyDescent="0.35">
      <c r="A119" s="34">
        <v>2</v>
      </c>
      <c r="B119" s="34" t="str">
        <f>IF(Table1[[#This Row],[Volume]]=2,"C&amp;I",IF(Table1[[#This Row],[Volume]]=3,"Res","X-Cutting"))</f>
        <v>C&amp;I</v>
      </c>
      <c r="C119" s="34" t="s">
        <v>92</v>
      </c>
      <c r="D119" s="34" t="s">
        <v>460</v>
      </c>
      <c r="E119" s="34" t="s">
        <v>462</v>
      </c>
      <c r="F119" s="34" t="s">
        <v>463</v>
      </c>
      <c r="G119" s="34" t="s">
        <v>106</v>
      </c>
      <c r="H119" s="34" t="s">
        <v>20</v>
      </c>
      <c r="I119" s="34" t="s">
        <v>464</v>
      </c>
      <c r="J119" s="34"/>
    </row>
    <row r="120" spans="1:10" ht="101.5" x14ac:dyDescent="0.35">
      <c r="A120" s="34">
        <v>2</v>
      </c>
      <c r="B120" s="34" t="str">
        <f>IF(Table1[[#This Row],[Volume]]=2,"C&amp;I",IF(Table1[[#This Row],[Volume]]=3,"Res","X-Cutting"))</f>
        <v>C&amp;I</v>
      </c>
      <c r="C120" s="34" t="s">
        <v>92</v>
      </c>
      <c r="D120" s="34" t="s">
        <v>460</v>
      </c>
      <c r="E120" s="34" t="s">
        <v>225</v>
      </c>
      <c r="F120" s="34" t="s">
        <v>463</v>
      </c>
      <c r="G120" s="34" t="s">
        <v>106</v>
      </c>
      <c r="H120" s="34" t="s">
        <v>20</v>
      </c>
      <c r="I120" s="34" t="s">
        <v>465</v>
      </c>
      <c r="J120" s="34"/>
    </row>
    <row r="121" spans="1:10" ht="58" x14ac:dyDescent="0.35">
      <c r="A121" s="34">
        <v>2</v>
      </c>
      <c r="B121" s="34" t="str">
        <f>IF(Table1[[#This Row],[Volume]]=2,"C&amp;I",IF(Table1[[#This Row],[Volume]]=3,"Res","X-Cutting"))</f>
        <v>C&amp;I</v>
      </c>
      <c r="C121" s="34" t="s">
        <v>92</v>
      </c>
      <c r="D121" s="34" t="s">
        <v>460</v>
      </c>
      <c r="E121" s="34" t="s">
        <v>466</v>
      </c>
      <c r="F121" s="34" t="s">
        <v>463</v>
      </c>
      <c r="G121" s="34" t="s">
        <v>106</v>
      </c>
      <c r="H121" s="34" t="s">
        <v>20</v>
      </c>
      <c r="I121" s="34" t="s">
        <v>467</v>
      </c>
      <c r="J121" s="34"/>
    </row>
    <row r="122" spans="1:10" ht="87" x14ac:dyDescent="0.35">
      <c r="A122" s="34">
        <v>2</v>
      </c>
      <c r="B122" s="34" t="str">
        <f>IF(Table1[[#This Row],[Volume]]=2,"C&amp;I",IF(Table1[[#This Row],[Volume]]=3,"Res","X-Cutting"))</f>
        <v>C&amp;I</v>
      </c>
      <c r="C122" s="34" t="s">
        <v>92</v>
      </c>
      <c r="D122" s="34" t="s">
        <v>460</v>
      </c>
      <c r="E122" s="34" t="s">
        <v>468</v>
      </c>
      <c r="F122" s="34" t="s">
        <v>463</v>
      </c>
      <c r="G122" s="34" t="s">
        <v>106</v>
      </c>
      <c r="H122" s="34" t="s">
        <v>20</v>
      </c>
      <c r="I122" s="34" t="s">
        <v>469</v>
      </c>
      <c r="J122" s="34"/>
    </row>
    <row r="123" spans="1:10" ht="87" x14ac:dyDescent="0.35">
      <c r="A123" s="34">
        <v>2</v>
      </c>
      <c r="B123" s="34" t="str">
        <f>IF(Table1[[#This Row],[Volume]]=2,"C&amp;I",IF(Table1[[#This Row],[Volume]]=3,"Res","X-Cutting"))</f>
        <v>C&amp;I</v>
      </c>
      <c r="C123" s="34" t="s">
        <v>92</v>
      </c>
      <c r="D123" s="34" t="s">
        <v>460</v>
      </c>
      <c r="E123" s="34" t="s">
        <v>470</v>
      </c>
      <c r="F123" s="34" t="s">
        <v>471</v>
      </c>
      <c r="G123" s="34" t="s">
        <v>106</v>
      </c>
      <c r="H123" s="34" t="s">
        <v>20</v>
      </c>
      <c r="I123" s="34" t="s">
        <v>472</v>
      </c>
      <c r="J123" s="34"/>
    </row>
    <row r="124" spans="1:10" ht="116" x14ac:dyDescent="0.35">
      <c r="A124" s="19">
        <v>2</v>
      </c>
      <c r="B124" s="19" t="str">
        <f>IF(Table1[[#This Row],[Volume]]=2,"C&amp;I",IF(Table1[[#This Row],[Volume]]=3,"Res","X-Cutting"))</f>
        <v>C&amp;I</v>
      </c>
      <c r="C124" s="19" t="s">
        <v>92</v>
      </c>
      <c r="D124" s="19" t="s">
        <v>473</v>
      </c>
      <c r="E124" s="19" t="s">
        <v>212</v>
      </c>
      <c r="F124" s="19" t="s">
        <v>474</v>
      </c>
      <c r="G124" s="19" t="s">
        <v>106</v>
      </c>
      <c r="H124" s="19" t="s">
        <v>14</v>
      </c>
      <c r="I124" s="19" t="s">
        <v>475</v>
      </c>
      <c r="J124" s="21">
        <v>44054</v>
      </c>
    </row>
    <row r="125" spans="1:10" ht="72.5" x14ac:dyDescent="0.35">
      <c r="A125" s="34">
        <v>2</v>
      </c>
      <c r="B125" s="34" t="str">
        <f>IF(Table1[[#This Row],[Volume]]=2,"C&amp;I",IF(Table1[[#This Row],[Volume]]=3,"Res","X-Cutting"))</f>
        <v>C&amp;I</v>
      </c>
      <c r="C125" s="34" t="s">
        <v>92</v>
      </c>
      <c r="D125" s="34" t="s">
        <v>476</v>
      </c>
      <c r="E125" s="34" t="s">
        <v>175</v>
      </c>
      <c r="F125" s="34" t="s">
        <v>477</v>
      </c>
      <c r="G125" s="34" t="s">
        <v>106</v>
      </c>
      <c r="H125" s="34" t="s">
        <v>124</v>
      </c>
      <c r="I125" s="34" t="s">
        <v>478</v>
      </c>
      <c r="J125" s="34"/>
    </row>
    <row r="126" spans="1:10" ht="72.5" x14ac:dyDescent="0.35">
      <c r="A126" s="34">
        <v>2</v>
      </c>
      <c r="B126" s="34" t="str">
        <f>IF(Table1[[#This Row],[Volume]]=2,"C&amp;I",IF(Table1[[#This Row],[Volume]]=3,"Res","X-Cutting"))</f>
        <v>C&amp;I</v>
      </c>
      <c r="C126" s="34" t="s">
        <v>92</v>
      </c>
      <c r="D126" s="34" t="s">
        <v>476</v>
      </c>
      <c r="E126" s="34" t="s">
        <v>190</v>
      </c>
      <c r="F126" s="34" t="s">
        <v>463</v>
      </c>
      <c r="G126" s="34" t="s">
        <v>106</v>
      </c>
      <c r="H126" s="34" t="s">
        <v>124</v>
      </c>
      <c r="I126" s="34" t="s">
        <v>479</v>
      </c>
      <c r="J126" s="34"/>
    </row>
    <row r="127" spans="1:10" ht="72.5" x14ac:dyDescent="0.35">
      <c r="A127" s="34">
        <v>2</v>
      </c>
      <c r="B127" s="34" t="str">
        <f>IF(Table1[[#This Row],[Volume]]=2,"C&amp;I",IF(Table1[[#This Row],[Volume]]=3,"Res","X-Cutting"))</f>
        <v>C&amp;I</v>
      </c>
      <c r="C127" s="34" t="s">
        <v>92</v>
      </c>
      <c r="D127" s="34" t="s">
        <v>480</v>
      </c>
      <c r="E127" s="34" t="s">
        <v>190</v>
      </c>
      <c r="F127" s="34" t="s">
        <v>463</v>
      </c>
      <c r="G127" s="34" t="s">
        <v>106</v>
      </c>
      <c r="H127" s="34" t="s">
        <v>124</v>
      </c>
      <c r="I127" s="34" t="s">
        <v>479</v>
      </c>
      <c r="J127" s="34"/>
    </row>
    <row r="128" spans="1:10" ht="87" x14ac:dyDescent="0.35">
      <c r="A128" s="19">
        <v>3</v>
      </c>
      <c r="B128" s="19" t="str">
        <f>IF(Table1[[#This Row],[Volume]]=2,"C&amp;I",IF(Table1[[#This Row],[Volume]]=3,"Res","X-Cutting"))</f>
        <v>Res</v>
      </c>
      <c r="C128" s="19" t="s">
        <v>92</v>
      </c>
      <c r="D128" s="19" t="s">
        <v>68</v>
      </c>
      <c r="E128" s="19" t="s">
        <v>481</v>
      </c>
      <c r="F128" s="19" t="s">
        <v>482</v>
      </c>
      <c r="G128" s="19" t="s">
        <v>106</v>
      </c>
      <c r="H128" s="19" t="s">
        <v>14</v>
      </c>
      <c r="I128" s="19" t="s">
        <v>483</v>
      </c>
      <c r="J128" s="21">
        <v>44047</v>
      </c>
    </row>
    <row r="129" spans="1:10" ht="116" x14ac:dyDescent="0.35">
      <c r="A129" s="19">
        <v>3</v>
      </c>
      <c r="B129" s="19" t="str">
        <f>IF(Table1[[#This Row],[Volume]]=2,"C&amp;I",IF(Table1[[#This Row],[Volume]]=3,"Res","X-Cutting"))</f>
        <v>Res</v>
      </c>
      <c r="C129" s="19" t="s">
        <v>92</v>
      </c>
      <c r="D129" s="19" t="s">
        <v>68</v>
      </c>
      <c r="E129" s="19" t="s">
        <v>484</v>
      </c>
      <c r="F129" s="19" t="s">
        <v>485</v>
      </c>
      <c r="G129" s="19" t="s">
        <v>106</v>
      </c>
      <c r="H129" s="19" t="s">
        <v>14</v>
      </c>
      <c r="I129" s="19" t="s">
        <v>486</v>
      </c>
      <c r="J129" s="21">
        <v>44047</v>
      </c>
    </row>
    <row r="130" spans="1:10" ht="58" x14ac:dyDescent="0.35">
      <c r="A130" s="34">
        <v>3</v>
      </c>
      <c r="B130" s="34" t="str">
        <f>IF(Table1[[#This Row],[Volume]]=2,"C&amp;I",IF(Table1[[#This Row],[Volume]]=3,"Res","X-Cutting"))</f>
        <v>Res</v>
      </c>
      <c r="C130" s="34" t="s">
        <v>92</v>
      </c>
      <c r="D130" s="34" t="s">
        <v>403</v>
      </c>
      <c r="E130" s="34" t="s">
        <v>487</v>
      </c>
      <c r="F130" s="34" t="s">
        <v>488</v>
      </c>
      <c r="G130" s="34" t="s">
        <v>106</v>
      </c>
      <c r="H130" s="34" t="s">
        <v>20</v>
      </c>
      <c r="I130" s="34" t="s">
        <v>489</v>
      </c>
      <c r="J130" s="34"/>
    </row>
    <row r="131" spans="1:10" ht="72.5" x14ac:dyDescent="0.35">
      <c r="A131" s="34">
        <v>4</v>
      </c>
      <c r="B131" s="18" t="str">
        <f>IF(Table1[[#This Row],[Volume]]=2,"C&amp;I",IF(Table1[[#This Row],[Volume]]=3,"Res","X-Cutting"))</f>
        <v>X-Cutting</v>
      </c>
      <c r="C131" s="34" t="s">
        <v>92</v>
      </c>
      <c r="D131" s="34" t="s">
        <v>86</v>
      </c>
      <c r="E131" s="34" t="s">
        <v>490</v>
      </c>
      <c r="F131" s="34" t="s">
        <v>491</v>
      </c>
      <c r="G131" s="34" t="s">
        <v>96</v>
      </c>
      <c r="H131" s="34" t="s">
        <v>90</v>
      </c>
      <c r="I131" s="34" t="s">
        <v>492</v>
      </c>
      <c r="J131" s="34"/>
    </row>
    <row r="132" spans="1:10" ht="72.5" x14ac:dyDescent="0.35">
      <c r="A132" s="34">
        <v>4</v>
      </c>
      <c r="B132" s="18" t="str">
        <f>IF(Table1[[#This Row],[Volume]]=2,"C&amp;I",IF(Table1[[#This Row],[Volume]]=3,"Res","X-Cutting"))</f>
        <v>X-Cutting</v>
      </c>
      <c r="C132" s="34" t="s">
        <v>92</v>
      </c>
      <c r="D132" s="34" t="s">
        <v>86</v>
      </c>
      <c r="E132" s="16">
        <v>0.23</v>
      </c>
      <c r="F132" s="34" t="s">
        <v>493</v>
      </c>
      <c r="G132" s="34" t="s">
        <v>96</v>
      </c>
      <c r="H132" s="34" t="s">
        <v>90</v>
      </c>
      <c r="I132" s="34" t="s">
        <v>240</v>
      </c>
      <c r="J132" s="34"/>
    </row>
    <row r="133" spans="1:10" ht="72.5" x14ac:dyDescent="0.35">
      <c r="A133" s="34">
        <v>4</v>
      </c>
      <c r="B133" s="18" t="str">
        <f>IF(Table1[[#This Row],[Volume]]=2,"C&amp;I",IF(Table1[[#This Row],[Volume]]=3,"Res","X-Cutting"))</f>
        <v>X-Cutting</v>
      </c>
      <c r="C133" s="34" t="s">
        <v>92</v>
      </c>
      <c r="D133" s="34" t="s">
        <v>86</v>
      </c>
      <c r="E133" s="34" t="s">
        <v>494</v>
      </c>
      <c r="F133" s="34" t="s">
        <v>495</v>
      </c>
      <c r="G133" s="34" t="s">
        <v>96</v>
      </c>
      <c r="H133" s="34" t="s">
        <v>90</v>
      </c>
      <c r="I133" s="34" t="s">
        <v>496</v>
      </c>
      <c r="J133" s="34"/>
    </row>
    <row r="134" spans="1:10" ht="72.5" x14ac:dyDescent="0.35">
      <c r="A134" s="34">
        <v>4</v>
      </c>
      <c r="B134" s="18" t="str">
        <f>IF(Table1[[#This Row],[Volume]]=2,"C&amp;I",IF(Table1[[#This Row],[Volume]]=3,"Res","X-Cutting"))</f>
        <v>X-Cutting</v>
      </c>
      <c r="C134" s="34" t="s">
        <v>92</v>
      </c>
      <c r="D134" s="34" t="s">
        <v>86</v>
      </c>
      <c r="E134" s="34" t="s">
        <v>497</v>
      </c>
      <c r="F134" s="34" t="s">
        <v>498</v>
      </c>
      <c r="G134" s="34" t="s">
        <v>96</v>
      </c>
      <c r="H134" s="34" t="s">
        <v>90</v>
      </c>
      <c r="I134" s="34" t="s">
        <v>496</v>
      </c>
      <c r="J134" s="34"/>
    </row>
    <row r="135" spans="1:10" ht="43.5" x14ac:dyDescent="0.35">
      <c r="A135" s="19">
        <v>4</v>
      </c>
      <c r="B135" s="23" t="str">
        <f>IF(Table1[[#This Row],[Volume]]=2,"C&amp;I",IF(Table1[[#This Row],[Volume]]=3,"Res","X-Cutting"))</f>
        <v>X-Cutting</v>
      </c>
      <c r="C135" s="19" t="s">
        <v>92</v>
      </c>
      <c r="D135" s="19" t="s">
        <v>499</v>
      </c>
      <c r="E135" s="19" t="s">
        <v>500</v>
      </c>
      <c r="F135" s="19" t="s">
        <v>501</v>
      </c>
      <c r="G135" s="19" t="s">
        <v>96</v>
      </c>
      <c r="H135" s="19" t="s">
        <v>14</v>
      </c>
      <c r="I135" s="19" t="s">
        <v>333</v>
      </c>
      <c r="J135" s="19"/>
    </row>
    <row r="136" spans="1:10" ht="72.5" x14ac:dyDescent="0.35">
      <c r="A136" s="19">
        <v>4</v>
      </c>
      <c r="B136" s="23" t="str">
        <f>IF(Table1[[#This Row],[Volume]]=2,"C&amp;I",IF(Table1[[#This Row],[Volume]]=3,"Res","X-Cutting"))</f>
        <v>X-Cutting</v>
      </c>
      <c r="C136" s="19" t="s">
        <v>92</v>
      </c>
      <c r="D136" s="19" t="s">
        <v>502</v>
      </c>
      <c r="E136" s="19" t="s">
        <v>503</v>
      </c>
      <c r="F136" s="19" t="s">
        <v>504</v>
      </c>
      <c r="G136" s="19" t="s">
        <v>96</v>
      </c>
      <c r="H136" s="19" t="s">
        <v>14</v>
      </c>
      <c r="I136" s="19" t="s">
        <v>333</v>
      </c>
      <c r="J136" s="19"/>
    </row>
    <row r="137" spans="1:10" x14ac:dyDescent="0.35">
      <c r="A137" s="34"/>
      <c r="B137" s="18"/>
      <c r="C137" s="34"/>
      <c r="D137" s="34"/>
      <c r="E137" s="34"/>
      <c r="F137" s="34"/>
      <c r="G137" s="34"/>
      <c r="H137" s="34"/>
      <c r="I137" s="34"/>
      <c r="J137" s="34"/>
    </row>
    <row r="145" spans="9:9" x14ac:dyDescent="0.35">
      <c r="I145" s="9"/>
    </row>
    <row r="146" spans="9:9" x14ac:dyDescent="0.35">
      <c r="I146" s="9"/>
    </row>
    <row r="147" spans="9:9" x14ac:dyDescent="0.35">
      <c r="I147" s="9"/>
    </row>
    <row r="148" spans="9:9" x14ac:dyDescent="0.35">
      <c r="I148" s="9"/>
    </row>
    <row r="149" spans="9:9" x14ac:dyDescent="0.35">
      <c r="I149" s="9"/>
    </row>
    <row r="150" spans="9:9" x14ac:dyDescent="0.35">
      <c r="I150" s="9"/>
    </row>
    <row r="151" spans="9:9" x14ac:dyDescent="0.35">
      <c r="I151" s="9"/>
    </row>
    <row r="152" spans="9:9" x14ac:dyDescent="0.35">
      <c r="I152" s="9"/>
    </row>
    <row r="153" spans="9:9" x14ac:dyDescent="0.35">
      <c r="I153" s="9"/>
    </row>
    <row r="154" spans="9:9" x14ac:dyDescent="0.35">
      <c r="I154" s="9"/>
    </row>
    <row r="155" spans="9:9" x14ac:dyDescent="0.35">
      <c r="I155" s="9"/>
    </row>
    <row r="156" spans="9:9" x14ac:dyDescent="0.35">
      <c r="I156" s="9"/>
    </row>
    <row r="157" spans="9:9" x14ac:dyDescent="0.35">
      <c r="I157" s="9"/>
    </row>
    <row r="158" spans="9:9" x14ac:dyDescent="0.35">
      <c r="I158" s="9"/>
    </row>
    <row r="159" spans="9:9" x14ac:dyDescent="0.35">
      <c r="I159" s="9"/>
    </row>
    <row r="160" spans="9:9" x14ac:dyDescent="0.35">
      <c r="I160" s="9"/>
    </row>
    <row r="161" spans="9:9" x14ac:dyDescent="0.35">
      <c r="I161" s="9"/>
    </row>
    <row r="162" spans="9:9" x14ac:dyDescent="0.35">
      <c r="I162" s="9"/>
    </row>
    <row r="163" spans="9:9" x14ac:dyDescent="0.35">
      <c r="I163" s="9"/>
    </row>
    <row r="164" spans="9:9" x14ac:dyDescent="0.35">
      <c r="I164" s="9"/>
    </row>
    <row r="165" spans="9:9" x14ac:dyDescent="0.35">
      <c r="I165" s="9"/>
    </row>
    <row r="166" spans="9:9" x14ac:dyDescent="0.35">
      <c r="I166" s="9"/>
    </row>
    <row r="167" spans="9:9" x14ac:dyDescent="0.35">
      <c r="I167" s="9"/>
    </row>
    <row r="168" spans="9:9" x14ac:dyDescent="0.35">
      <c r="I168" s="9"/>
    </row>
    <row r="169" spans="9:9" x14ac:dyDescent="0.35">
      <c r="I169" s="9"/>
    </row>
    <row r="170" spans="9:9" x14ac:dyDescent="0.35">
      <c r="I170" s="9"/>
    </row>
    <row r="171" spans="9:9" x14ac:dyDescent="0.35">
      <c r="I171" s="9"/>
    </row>
    <row r="172" spans="9:9" x14ac:dyDescent="0.35">
      <c r="I172" s="9"/>
    </row>
    <row r="173" spans="9:9" x14ac:dyDescent="0.35">
      <c r="I173" s="9"/>
    </row>
    <row r="174" spans="9:9" x14ac:dyDescent="0.35">
      <c r="I174" s="9"/>
    </row>
    <row r="175" spans="9:9" x14ac:dyDescent="0.35">
      <c r="I175" s="9"/>
    </row>
    <row r="176" spans="9:9" x14ac:dyDescent="0.35">
      <c r="I176" s="9"/>
    </row>
    <row r="177" spans="9:9" x14ac:dyDescent="0.35">
      <c r="I177" s="9"/>
    </row>
    <row r="178" spans="9:9" x14ac:dyDescent="0.35">
      <c r="I178" s="9"/>
    </row>
    <row r="179" spans="9:9" x14ac:dyDescent="0.35">
      <c r="I179" s="9"/>
    </row>
    <row r="180" spans="9:9" x14ac:dyDescent="0.35">
      <c r="I180" s="9"/>
    </row>
    <row r="181" spans="9:9" x14ac:dyDescent="0.35">
      <c r="I181" s="9"/>
    </row>
    <row r="182" spans="9:9" x14ac:dyDescent="0.35">
      <c r="I182" s="9"/>
    </row>
    <row r="183" spans="9:9" x14ac:dyDescent="0.35">
      <c r="I183" s="9"/>
    </row>
    <row r="184" spans="9:9" x14ac:dyDescent="0.35">
      <c r="I184" s="9"/>
    </row>
    <row r="185" spans="9:9" x14ac:dyDescent="0.35">
      <c r="I185" s="9"/>
    </row>
    <row r="186" spans="9:9" x14ac:dyDescent="0.35">
      <c r="I186" s="9"/>
    </row>
    <row r="187" spans="9:9" x14ac:dyDescent="0.35">
      <c r="I187" s="9"/>
    </row>
    <row r="188" spans="9:9" x14ac:dyDescent="0.35">
      <c r="I188" s="9"/>
    </row>
    <row r="189" spans="9:9" x14ac:dyDescent="0.35">
      <c r="I189" s="9"/>
    </row>
    <row r="190" spans="9:9" x14ac:dyDescent="0.35">
      <c r="I190" s="9"/>
    </row>
    <row r="191" spans="9:9" x14ac:dyDescent="0.35">
      <c r="I191" s="9"/>
    </row>
    <row r="192" spans="9:9" x14ac:dyDescent="0.35">
      <c r="I192" s="9"/>
    </row>
    <row r="193" spans="9:9" x14ac:dyDescent="0.35">
      <c r="I193" s="9"/>
    </row>
    <row r="194" spans="9:9" x14ac:dyDescent="0.35">
      <c r="I194" s="9"/>
    </row>
    <row r="195" spans="9:9" x14ac:dyDescent="0.35">
      <c r="I195" s="9"/>
    </row>
    <row r="196" spans="9:9" x14ac:dyDescent="0.35">
      <c r="I196" s="9"/>
    </row>
    <row r="197" spans="9:9" x14ac:dyDescent="0.35">
      <c r="I197" s="9"/>
    </row>
    <row r="198" spans="9:9" x14ac:dyDescent="0.35">
      <c r="I198" s="9"/>
    </row>
    <row r="199" spans="9:9" x14ac:dyDescent="0.35">
      <c r="I199" s="9"/>
    </row>
    <row r="200" spans="9:9" x14ac:dyDescent="0.35">
      <c r="I200" s="9"/>
    </row>
    <row r="201" spans="9:9" x14ac:dyDescent="0.35">
      <c r="I201" s="9"/>
    </row>
    <row r="202" spans="9:9" x14ac:dyDescent="0.35">
      <c r="I202" s="9"/>
    </row>
    <row r="203" spans="9:9" x14ac:dyDescent="0.35">
      <c r="I203" s="9"/>
    </row>
    <row r="204" spans="9:9" x14ac:dyDescent="0.35">
      <c r="I204" s="9"/>
    </row>
    <row r="205" spans="9:9" x14ac:dyDescent="0.35">
      <c r="I205" s="9"/>
    </row>
    <row r="206" spans="9:9" x14ac:dyDescent="0.35">
      <c r="I206" s="9"/>
    </row>
    <row r="207" spans="9:9" x14ac:dyDescent="0.35">
      <c r="I207" s="9"/>
    </row>
    <row r="208" spans="9:9" x14ac:dyDescent="0.35">
      <c r="I208" s="9"/>
    </row>
    <row r="209" spans="9:9" x14ac:dyDescent="0.35">
      <c r="I209" s="9"/>
    </row>
    <row r="210" spans="9:9" x14ac:dyDescent="0.35">
      <c r="I210" s="9"/>
    </row>
    <row r="211" spans="9:9" x14ac:dyDescent="0.35">
      <c r="I211" s="9"/>
    </row>
    <row r="212" spans="9:9" x14ac:dyDescent="0.35">
      <c r="I212" s="9"/>
    </row>
    <row r="213" spans="9:9" x14ac:dyDescent="0.35">
      <c r="I213" s="9"/>
    </row>
    <row r="214" spans="9:9" x14ac:dyDescent="0.35">
      <c r="I214" s="9"/>
    </row>
    <row r="215" spans="9:9" x14ac:dyDescent="0.35">
      <c r="I215" s="9"/>
    </row>
    <row r="216" spans="9:9" x14ac:dyDescent="0.35">
      <c r="I216" s="9"/>
    </row>
    <row r="217" spans="9:9" x14ac:dyDescent="0.35">
      <c r="I217" s="9"/>
    </row>
    <row r="218" spans="9:9" x14ac:dyDescent="0.35">
      <c r="I218" s="9"/>
    </row>
    <row r="219" spans="9:9" x14ac:dyDescent="0.35">
      <c r="I219" s="9"/>
    </row>
    <row r="220" spans="9:9" x14ac:dyDescent="0.35">
      <c r="I220" s="9"/>
    </row>
    <row r="221" spans="9:9" x14ac:dyDescent="0.35">
      <c r="I221" s="9"/>
    </row>
    <row r="222" spans="9:9" x14ac:dyDescent="0.35">
      <c r="I222" s="9"/>
    </row>
    <row r="223" spans="9:9" x14ac:dyDescent="0.35">
      <c r="I223" s="9"/>
    </row>
    <row r="224" spans="9:9" x14ac:dyDescent="0.35">
      <c r="I224" s="9"/>
    </row>
    <row r="225" spans="9:9" x14ac:dyDescent="0.35">
      <c r="I225" s="9"/>
    </row>
    <row r="226" spans="9:9" x14ac:dyDescent="0.35">
      <c r="I226" s="9"/>
    </row>
    <row r="227" spans="9:9" x14ac:dyDescent="0.35">
      <c r="I227" s="9"/>
    </row>
    <row r="228" spans="9:9" x14ac:dyDescent="0.35">
      <c r="I228" s="9"/>
    </row>
    <row r="229" spans="9:9" x14ac:dyDescent="0.35">
      <c r="I229" s="9"/>
    </row>
    <row r="230" spans="9:9" x14ac:dyDescent="0.35">
      <c r="I230" s="9"/>
    </row>
    <row r="231" spans="9:9" x14ac:dyDescent="0.35">
      <c r="I231" s="9"/>
    </row>
    <row r="232" spans="9:9" x14ac:dyDescent="0.35">
      <c r="I232" s="9"/>
    </row>
    <row r="233" spans="9:9" x14ac:dyDescent="0.35">
      <c r="I233" s="9"/>
    </row>
    <row r="234" spans="9:9" x14ac:dyDescent="0.35">
      <c r="I234" s="9"/>
    </row>
    <row r="235" spans="9:9" x14ac:dyDescent="0.35">
      <c r="I235" s="9"/>
    </row>
    <row r="236" spans="9:9" x14ac:dyDescent="0.35">
      <c r="I236" s="9"/>
    </row>
    <row r="237" spans="9:9" x14ac:dyDescent="0.35">
      <c r="I237" s="9"/>
    </row>
    <row r="238" spans="9:9" x14ac:dyDescent="0.35">
      <c r="I238" s="9"/>
    </row>
    <row r="239" spans="9:9" x14ac:dyDescent="0.35">
      <c r="I239" s="9"/>
    </row>
    <row r="240" spans="9:9" x14ac:dyDescent="0.35">
      <c r="I240" s="9"/>
    </row>
    <row r="241" spans="9:9" x14ac:dyDescent="0.35">
      <c r="I241" s="9"/>
    </row>
    <row r="242" spans="9:9" x14ac:dyDescent="0.35">
      <c r="I242" s="9"/>
    </row>
    <row r="243" spans="9:9" x14ac:dyDescent="0.35">
      <c r="I243" s="9"/>
    </row>
    <row r="244" spans="9:9" x14ac:dyDescent="0.35">
      <c r="I244" s="9"/>
    </row>
    <row r="245" spans="9:9" x14ac:dyDescent="0.35">
      <c r="I245" s="9"/>
    </row>
    <row r="246" spans="9:9" x14ac:dyDescent="0.35">
      <c r="I246" s="9"/>
    </row>
    <row r="247" spans="9:9" x14ac:dyDescent="0.35">
      <c r="I247" s="9"/>
    </row>
    <row r="248" spans="9:9" x14ac:dyDescent="0.35">
      <c r="I248" s="9"/>
    </row>
    <row r="249" spans="9:9" x14ac:dyDescent="0.35">
      <c r="I249" s="9"/>
    </row>
    <row r="250" spans="9:9" x14ac:dyDescent="0.35">
      <c r="I250" s="9"/>
    </row>
    <row r="251" spans="9:9" x14ac:dyDescent="0.35">
      <c r="I251" s="9"/>
    </row>
    <row r="252" spans="9:9" x14ac:dyDescent="0.35">
      <c r="I252" s="9"/>
    </row>
    <row r="253" spans="9:9" x14ac:dyDescent="0.35">
      <c r="I253" s="9"/>
    </row>
    <row r="254" spans="9:9" x14ac:dyDescent="0.35">
      <c r="I254" s="9"/>
    </row>
    <row r="255" spans="9:9" x14ac:dyDescent="0.35">
      <c r="I255" s="9"/>
    </row>
    <row r="256" spans="9:9" x14ac:dyDescent="0.35">
      <c r="I256" s="9"/>
    </row>
    <row r="257" spans="9:9" x14ac:dyDescent="0.35">
      <c r="I257" s="9"/>
    </row>
    <row r="258" spans="9:9" x14ac:dyDescent="0.35">
      <c r="I258" s="9"/>
    </row>
    <row r="259" spans="9:9" x14ac:dyDescent="0.35">
      <c r="I259" s="9"/>
    </row>
    <row r="260" spans="9:9" x14ac:dyDescent="0.35">
      <c r="I260" s="9"/>
    </row>
    <row r="261" spans="9:9" x14ac:dyDescent="0.35">
      <c r="I261" s="9"/>
    </row>
    <row r="262" spans="9:9" x14ac:dyDescent="0.35">
      <c r="I262" s="9"/>
    </row>
    <row r="263" spans="9:9" x14ac:dyDescent="0.35">
      <c r="I263" s="9"/>
    </row>
    <row r="264" spans="9:9" x14ac:dyDescent="0.35">
      <c r="I264" s="9"/>
    </row>
    <row r="265" spans="9:9" x14ac:dyDescent="0.35">
      <c r="I265" s="9"/>
    </row>
    <row r="266" spans="9:9" x14ac:dyDescent="0.35">
      <c r="I266" s="9"/>
    </row>
    <row r="267" spans="9:9" x14ac:dyDescent="0.35">
      <c r="I267" s="9"/>
    </row>
    <row r="268" spans="9:9" x14ac:dyDescent="0.35">
      <c r="I268" s="9"/>
    </row>
    <row r="269" spans="9:9" x14ac:dyDescent="0.35">
      <c r="I269" s="9"/>
    </row>
    <row r="270" spans="9:9" x14ac:dyDescent="0.35">
      <c r="I270" s="9"/>
    </row>
    <row r="271" spans="9:9" x14ac:dyDescent="0.35">
      <c r="I271" s="9"/>
    </row>
    <row r="272" spans="9:9" x14ac:dyDescent="0.35">
      <c r="I272" s="9"/>
    </row>
    <row r="273" spans="9:9" x14ac:dyDescent="0.35">
      <c r="I273" s="9"/>
    </row>
    <row r="274" spans="9:9" x14ac:dyDescent="0.35">
      <c r="I274" s="9"/>
    </row>
    <row r="275" spans="9:9" x14ac:dyDescent="0.35">
      <c r="I275" s="9"/>
    </row>
    <row r="276" spans="9:9" x14ac:dyDescent="0.35">
      <c r="I276" s="9"/>
    </row>
    <row r="277" spans="9:9" x14ac:dyDescent="0.35">
      <c r="I277" s="9"/>
    </row>
    <row r="278" spans="9:9" x14ac:dyDescent="0.35">
      <c r="I278" s="9"/>
    </row>
    <row r="279" spans="9:9" x14ac:dyDescent="0.35">
      <c r="I279" s="9"/>
    </row>
    <row r="280" spans="9:9" x14ac:dyDescent="0.35">
      <c r="I280" s="9"/>
    </row>
    <row r="281" spans="9:9" x14ac:dyDescent="0.35">
      <c r="I281" s="9"/>
    </row>
    <row r="282" spans="9:9" x14ac:dyDescent="0.35">
      <c r="I282" s="9"/>
    </row>
    <row r="283" spans="9:9" x14ac:dyDescent="0.35">
      <c r="I283" s="9"/>
    </row>
    <row r="284" spans="9:9" x14ac:dyDescent="0.35">
      <c r="I284" s="9"/>
    </row>
    <row r="285" spans="9:9" x14ac:dyDescent="0.35">
      <c r="I285" s="9"/>
    </row>
    <row r="286" spans="9:9" x14ac:dyDescent="0.35">
      <c r="I286" s="9"/>
    </row>
    <row r="287" spans="9:9" x14ac:dyDescent="0.35">
      <c r="I287" s="9"/>
    </row>
    <row r="288" spans="9:9" x14ac:dyDescent="0.35">
      <c r="I288" s="9"/>
    </row>
    <row r="289" spans="9:9" x14ac:dyDescent="0.35">
      <c r="I289" s="9"/>
    </row>
    <row r="290" spans="9:9" x14ac:dyDescent="0.35">
      <c r="I290" s="9"/>
    </row>
    <row r="291" spans="9:9" x14ac:dyDescent="0.35">
      <c r="I291" s="9"/>
    </row>
    <row r="292" spans="9:9" x14ac:dyDescent="0.35">
      <c r="I292" s="9"/>
    </row>
    <row r="293" spans="9:9" x14ac:dyDescent="0.35">
      <c r="I293" s="9"/>
    </row>
    <row r="294" spans="9:9" x14ac:dyDescent="0.35">
      <c r="I294" s="9"/>
    </row>
    <row r="295" spans="9:9" x14ac:dyDescent="0.35">
      <c r="I295" s="9"/>
    </row>
    <row r="296" spans="9:9" x14ac:dyDescent="0.35">
      <c r="I296" s="9"/>
    </row>
    <row r="297" spans="9:9" x14ac:dyDescent="0.35">
      <c r="I297" s="9"/>
    </row>
    <row r="298" spans="9:9" x14ac:dyDescent="0.35">
      <c r="I298" s="9"/>
    </row>
    <row r="299" spans="9:9" x14ac:dyDescent="0.35">
      <c r="I299" s="9"/>
    </row>
    <row r="300" spans="9:9" x14ac:dyDescent="0.35">
      <c r="I300" s="9"/>
    </row>
    <row r="301" spans="9:9" x14ac:dyDescent="0.35">
      <c r="I301" s="9"/>
    </row>
    <row r="302" spans="9:9" x14ac:dyDescent="0.35">
      <c r="I302" s="9"/>
    </row>
    <row r="303" spans="9:9" x14ac:dyDescent="0.35">
      <c r="I303" s="9"/>
    </row>
    <row r="304" spans="9:9" x14ac:dyDescent="0.35">
      <c r="I304" s="9"/>
    </row>
    <row r="305" spans="9:9" x14ac:dyDescent="0.35">
      <c r="I305" s="9"/>
    </row>
    <row r="306" spans="9:9" x14ac:dyDescent="0.35">
      <c r="I306" s="9"/>
    </row>
    <row r="307" spans="9:9" x14ac:dyDescent="0.35">
      <c r="I307" s="9"/>
    </row>
    <row r="308" spans="9:9" x14ac:dyDescent="0.35">
      <c r="I308" s="9"/>
    </row>
    <row r="309" spans="9:9" x14ac:dyDescent="0.35">
      <c r="I309" s="9"/>
    </row>
    <row r="310" spans="9:9" x14ac:dyDescent="0.35">
      <c r="I310" s="9"/>
    </row>
    <row r="311" spans="9:9" x14ac:dyDescent="0.35">
      <c r="I311" s="9"/>
    </row>
  </sheetData>
  <pageMargins left="0.7" right="0.7" top="0.75" bottom="0.75" header="0.3" footer="0.3"/>
  <pageSetup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259"/>
  <sheetViews>
    <sheetView zoomScale="90" zoomScaleNormal="90" workbookViewId="0">
      <selection activeCell="E8" sqref="E8"/>
    </sheetView>
  </sheetViews>
  <sheetFormatPr defaultRowHeight="14.5" x14ac:dyDescent="0.35"/>
  <cols>
    <col min="1" max="1" width="9.1796875" style="9"/>
    <col min="2" max="2" width="10.1796875" style="9" customWidth="1"/>
    <col min="3" max="3" width="9.1796875" style="9"/>
    <col min="4" max="4" width="16.7265625" style="9" customWidth="1"/>
    <col min="5" max="5" width="41.453125" style="9" customWidth="1"/>
    <col min="6" max="6" width="20.81640625" style="9" customWidth="1"/>
    <col min="7" max="7" width="12.54296875" style="9" customWidth="1"/>
    <col min="8" max="8" width="20.453125" style="9" customWidth="1"/>
    <col min="9" max="9" width="16.1796875" style="9" customWidth="1"/>
  </cols>
  <sheetData>
    <row r="1" spans="1:9" ht="29" x14ac:dyDescent="0.35">
      <c r="A1" s="34" t="s">
        <v>141</v>
      </c>
      <c r="B1" s="13" t="s">
        <v>505</v>
      </c>
      <c r="C1" s="13" t="s">
        <v>506</v>
      </c>
      <c r="D1" s="13" t="s">
        <v>3</v>
      </c>
      <c r="E1" s="13" t="s">
        <v>4</v>
      </c>
      <c r="F1" s="13" t="s">
        <v>5</v>
      </c>
      <c r="G1" s="13" t="s">
        <v>6</v>
      </c>
      <c r="H1" s="13" t="s">
        <v>7</v>
      </c>
      <c r="I1" s="13" t="s">
        <v>8</v>
      </c>
    </row>
    <row r="2" spans="1:9" ht="87" customHeight="1" x14ac:dyDescent="0.35">
      <c r="A2" s="34" t="s">
        <v>9</v>
      </c>
      <c r="B2" s="34">
        <v>2</v>
      </c>
      <c r="C2" s="34">
        <v>17</v>
      </c>
      <c r="D2" s="34" t="s">
        <v>507</v>
      </c>
      <c r="E2" s="34" t="s">
        <v>183</v>
      </c>
      <c r="F2" s="34" t="s">
        <v>13</v>
      </c>
      <c r="G2" s="34" t="s">
        <v>14</v>
      </c>
      <c r="H2" s="34" t="s">
        <v>184</v>
      </c>
      <c r="I2" s="14">
        <v>44039</v>
      </c>
    </row>
    <row r="3" spans="1:9" ht="130.5" x14ac:dyDescent="0.35">
      <c r="A3" s="34" t="s">
        <v>9</v>
      </c>
      <c r="B3" s="34">
        <v>2</v>
      </c>
      <c r="C3" s="34">
        <v>17</v>
      </c>
      <c r="D3" s="34">
        <v>2028</v>
      </c>
      <c r="E3" s="34" t="s">
        <v>508</v>
      </c>
      <c r="F3" s="34" t="s">
        <v>13</v>
      </c>
      <c r="G3" s="34" t="s">
        <v>14</v>
      </c>
      <c r="H3" s="34" t="s">
        <v>509</v>
      </c>
      <c r="I3" s="14">
        <v>44039</v>
      </c>
    </row>
    <row r="4" spans="1:9" x14ac:dyDescent="0.35">
      <c r="A4" s="34"/>
      <c r="B4" s="34"/>
      <c r="C4" s="34"/>
      <c r="D4" s="34"/>
      <c r="E4" s="34"/>
      <c r="F4" s="34"/>
      <c r="G4" s="34"/>
      <c r="H4" s="34"/>
      <c r="I4" s="34"/>
    </row>
    <row r="5" spans="1:9" x14ac:dyDescent="0.35">
      <c r="A5" s="34"/>
      <c r="B5" s="34"/>
      <c r="C5" s="34"/>
      <c r="D5" s="34"/>
      <c r="E5" s="34"/>
      <c r="F5" s="34"/>
      <c r="G5" s="34"/>
      <c r="H5" s="34"/>
      <c r="I5" s="34"/>
    </row>
    <row r="6" spans="1:9" x14ac:dyDescent="0.35">
      <c r="A6" s="34"/>
      <c r="B6" s="34"/>
      <c r="C6" s="34"/>
      <c r="D6" s="34"/>
      <c r="E6" s="34"/>
      <c r="F6" s="34"/>
      <c r="G6" s="34"/>
      <c r="H6" s="34"/>
      <c r="I6" s="34"/>
    </row>
    <row r="7" spans="1:9" x14ac:dyDescent="0.35">
      <c r="A7" s="34"/>
      <c r="B7" s="34"/>
      <c r="C7" s="34"/>
      <c r="D7" s="34"/>
      <c r="E7" s="34"/>
      <c r="F7" s="34"/>
      <c r="G7" s="34"/>
      <c r="H7" s="34"/>
      <c r="I7" s="34"/>
    </row>
    <row r="8" spans="1:9" x14ac:dyDescent="0.35">
      <c r="A8" s="34"/>
      <c r="B8" s="34"/>
      <c r="C8" s="34"/>
      <c r="D8" s="34"/>
      <c r="E8" s="34"/>
      <c r="F8" s="34"/>
      <c r="G8" s="34"/>
      <c r="H8" s="34"/>
      <c r="I8" s="34"/>
    </row>
    <row r="9" spans="1:9" x14ac:dyDescent="0.35">
      <c r="A9" s="34"/>
      <c r="B9" s="34"/>
      <c r="C9" s="34"/>
      <c r="D9" s="34"/>
      <c r="E9" s="34"/>
      <c r="F9" s="34"/>
      <c r="G9" s="34"/>
      <c r="H9" s="34"/>
      <c r="I9" s="34"/>
    </row>
    <row r="10" spans="1:9" x14ac:dyDescent="0.35">
      <c r="A10" s="34"/>
      <c r="B10" s="34"/>
      <c r="C10" s="34"/>
      <c r="D10" s="34"/>
      <c r="E10" s="34"/>
      <c r="F10" s="34"/>
      <c r="G10" s="34"/>
      <c r="H10" s="34"/>
      <c r="I10" s="34"/>
    </row>
    <row r="11" spans="1:9" x14ac:dyDescent="0.35">
      <c r="A11" s="34"/>
      <c r="B11" s="34"/>
      <c r="C11" s="34"/>
      <c r="D11" s="34"/>
      <c r="E11" s="34"/>
      <c r="F11" s="34"/>
      <c r="G11" s="34"/>
      <c r="H11" s="34"/>
      <c r="I11" s="34"/>
    </row>
    <row r="12" spans="1:9" x14ac:dyDescent="0.35">
      <c r="A12" s="34"/>
      <c r="B12" s="34"/>
      <c r="C12" s="34"/>
      <c r="D12" s="34"/>
      <c r="E12" s="34"/>
      <c r="F12" s="34"/>
      <c r="G12" s="34"/>
      <c r="H12" s="34"/>
      <c r="I12" s="34"/>
    </row>
    <row r="13" spans="1:9" x14ac:dyDescent="0.35">
      <c r="A13" s="34"/>
      <c r="B13" s="34"/>
      <c r="C13" s="34"/>
      <c r="D13" s="34"/>
      <c r="E13" s="34"/>
      <c r="F13" s="34"/>
      <c r="G13" s="34"/>
      <c r="H13" s="34"/>
      <c r="I13" s="34"/>
    </row>
    <row r="14" spans="1:9" x14ac:dyDescent="0.35">
      <c r="A14" s="34"/>
      <c r="B14" s="34"/>
      <c r="C14" s="34"/>
      <c r="D14" s="34"/>
      <c r="E14" s="34"/>
      <c r="F14" s="34"/>
      <c r="G14" s="34"/>
      <c r="H14" s="34"/>
      <c r="I14" s="34"/>
    </row>
    <row r="15" spans="1:9" x14ac:dyDescent="0.35">
      <c r="A15" s="34"/>
      <c r="B15" s="34"/>
      <c r="C15" s="34"/>
      <c r="D15" s="34"/>
      <c r="E15" s="34"/>
      <c r="F15" s="34"/>
      <c r="G15" s="34"/>
      <c r="H15" s="34"/>
      <c r="I15" s="34"/>
    </row>
    <row r="16" spans="1:9" x14ac:dyDescent="0.35">
      <c r="A16" s="34"/>
      <c r="B16" s="34"/>
      <c r="C16" s="34"/>
      <c r="D16" s="34"/>
      <c r="E16" s="34"/>
      <c r="F16" s="34"/>
      <c r="G16" s="34"/>
      <c r="H16" s="34"/>
      <c r="I16" s="34"/>
    </row>
    <row r="17" spans="1:9" x14ac:dyDescent="0.35">
      <c r="A17" s="34"/>
      <c r="B17" s="34"/>
      <c r="C17" s="34"/>
      <c r="D17" s="34"/>
      <c r="E17" s="34"/>
      <c r="F17" s="34"/>
      <c r="G17" s="34"/>
      <c r="H17" s="34"/>
      <c r="I17" s="34"/>
    </row>
    <row r="18" spans="1:9" x14ac:dyDescent="0.35">
      <c r="A18" s="34"/>
      <c r="B18" s="34"/>
      <c r="C18" s="34"/>
      <c r="D18" s="34"/>
      <c r="E18" s="34"/>
      <c r="F18" s="34"/>
      <c r="G18" s="34"/>
      <c r="H18" s="34"/>
      <c r="I18" s="34"/>
    </row>
    <row r="19" spans="1:9" x14ac:dyDescent="0.35">
      <c r="A19" s="34"/>
      <c r="B19" s="34"/>
      <c r="C19" s="34"/>
      <c r="D19" s="34"/>
      <c r="E19" s="34"/>
      <c r="F19" s="34"/>
      <c r="G19" s="34"/>
      <c r="H19" s="34"/>
      <c r="I19" s="34"/>
    </row>
    <row r="20" spans="1:9" x14ac:dyDescent="0.35">
      <c r="A20" s="34"/>
      <c r="B20" s="34"/>
      <c r="C20" s="34"/>
      <c r="D20" s="34"/>
      <c r="E20" s="34"/>
      <c r="F20" s="34"/>
      <c r="G20" s="34"/>
      <c r="H20" s="34"/>
      <c r="I20" s="34"/>
    </row>
    <row r="21" spans="1:9" x14ac:dyDescent="0.35">
      <c r="A21" s="34"/>
      <c r="B21" s="34"/>
      <c r="C21" s="34"/>
      <c r="D21" s="34"/>
      <c r="E21" s="34"/>
      <c r="F21" s="34"/>
      <c r="G21" s="34"/>
      <c r="H21" s="34"/>
      <c r="I21" s="34"/>
    </row>
    <row r="22" spans="1:9" x14ac:dyDescent="0.35">
      <c r="A22" s="34"/>
      <c r="B22" s="34"/>
      <c r="C22" s="34"/>
      <c r="D22" s="34"/>
      <c r="E22" s="34"/>
      <c r="F22" s="34"/>
      <c r="G22" s="34"/>
      <c r="H22" s="34"/>
      <c r="I22" s="34"/>
    </row>
    <row r="23" spans="1:9" x14ac:dyDescent="0.35">
      <c r="A23" s="34"/>
      <c r="B23" s="34"/>
      <c r="C23" s="34"/>
      <c r="D23" s="34"/>
      <c r="E23" s="34"/>
      <c r="F23" s="34"/>
      <c r="G23" s="34"/>
      <c r="H23" s="34"/>
      <c r="I23" s="34"/>
    </row>
    <row r="24" spans="1:9" x14ac:dyDescent="0.35">
      <c r="A24" s="34"/>
      <c r="B24" s="34"/>
      <c r="C24" s="34"/>
      <c r="D24" s="34"/>
      <c r="E24" s="34"/>
      <c r="F24" s="34"/>
      <c r="G24" s="34"/>
      <c r="H24" s="34"/>
      <c r="I24" s="34"/>
    </row>
    <row r="25" spans="1:9" x14ac:dyDescent="0.35">
      <c r="A25" s="34"/>
      <c r="B25" s="34"/>
      <c r="C25" s="34"/>
      <c r="D25" s="34"/>
      <c r="E25" s="34"/>
      <c r="F25" s="34"/>
      <c r="G25" s="34"/>
      <c r="H25" s="34"/>
      <c r="I25" s="34"/>
    </row>
    <row r="26" spans="1:9" x14ac:dyDescent="0.35">
      <c r="A26" s="34"/>
      <c r="B26" s="34"/>
      <c r="C26" s="34"/>
      <c r="D26" s="34"/>
      <c r="E26" s="34"/>
      <c r="F26" s="34"/>
      <c r="G26" s="34"/>
      <c r="H26" s="34"/>
      <c r="I26" s="34"/>
    </row>
    <row r="27" spans="1:9" x14ac:dyDescent="0.35">
      <c r="A27" s="34"/>
      <c r="B27" s="34"/>
      <c r="C27" s="34"/>
      <c r="D27" s="34"/>
      <c r="E27" s="34"/>
      <c r="F27" s="34"/>
      <c r="G27" s="34"/>
      <c r="H27" s="34"/>
      <c r="I27" s="34"/>
    </row>
    <row r="28" spans="1:9" x14ac:dyDescent="0.35">
      <c r="A28" s="34"/>
      <c r="B28" s="34"/>
      <c r="C28" s="34"/>
      <c r="D28" s="34"/>
      <c r="E28" s="34"/>
      <c r="F28" s="34"/>
      <c r="G28" s="34"/>
      <c r="H28" s="34"/>
      <c r="I28" s="34"/>
    </row>
    <row r="29" spans="1:9" x14ac:dyDescent="0.35">
      <c r="A29" s="34"/>
      <c r="B29" s="34"/>
      <c r="C29" s="34"/>
      <c r="D29" s="34"/>
      <c r="E29" s="34"/>
      <c r="F29" s="34"/>
      <c r="G29" s="34"/>
      <c r="H29" s="34"/>
      <c r="I29" s="34"/>
    </row>
    <row r="30" spans="1:9" x14ac:dyDescent="0.35">
      <c r="A30" s="34"/>
      <c r="B30" s="34"/>
      <c r="C30" s="34"/>
      <c r="D30" s="34"/>
      <c r="E30" s="34"/>
      <c r="F30" s="34"/>
      <c r="G30" s="34"/>
      <c r="H30" s="34"/>
      <c r="I30" s="34"/>
    </row>
    <row r="31" spans="1:9" x14ac:dyDescent="0.35">
      <c r="A31" s="34"/>
      <c r="B31" s="34"/>
      <c r="C31" s="34"/>
      <c r="D31" s="34"/>
      <c r="E31" s="34"/>
      <c r="F31" s="34"/>
      <c r="G31" s="34"/>
      <c r="H31" s="34"/>
      <c r="I31" s="34"/>
    </row>
    <row r="32" spans="1:9" x14ac:dyDescent="0.35">
      <c r="A32" s="34"/>
      <c r="B32" s="34"/>
      <c r="C32" s="34"/>
      <c r="D32" s="34"/>
      <c r="E32" s="34"/>
      <c r="F32" s="34"/>
      <c r="G32" s="34"/>
      <c r="H32" s="34"/>
      <c r="I32" s="34"/>
    </row>
    <row r="33" spans="1:9" x14ac:dyDescent="0.35">
      <c r="A33" s="34"/>
      <c r="B33" s="34"/>
      <c r="C33" s="34"/>
      <c r="D33" s="34"/>
      <c r="E33" s="34"/>
      <c r="F33" s="34"/>
      <c r="G33" s="34"/>
      <c r="H33" s="34"/>
      <c r="I33" s="34"/>
    </row>
    <row r="34" spans="1:9" x14ac:dyDescent="0.35">
      <c r="A34" s="34"/>
      <c r="B34" s="34"/>
      <c r="C34" s="34"/>
      <c r="D34" s="34"/>
      <c r="E34" s="34"/>
      <c r="F34" s="34"/>
      <c r="G34" s="34"/>
      <c r="H34" s="34"/>
      <c r="I34" s="34"/>
    </row>
    <row r="35" spans="1:9" x14ac:dyDescent="0.35">
      <c r="A35" s="34"/>
      <c r="B35" s="34"/>
      <c r="C35" s="34"/>
      <c r="D35" s="34"/>
      <c r="E35" s="34"/>
      <c r="F35" s="34"/>
      <c r="G35" s="34"/>
      <c r="H35" s="34"/>
      <c r="I35" s="34"/>
    </row>
    <row r="36" spans="1:9" x14ac:dyDescent="0.35">
      <c r="A36" s="34"/>
      <c r="B36" s="34"/>
      <c r="C36" s="34"/>
      <c r="D36" s="34"/>
      <c r="E36" s="34"/>
      <c r="F36" s="34"/>
      <c r="G36" s="34"/>
      <c r="H36" s="34"/>
      <c r="I36" s="34"/>
    </row>
    <row r="37" spans="1:9" x14ac:dyDescent="0.35">
      <c r="A37" s="34"/>
      <c r="B37" s="34"/>
      <c r="C37" s="34"/>
      <c r="D37" s="34"/>
      <c r="E37" s="34"/>
      <c r="F37" s="34"/>
      <c r="G37" s="34"/>
      <c r="H37" s="34"/>
      <c r="I37" s="34"/>
    </row>
    <row r="38" spans="1:9" x14ac:dyDescent="0.35">
      <c r="A38" s="34"/>
      <c r="B38" s="34"/>
      <c r="C38" s="34"/>
      <c r="D38" s="34"/>
      <c r="E38" s="34"/>
      <c r="F38" s="34"/>
      <c r="G38" s="34"/>
      <c r="H38" s="34"/>
      <c r="I38" s="34"/>
    </row>
    <row r="39" spans="1:9" x14ac:dyDescent="0.35">
      <c r="A39" s="34"/>
      <c r="B39" s="34"/>
      <c r="C39" s="34"/>
      <c r="D39" s="34"/>
      <c r="E39" s="34"/>
      <c r="F39" s="34"/>
      <c r="G39" s="34"/>
      <c r="H39" s="34"/>
      <c r="I39" s="34"/>
    </row>
    <row r="40" spans="1:9" x14ac:dyDescent="0.35">
      <c r="A40" s="34"/>
      <c r="B40" s="34"/>
      <c r="C40" s="34"/>
      <c r="D40" s="34"/>
      <c r="E40" s="34"/>
      <c r="F40" s="34"/>
      <c r="G40" s="34"/>
      <c r="H40" s="34"/>
      <c r="I40" s="34"/>
    </row>
    <row r="41" spans="1:9" x14ac:dyDescent="0.35">
      <c r="A41" s="34"/>
      <c r="B41" s="34"/>
      <c r="C41" s="34"/>
      <c r="D41" s="34"/>
      <c r="E41" s="34"/>
      <c r="F41" s="34"/>
      <c r="G41" s="34"/>
      <c r="H41" s="34"/>
      <c r="I41" s="34"/>
    </row>
    <row r="42" spans="1:9" x14ac:dyDescent="0.35">
      <c r="A42" s="34"/>
      <c r="B42" s="34"/>
      <c r="C42" s="34"/>
      <c r="D42" s="34"/>
      <c r="E42" s="34"/>
      <c r="F42" s="34"/>
      <c r="G42" s="34"/>
      <c r="H42" s="34"/>
      <c r="I42" s="34"/>
    </row>
    <row r="43" spans="1:9" x14ac:dyDescent="0.35">
      <c r="A43" s="34"/>
      <c r="B43" s="34"/>
      <c r="C43" s="34"/>
      <c r="D43" s="34"/>
      <c r="E43" s="34"/>
      <c r="F43" s="34"/>
      <c r="G43" s="34"/>
      <c r="H43" s="34"/>
      <c r="I43" s="34"/>
    </row>
    <row r="44" spans="1:9" x14ac:dyDescent="0.35">
      <c r="A44" s="34"/>
      <c r="B44" s="34"/>
      <c r="C44" s="34"/>
      <c r="D44" s="34"/>
      <c r="E44" s="34"/>
      <c r="F44" s="34"/>
      <c r="G44" s="34"/>
      <c r="H44" s="34"/>
      <c r="I44" s="34"/>
    </row>
    <row r="45" spans="1:9" x14ac:dyDescent="0.35">
      <c r="A45" s="34"/>
      <c r="B45" s="34"/>
      <c r="C45" s="34"/>
      <c r="D45" s="34"/>
      <c r="E45" s="34"/>
      <c r="F45" s="34"/>
      <c r="G45" s="34"/>
      <c r="H45" s="34"/>
      <c r="I45" s="34"/>
    </row>
    <row r="46" spans="1:9" x14ac:dyDescent="0.35">
      <c r="A46" s="34"/>
      <c r="B46" s="34"/>
      <c r="C46" s="34"/>
      <c r="D46" s="34"/>
      <c r="E46" s="34"/>
      <c r="F46" s="34"/>
      <c r="G46" s="34"/>
      <c r="H46" s="34"/>
      <c r="I46" s="34"/>
    </row>
    <row r="47" spans="1:9" x14ac:dyDescent="0.35">
      <c r="A47" s="34"/>
      <c r="B47" s="34"/>
      <c r="C47" s="34"/>
      <c r="D47" s="34"/>
      <c r="E47" s="34"/>
      <c r="F47" s="34"/>
      <c r="G47" s="34"/>
      <c r="H47" s="34"/>
      <c r="I47" s="34"/>
    </row>
    <row r="48" spans="1:9" x14ac:dyDescent="0.35">
      <c r="A48" s="34"/>
      <c r="B48" s="34"/>
      <c r="C48" s="34"/>
      <c r="D48" s="34"/>
      <c r="E48" s="34"/>
      <c r="F48" s="34"/>
      <c r="G48" s="34"/>
      <c r="H48" s="34"/>
      <c r="I48" s="34"/>
    </row>
    <row r="49" spans="1:9" x14ac:dyDescent="0.35">
      <c r="A49" s="34"/>
      <c r="B49" s="34"/>
      <c r="C49" s="34"/>
      <c r="D49" s="34"/>
      <c r="E49" s="34"/>
      <c r="F49" s="34"/>
      <c r="G49" s="34"/>
      <c r="H49" s="34"/>
      <c r="I49" s="34"/>
    </row>
    <row r="50" spans="1:9" x14ac:dyDescent="0.35">
      <c r="A50" s="34"/>
      <c r="B50" s="34"/>
      <c r="C50" s="34"/>
      <c r="D50" s="34"/>
      <c r="E50" s="34"/>
      <c r="F50" s="34"/>
      <c r="G50" s="34"/>
      <c r="H50" s="34"/>
      <c r="I50" s="34"/>
    </row>
    <row r="51" spans="1:9" x14ac:dyDescent="0.35">
      <c r="A51" s="34"/>
      <c r="B51" s="34"/>
      <c r="C51" s="34"/>
      <c r="D51" s="34"/>
      <c r="E51" s="34"/>
      <c r="F51" s="34"/>
      <c r="G51" s="34"/>
      <c r="H51" s="34"/>
      <c r="I51" s="34"/>
    </row>
    <row r="52" spans="1:9" x14ac:dyDescent="0.35">
      <c r="A52" s="34"/>
      <c r="B52" s="34"/>
      <c r="C52" s="34"/>
      <c r="D52" s="34"/>
      <c r="E52" s="34"/>
      <c r="F52" s="34"/>
      <c r="G52" s="34"/>
      <c r="H52" s="34"/>
      <c r="I52" s="34"/>
    </row>
    <row r="53" spans="1:9" x14ac:dyDescent="0.35">
      <c r="A53" s="34"/>
      <c r="B53" s="34"/>
      <c r="C53" s="34"/>
      <c r="D53" s="34"/>
      <c r="E53" s="34"/>
      <c r="F53" s="34"/>
      <c r="G53" s="34"/>
      <c r="H53" s="34"/>
      <c r="I53" s="34"/>
    </row>
    <row r="54" spans="1:9" x14ac:dyDescent="0.35">
      <c r="A54" s="34"/>
      <c r="B54" s="34"/>
      <c r="C54" s="34"/>
      <c r="D54" s="34"/>
      <c r="E54" s="34"/>
      <c r="F54" s="34"/>
      <c r="G54" s="34"/>
      <c r="H54" s="34"/>
      <c r="I54" s="34"/>
    </row>
    <row r="55" spans="1:9" x14ac:dyDescent="0.35">
      <c r="A55" s="34"/>
      <c r="B55" s="34"/>
      <c r="C55" s="34"/>
      <c r="D55" s="34"/>
      <c r="E55" s="34"/>
      <c r="F55" s="34"/>
      <c r="G55" s="34"/>
      <c r="H55" s="34"/>
      <c r="I55" s="34"/>
    </row>
    <row r="56" spans="1:9" x14ac:dyDescent="0.35">
      <c r="A56" s="34"/>
      <c r="B56" s="34"/>
      <c r="C56" s="34"/>
      <c r="D56" s="34"/>
      <c r="E56" s="34"/>
      <c r="F56" s="34"/>
      <c r="G56" s="34"/>
      <c r="H56" s="34"/>
      <c r="I56" s="34"/>
    </row>
    <row r="57" spans="1:9" x14ac:dyDescent="0.35">
      <c r="A57" s="34"/>
      <c r="B57" s="34"/>
      <c r="C57" s="34"/>
      <c r="D57" s="34"/>
      <c r="E57" s="34"/>
      <c r="F57" s="34"/>
      <c r="G57" s="34"/>
      <c r="H57" s="34"/>
      <c r="I57" s="34"/>
    </row>
    <row r="58" spans="1:9" x14ac:dyDescent="0.35">
      <c r="A58" s="34"/>
      <c r="B58" s="34"/>
      <c r="C58" s="34"/>
      <c r="D58" s="34"/>
      <c r="E58" s="34"/>
      <c r="F58" s="34"/>
      <c r="G58" s="34"/>
      <c r="H58" s="34"/>
      <c r="I58" s="34"/>
    </row>
    <row r="59" spans="1:9" x14ac:dyDescent="0.35">
      <c r="A59" s="34"/>
      <c r="B59" s="34"/>
      <c r="C59" s="34"/>
      <c r="D59" s="34"/>
      <c r="E59" s="34"/>
      <c r="F59" s="34"/>
      <c r="G59" s="34"/>
      <c r="H59" s="34"/>
      <c r="I59" s="34"/>
    </row>
    <row r="60" spans="1:9" x14ac:dyDescent="0.35">
      <c r="A60" s="34"/>
      <c r="B60" s="34"/>
      <c r="C60" s="34"/>
      <c r="D60" s="34"/>
      <c r="E60" s="34"/>
      <c r="F60" s="34"/>
      <c r="G60" s="34"/>
      <c r="H60" s="34"/>
      <c r="I60" s="34"/>
    </row>
    <row r="61" spans="1:9" x14ac:dyDescent="0.35">
      <c r="A61" s="34"/>
      <c r="B61" s="34"/>
      <c r="C61" s="34"/>
      <c r="D61" s="34"/>
      <c r="E61" s="34"/>
      <c r="F61" s="34"/>
      <c r="G61" s="34"/>
      <c r="H61" s="34"/>
      <c r="I61" s="34"/>
    </row>
    <row r="62" spans="1:9" x14ac:dyDescent="0.35">
      <c r="A62" s="34"/>
      <c r="B62" s="34"/>
      <c r="C62" s="34"/>
      <c r="D62" s="34"/>
      <c r="E62" s="34"/>
      <c r="F62" s="34"/>
      <c r="G62" s="34"/>
      <c r="H62" s="34"/>
      <c r="I62" s="34"/>
    </row>
    <row r="63" spans="1:9" x14ac:dyDescent="0.35">
      <c r="A63" s="34"/>
      <c r="B63" s="34"/>
      <c r="C63" s="34"/>
      <c r="D63" s="34"/>
      <c r="E63" s="34"/>
      <c r="F63" s="34"/>
      <c r="G63" s="34"/>
      <c r="H63" s="34"/>
      <c r="I63" s="34"/>
    </row>
    <row r="64" spans="1:9" x14ac:dyDescent="0.35">
      <c r="A64" s="34"/>
      <c r="B64" s="34"/>
      <c r="C64" s="34"/>
      <c r="D64" s="34"/>
      <c r="E64" s="34"/>
      <c r="F64" s="34"/>
      <c r="G64" s="34"/>
      <c r="H64" s="34"/>
      <c r="I64" s="34"/>
    </row>
    <row r="65" spans="1:9" x14ac:dyDescent="0.35">
      <c r="A65" s="34"/>
      <c r="B65" s="34"/>
      <c r="C65" s="34"/>
      <c r="D65" s="34"/>
      <c r="E65" s="34"/>
      <c r="F65" s="34"/>
      <c r="G65" s="34"/>
      <c r="H65" s="34"/>
      <c r="I65" s="34"/>
    </row>
    <row r="66" spans="1:9" x14ac:dyDescent="0.35">
      <c r="A66" s="34"/>
      <c r="B66" s="34"/>
      <c r="C66" s="34"/>
      <c r="D66" s="34"/>
      <c r="E66" s="34"/>
      <c r="F66" s="34"/>
      <c r="G66" s="34"/>
      <c r="H66" s="34"/>
      <c r="I66" s="34"/>
    </row>
    <row r="67" spans="1:9" x14ac:dyDescent="0.35">
      <c r="A67" s="34"/>
      <c r="B67" s="34"/>
      <c r="C67" s="34"/>
      <c r="D67" s="34"/>
      <c r="E67" s="34"/>
      <c r="F67" s="34"/>
      <c r="G67" s="34"/>
      <c r="H67" s="34"/>
      <c r="I67" s="34"/>
    </row>
    <row r="68" spans="1:9" x14ac:dyDescent="0.35">
      <c r="A68" s="34"/>
      <c r="B68" s="34"/>
      <c r="C68" s="34"/>
      <c r="D68" s="34"/>
      <c r="E68" s="34"/>
      <c r="F68" s="34"/>
      <c r="G68" s="34"/>
      <c r="H68" s="34"/>
      <c r="I68" s="34"/>
    </row>
    <row r="69" spans="1:9" x14ac:dyDescent="0.35">
      <c r="A69" s="34"/>
      <c r="B69" s="34"/>
      <c r="C69" s="34"/>
      <c r="D69" s="34"/>
      <c r="E69" s="34"/>
      <c r="F69" s="34"/>
      <c r="G69" s="34"/>
      <c r="H69" s="34"/>
      <c r="I69" s="34"/>
    </row>
    <row r="70" spans="1:9" x14ac:dyDescent="0.35">
      <c r="A70" s="34"/>
      <c r="B70" s="34"/>
      <c r="C70" s="34"/>
      <c r="D70" s="34"/>
      <c r="E70" s="34"/>
      <c r="F70" s="34"/>
      <c r="G70" s="34"/>
      <c r="H70" s="34"/>
      <c r="I70" s="34"/>
    </row>
    <row r="71" spans="1:9" x14ac:dyDescent="0.35">
      <c r="A71" s="34"/>
      <c r="B71" s="34"/>
      <c r="C71" s="34"/>
      <c r="D71" s="34"/>
      <c r="E71" s="34"/>
      <c r="F71" s="34"/>
      <c r="G71" s="34"/>
      <c r="H71" s="34"/>
      <c r="I71" s="34"/>
    </row>
    <row r="72" spans="1:9" x14ac:dyDescent="0.35">
      <c r="A72" s="34"/>
      <c r="B72" s="34"/>
      <c r="C72" s="34"/>
      <c r="D72" s="34"/>
      <c r="E72" s="34"/>
      <c r="F72" s="34"/>
      <c r="G72" s="34"/>
      <c r="H72" s="34"/>
      <c r="I72" s="34"/>
    </row>
    <row r="73" spans="1:9" x14ac:dyDescent="0.35">
      <c r="A73" s="34"/>
      <c r="B73" s="34"/>
      <c r="C73" s="34"/>
      <c r="D73" s="34"/>
      <c r="E73" s="34"/>
      <c r="F73" s="34"/>
      <c r="G73" s="34"/>
      <c r="H73" s="34"/>
      <c r="I73" s="34"/>
    </row>
    <row r="74" spans="1:9" x14ac:dyDescent="0.35">
      <c r="A74" s="34"/>
      <c r="B74" s="34"/>
      <c r="C74" s="34"/>
      <c r="D74" s="34"/>
      <c r="E74" s="34"/>
      <c r="F74" s="34"/>
      <c r="G74" s="34"/>
      <c r="H74" s="34"/>
      <c r="I74" s="34"/>
    </row>
    <row r="75" spans="1:9" x14ac:dyDescent="0.35">
      <c r="A75" s="34"/>
      <c r="B75" s="34"/>
      <c r="C75" s="34"/>
      <c r="D75" s="34"/>
      <c r="E75" s="34"/>
      <c r="F75" s="34"/>
      <c r="G75" s="34"/>
      <c r="H75" s="34"/>
      <c r="I75" s="34"/>
    </row>
    <row r="76" spans="1:9" x14ac:dyDescent="0.35">
      <c r="A76" s="34"/>
      <c r="B76" s="34"/>
      <c r="C76" s="34"/>
      <c r="D76" s="34"/>
      <c r="E76" s="34"/>
      <c r="F76" s="34"/>
      <c r="G76" s="34"/>
      <c r="H76" s="34"/>
      <c r="I76" s="34"/>
    </row>
    <row r="77" spans="1:9" x14ac:dyDescent="0.35">
      <c r="A77" s="34"/>
      <c r="B77" s="34"/>
      <c r="C77" s="34"/>
      <c r="D77" s="34"/>
      <c r="E77" s="34"/>
      <c r="F77" s="34"/>
      <c r="G77" s="34"/>
      <c r="H77" s="34"/>
      <c r="I77" s="34"/>
    </row>
    <row r="78" spans="1:9" x14ac:dyDescent="0.35">
      <c r="A78" s="34"/>
      <c r="B78" s="34"/>
      <c r="C78" s="34"/>
      <c r="D78" s="34"/>
      <c r="E78" s="34"/>
      <c r="F78" s="34"/>
      <c r="G78" s="34"/>
      <c r="H78" s="34"/>
      <c r="I78" s="34"/>
    </row>
    <row r="79" spans="1:9" x14ac:dyDescent="0.35">
      <c r="A79" s="34"/>
      <c r="B79" s="34"/>
      <c r="C79" s="34"/>
      <c r="D79" s="34"/>
      <c r="E79" s="34"/>
      <c r="F79" s="34"/>
      <c r="G79" s="34"/>
      <c r="H79" s="34"/>
      <c r="I79" s="34"/>
    </row>
    <row r="80" spans="1:9" x14ac:dyDescent="0.35">
      <c r="A80" s="34"/>
      <c r="B80" s="34"/>
      <c r="C80" s="34"/>
      <c r="D80" s="34"/>
      <c r="E80" s="34"/>
      <c r="F80" s="34"/>
      <c r="G80" s="34"/>
      <c r="H80" s="34"/>
      <c r="I80" s="34"/>
    </row>
    <row r="81" spans="1:9" x14ac:dyDescent="0.35">
      <c r="A81" s="34"/>
      <c r="B81" s="34"/>
      <c r="C81" s="34"/>
      <c r="D81" s="34"/>
      <c r="E81" s="34"/>
      <c r="F81" s="34"/>
      <c r="G81" s="34"/>
      <c r="H81" s="34"/>
      <c r="I81" s="34"/>
    </row>
    <row r="82" spans="1:9" x14ac:dyDescent="0.35">
      <c r="A82" s="34"/>
      <c r="B82" s="34"/>
      <c r="C82" s="34"/>
      <c r="D82" s="34"/>
      <c r="E82" s="34"/>
      <c r="F82" s="34"/>
      <c r="G82" s="34"/>
      <c r="H82" s="34"/>
      <c r="I82" s="34"/>
    </row>
    <row r="83" spans="1:9" x14ac:dyDescent="0.35">
      <c r="A83" s="34"/>
      <c r="B83" s="34"/>
      <c r="C83" s="34"/>
      <c r="D83" s="34"/>
      <c r="E83" s="34"/>
      <c r="F83" s="34"/>
      <c r="G83" s="34"/>
      <c r="H83" s="34"/>
      <c r="I83" s="34"/>
    </row>
    <row r="84" spans="1:9" x14ac:dyDescent="0.35">
      <c r="A84" s="34"/>
      <c r="B84" s="34"/>
      <c r="C84" s="34"/>
      <c r="D84" s="34"/>
      <c r="E84" s="34"/>
      <c r="F84" s="34"/>
      <c r="G84" s="34"/>
      <c r="H84" s="34"/>
      <c r="I84" s="34"/>
    </row>
    <row r="85" spans="1:9" x14ac:dyDescent="0.35">
      <c r="A85" s="34"/>
      <c r="B85" s="34"/>
      <c r="C85" s="34"/>
      <c r="D85" s="34"/>
      <c r="E85" s="34"/>
      <c r="F85" s="34"/>
      <c r="G85" s="34"/>
      <c r="H85" s="34"/>
      <c r="I85" s="34"/>
    </row>
    <row r="86" spans="1:9" x14ac:dyDescent="0.35">
      <c r="A86" s="34"/>
      <c r="B86" s="34"/>
      <c r="C86" s="34"/>
      <c r="D86" s="34"/>
      <c r="E86" s="34"/>
      <c r="F86" s="34"/>
      <c r="G86" s="34"/>
      <c r="H86" s="34"/>
      <c r="I86" s="34"/>
    </row>
    <row r="87" spans="1:9" x14ac:dyDescent="0.35">
      <c r="A87" s="34"/>
      <c r="B87" s="34"/>
      <c r="C87" s="34"/>
      <c r="D87" s="34"/>
      <c r="E87" s="34"/>
      <c r="F87" s="34"/>
      <c r="G87" s="34"/>
      <c r="H87" s="34"/>
      <c r="I87" s="34"/>
    </row>
    <row r="88" spans="1:9" x14ac:dyDescent="0.35">
      <c r="A88" s="34"/>
      <c r="B88" s="34"/>
      <c r="C88" s="34"/>
      <c r="D88" s="34"/>
      <c r="E88" s="34"/>
      <c r="F88" s="34"/>
      <c r="G88" s="34"/>
      <c r="H88" s="34"/>
      <c r="I88" s="34"/>
    </row>
    <row r="89" spans="1:9" x14ac:dyDescent="0.35">
      <c r="A89" s="34"/>
      <c r="B89" s="34"/>
      <c r="C89" s="34"/>
      <c r="D89" s="34"/>
      <c r="E89" s="34"/>
      <c r="F89" s="34"/>
      <c r="G89" s="34"/>
      <c r="H89" s="34"/>
      <c r="I89" s="34"/>
    </row>
    <row r="90" spans="1:9" x14ac:dyDescent="0.35">
      <c r="A90" s="34"/>
      <c r="B90" s="34"/>
      <c r="C90" s="34"/>
      <c r="D90" s="34"/>
      <c r="E90" s="34"/>
      <c r="F90" s="34"/>
      <c r="G90" s="34"/>
      <c r="H90" s="34"/>
      <c r="I90" s="34"/>
    </row>
    <row r="91" spans="1:9" x14ac:dyDescent="0.35">
      <c r="A91" s="34"/>
      <c r="B91" s="34"/>
      <c r="C91" s="34"/>
      <c r="D91" s="34"/>
      <c r="E91" s="34"/>
      <c r="F91" s="34"/>
      <c r="G91" s="34"/>
      <c r="H91" s="34"/>
      <c r="I91" s="34"/>
    </row>
    <row r="92" spans="1:9" x14ac:dyDescent="0.35">
      <c r="A92" s="34"/>
      <c r="B92" s="34"/>
      <c r="C92" s="34"/>
      <c r="D92" s="34"/>
      <c r="E92" s="34"/>
      <c r="F92" s="34"/>
      <c r="G92" s="34"/>
      <c r="H92" s="34"/>
      <c r="I92" s="34"/>
    </row>
    <row r="93" spans="1:9" x14ac:dyDescent="0.35">
      <c r="A93" s="34"/>
      <c r="B93" s="34"/>
      <c r="C93" s="34"/>
      <c r="D93" s="34"/>
      <c r="E93" s="34"/>
      <c r="F93" s="34"/>
      <c r="G93" s="34"/>
      <c r="H93" s="34"/>
      <c r="I93" s="34"/>
    </row>
    <row r="94" spans="1:9" x14ac:dyDescent="0.35">
      <c r="A94" s="34"/>
      <c r="B94" s="34"/>
      <c r="C94" s="34"/>
      <c r="D94" s="34"/>
      <c r="E94" s="34"/>
      <c r="F94" s="34"/>
      <c r="G94" s="34"/>
      <c r="H94" s="34"/>
      <c r="I94" s="34"/>
    </row>
    <row r="95" spans="1:9" x14ac:dyDescent="0.35">
      <c r="A95" s="34"/>
      <c r="B95" s="34"/>
      <c r="C95" s="34"/>
      <c r="D95" s="34"/>
      <c r="E95" s="34"/>
      <c r="F95" s="34"/>
      <c r="G95" s="34"/>
      <c r="H95" s="34"/>
      <c r="I95" s="34"/>
    </row>
    <row r="96" spans="1:9" x14ac:dyDescent="0.35">
      <c r="A96" s="34"/>
      <c r="B96" s="34"/>
      <c r="C96" s="34"/>
      <c r="D96" s="34"/>
      <c r="E96" s="34"/>
      <c r="F96" s="34"/>
      <c r="G96" s="34"/>
      <c r="H96" s="34"/>
      <c r="I96" s="34"/>
    </row>
    <row r="97" spans="1:9" x14ac:dyDescent="0.35">
      <c r="A97" s="34"/>
      <c r="B97" s="34"/>
      <c r="C97" s="34"/>
      <c r="D97" s="34"/>
      <c r="E97" s="34"/>
      <c r="F97" s="34"/>
      <c r="G97" s="34"/>
      <c r="H97" s="34"/>
      <c r="I97" s="34"/>
    </row>
    <row r="98" spans="1:9" x14ac:dyDescent="0.35">
      <c r="A98" s="34"/>
      <c r="B98" s="34"/>
      <c r="C98" s="34"/>
      <c r="D98" s="34"/>
      <c r="E98" s="34"/>
      <c r="F98" s="34"/>
      <c r="G98" s="34"/>
      <c r="H98" s="34"/>
      <c r="I98" s="34"/>
    </row>
    <row r="99" spans="1:9" x14ac:dyDescent="0.35">
      <c r="A99" s="34"/>
      <c r="B99" s="34"/>
      <c r="C99" s="34"/>
      <c r="D99" s="34"/>
      <c r="E99" s="34"/>
      <c r="F99" s="34"/>
      <c r="G99" s="34"/>
      <c r="H99" s="34"/>
      <c r="I99" s="34"/>
    </row>
    <row r="100" spans="1:9" x14ac:dyDescent="0.35">
      <c r="A100" s="34"/>
      <c r="B100" s="34"/>
      <c r="C100" s="34"/>
      <c r="D100" s="34"/>
      <c r="E100" s="34"/>
      <c r="F100" s="34"/>
      <c r="G100" s="34"/>
      <c r="H100" s="34"/>
      <c r="I100" s="34"/>
    </row>
    <row r="101" spans="1:9" x14ac:dyDescent="0.35">
      <c r="A101" s="34"/>
      <c r="B101" s="34"/>
      <c r="C101" s="34"/>
      <c r="D101" s="34"/>
      <c r="E101" s="34"/>
      <c r="F101" s="34"/>
      <c r="G101" s="34"/>
      <c r="H101" s="34"/>
      <c r="I101" s="34"/>
    </row>
    <row r="102" spans="1:9" x14ac:dyDescent="0.35">
      <c r="A102" s="34"/>
      <c r="B102" s="34"/>
      <c r="C102" s="34"/>
      <c r="D102" s="34"/>
      <c r="E102" s="34"/>
      <c r="F102" s="34"/>
      <c r="G102" s="34"/>
      <c r="H102" s="34"/>
      <c r="I102" s="34"/>
    </row>
    <row r="103" spans="1:9" x14ac:dyDescent="0.35">
      <c r="A103" s="34"/>
      <c r="B103" s="34"/>
      <c r="C103" s="34"/>
      <c r="D103" s="34"/>
      <c r="E103" s="34"/>
      <c r="F103" s="34"/>
      <c r="G103" s="34"/>
      <c r="H103" s="34"/>
      <c r="I103" s="34"/>
    </row>
    <row r="104" spans="1:9" x14ac:dyDescent="0.35">
      <c r="A104" s="34"/>
      <c r="B104" s="34"/>
      <c r="C104" s="34"/>
      <c r="D104" s="34"/>
      <c r="E104" s="34"/>
      <c r="F104" s="34"/>
      <c r="G104" s="34"/>
      <c r="H104" s="34"/>
      <c r="I104" s="34"/>
    </row>
    <row r="105" spans="1:9" x14ac:dyDescent="0.35">
      <c r="A105" s="34"/>
      <c r="B105" s="34"/>
      <c r="C105" s="34"/>
      <c r="D105" s="34"/>
      <c r="E105" s="34"/>
      <c r="F105" s="34"/>
      <c r="G105" s="34"/>
      <c r="H105" s="34"/>
      <c r="I105" s="34"/>
    </row>
    <row r="106" spans="1:9" x14ac:dyDescent="0.35">
      <c r="A106" s="34"/>
      <c r="B106" s="34"/>
      <c r="C106" s="34"/>
      <c r="D106" s="34"/>
      <c r="E106" s="34"/>
      <c r="F106" s="34"/>
      <c r="G106" s="34"/>
      <c r="H106" s="34"/>
      <c r="I106" s="34"/>
    </row>
    <row r="107" spans="1:9" x14ac:dyDescent="0.35">
      <c r="A107" s="34"/>
      <c r="B107" s="34"/>
      <c r="C107" s="34"/>
      <c r="D107" s="34"/>
      <c r="E107" s="34"/>
      <c r="F107" s="34"/>
      <c r="G107" s="34"/>
      <c r="H107" s="34"/>
      <c r="I107" s="34"/>
    </row>
    <row r="108" spans="1:9" x14ac:dyDescent="0.35">
      <c r="A108" s="34"/>
      <c r="B108" s="34"/>
      <c r="C108" s="34"/>
      <c r="D108" s="34"/>
      <c r="E108" s="34"/>
      <c r="F108" s="34"/>
      <c r="G108" s="34"/>
      <c r="H108" s="34"/>
      <c r="I108" s="34"/>
    </row>
    <row r="109" spans="1:9" x14ac:dyDescent="0.35">
      <c r="A109" s="34"/>
      <c r="B109" s="34"/>
      <c r="C109" s="34"/>
      <c r="D109" s="34"/>
      <c r="E109" s="34"/>
      <c r="F109" s="34"/>
      <c r="G109" s="34"/>
      <c r="H109" s="34"/>
      <c r="I109" s="34"/>
    </row>
    <row r="110" spans="1:9" x14ac:dyDescent="0.35">
      <c r="A110" s="34"/>
      <c r="B110" s="34"/>
      <c r="C110" s="34"/>
      <c r="D110" s="34"/>
      <c r="E110" s="34"/>
      <c r="F110" s="34"/>
      <c r="G110" s="34"/>
      <c r="H110" s="34"/>
      <c r="I110" s="34"/>
    </row>
    <row r="111" spans="1:9" x14ac:dyDescent="0.35">
      <c r="A111" s="34"/>
      <c r="B111" s="34"/>
      <c r="C111" s="34"/>
      <c r="D111" s="34"/>
      <c r="E111" s="34"/>
      <c r="F111" s="34"/>
      <c r="G111" s="34"/>
      <c r="H111" s="34"/>
      <c r="I111" s="34"/>
    </row>
    <row r="112" spans="1:9" x14ac:dyDescent="0.35">
      <c r="A112" s="34"/>
      <c r="B112" s="34"/>
      <c r="C112" s="34"/>
      <c r="D112" s="34"/>
      <c r="E112" s="34"/>
      <c r="F112" s="34"/>
      <c r="G112" s="34"/>
      <c r="H112" s="34"/>
      <c r="I112" s="34"/>
    </row>
    <row r="113" spans="1:9" x14ac:dyDescent="0.35">
      <c r="A113" s="34"/>
      <c r="B113" s="34"/>
      <c r="C113" s="34"/>
      <c r="D113" s="34"/>
      <c r="E113" s="34"/>
      <c r="F113" s="34"/>
      <c r="G113" s="34"/>
      <c r="H113" s="34"/>
      <c r="I113" s="34"/>
    </row>
    <row r="114" spans="1:9" x14ac:dyDescent="0.35">
      <c r="A114" s="34"/>
      <c r="B114" s="34"/>
      <c r="C114" s="34"/>
      <c r="D114" s="34"/>
      <c r="E114" s="34"/>
      <c r="F114" s="34"/>
      <c r="G114" s="34"/>
      <c r="H114" s="34"/>
      <c r="I114" s="34"/>
    </row>
    <row r="115" spans="1:9" x14ac:dyDescent="0.35">
      <c r="A115" s="34"/>
      <c r="B115" s="34"/>
      <c r="C115" s="34"/>
      <c r="D115" s="34"/>
      <c r="E115" s="34"/>
      <c r="F115" s="34"/>
      <c r="G115" s="34"/>
      <c r="H115" s="34"/>
      <c r="I115" s="34"/>
    </row>
    <row r="116" spans="1:9" x14ac:dyDescent="0.35">
      <c r="A116" s="34"/>
      <c r="B116" s="34"/>
      <c r="C116" s="34"/>
      <c r="D116" s="34"/>
      <c r="E116" s="34"/>
      <c r="F116" s="34"/>
      <c r="G116" s="34"/>
      <c r="H116" s="34"/>
      <c r="I116" s="34"/>
    </row>
    <row r="117" spans="1:9" x14ac:dyDescent="0.35">
      <c r="A117" s="34"/>
      <c r="B117" s="34"/>
      <c r="C117" s="34"/>
      <c r="D117" s="34"/>
      <c r="E117" s="34"/>
      <c r="F117" s="34"/>
      <c r="G117" s="34"/>
      <c r="H117" s="34"/>
      <c r="I117" s="34"/>
    </row>
    <row r="118" spans="1:9" x14ac:dyDescent="0.35">
      <c r="A118" s="34"/>
      <c r="B118" s="34"/>
      <c r="C118" s="34"/>
      <c r="D118" s="34"/>
      <c r="E118" s="34"/>
      <c r="F118" s="34"/>
      <c r="G118" s="34"/>
      <c r="H118" s="34"/>
      <c r="I118" s="34"/>
    </row>
    <row r="119" spans="1:9" x14ac:dyDescent="0.35">
      <c r="A119" s="34"/>
      <c r="B119" s="34"/>
      <c r="C119" s="34"/>
      <c r="D119" s="34"/>
      <c r="E119" s="34"/>
      <c r="F119" s="34"/>
      <c r="G119" s="34"/>
      <c r="H119" s="34"/>
      <c r="I119" s="34"/>
    </row>
    <row r="120" spans="1:9" x14ac:dyDescent="0.35">
      <c r="A120" s="34"/>
      <c r="B120" s="34"/>
      <c r="C120" s="34"/>
      <c r="D120" s="34"/>
      <c r="E120" s="34"/>
      <c r="F120" s="34"/>
      <c r="G120" s="34"/>
      <c r="H120" s="34"/>
      <c r="I120" s="34"/>
    </row>
    <row r="121" spans="1:9" x14ac:dyDescent="0.35">
      <c r="A121" s="34"/>
      <c r="B121" s="34"/>
      <c r="C121" s="34"/>
      <c r="D121" s="34"/>
      <c r="E121" s="34"/>
      <c r="F121" s="34"/>
      <c r="G121" s="34"/>
      <c r="H121" s="34"/>
      <c r="I121" s="34"/>
    </row>
    <row r="122" spans="1:9" x14ac:dyDescent="0.35">
      <c r="A122" s="34"/>
      <c r="B122" s="34"/>
      <c r="C122" s="34"/>
      <c r="D122" s="34"/>
      <c r="E122" s="34"/>
      <c r="F122" s="34"/>
      <c r="G122" s="34"/>
      <c r="H122" s="34"/>
      <c r="I122" s="34"/>
    </row>
    <row r="123" spans="1:9" x14ac:dyDescent="0.35">
      <c r="A123" s="34"/>
      <c r="B123" s="34"/>
      <c r="C123" s="34"/>
      <c r="D123" s="34"/>
      <c r="E123" s="34"/>
      <c r="F123" s="34"/>
      <c r="G123" s="34"/>
      <c r="H123" s="34"/>
      <c r="I123" s="34"/>
    </row>
    <row r="124" spans="1:9" x14ac:dyDescent="0.35">
      <c r="A124" s="34"/>
      <c r="B124" s="34"/>
      <c r="C124" s="34"/>
      <c r="D124" s="34"/>
      <c r="E124" s="34"/>
      <c r="F124" s="34"/>
      <c r="G124" s="34"/>
      <c r="H124" s="34"/>
      <c r="I124" s="34"/>
    </row>
    <row r="125" spans="1:9" x14ac:dyDescent="0.35">
      <c r="A125" s="34"/>
      <c r="B125" s="34"/>
      <c r="C125" s="34"/>
      <c r="D125" s="34"/>
      <c r="E125" s="34"/>
      <c r="F125" s="34"/>
      <c r="G125" s="34"/>
      <c r="H125" s="34"/>
      <c r="I125" s="34"/>
    </row>
    <row r="126" spans="1:9" x14ac:dyDescent="0.35">
      <c r="A126" s="34"/>
      <c r="B126" s="34"/>
      <c r="C126" s="34"/>
      <c r="D126" s="34"/>
      <c r="E126" s="34"/>
      <c r="F126" s="34"/>
      <c r="G126" s="34"/>
      <c r="H126" s="34"/>
      <c r="I126" s="34"/>
    </row>
    <row r="127" spans="1:9" x14ac:dyDescent="0.35">
      <c r="A127" s="34"/>
      <c r="B127" s="34"/>
      <c r="C127" s="34"/>
      <c r="D127" s="34"/>
      <c r="E127" s="34"/>
      <c r="F127" s="34"/>
      <c r="G127" s="34"/>
      <c r="H127" s="34"/>
      <c r="I127" s="34"/>
    </row>
    <row r="128" spans="1:9" x14ac:dyDescent="0.35">
      <c r="A128" s="34"/>
      <c r="B128" s="34"/>
      <c r="C128" s="34"/>
      <c r="D128" s="34"/>
      <c r="E128" s="34"/>
      <c r="F128" s="34"/>
      <c r="G128" s="34"/>
      <c r="H128" s="34"/>
      <c r="I128" s="34"/>
    </row>
    <row r="129" spans="1:9" x14ac:dyDescent="0.35">
      <c r="A129" s="34"/>
      <c r="B129" s="34"/>
      <c r="C129" s="34"/>
      <c r="D129" s="34"/>
      <c r="E129" s="34"/>
      <c r="F129" s="34"/>
      <c r="G129" s="34"/>
      <c r="H129" s="34"/>
      <c r="I129" s="34"/>
    </row>
    <row r="130" spans="1:9" x14ac:dyDescent="0.35">
      <c r="A130" s="34"/>
      <c r="B130" s="34"/>
      <c r="C130" s="34"/>
      <c r="D130" s="34"/>
      <c r="E130" s="34"/>
      <c r="F130" s="34"/>
      <c r="G130" s="34"/>
      <c r="H130" s="34"/>
      <c r="I130" s="34"/>
    </row>
    <row r="131" spans="1:9" x14ac:dyDescent="0.35">
      <c r="A131" s="34"/>
      <c r="B131" s="34"/>
      <c r="C131" s="34"/>
      <c r="D131" s="34"/>
      <c r="E131" s="34"/>
      <c r="F131" s="34"/>
      <c r="G131" s="34"/>
      <c r="H131" s="34"/>
      <c r="I131" s="34"/>
    </row>
    <row r="132" spans="1:9" x14ac:dyDescent="0.35">
      <c r="A132" s="34"/>
      <c r="B132" s="34"/>
      <c r="C132" s="34"/>
      <c r="D132" s="34"/>
      <c r="E132" s="34"/>
      <c r="F132" s="34"/>
      <c r="G132" s="34"/>
      <c r="H132" s="34"/>
      <c r="I132" s="34"/>
    </row>
    <row r="133" spans="1:9" x14ac:dyDescent="0.35">
      <c r="A133" s="34"/>
      <c r="B133" s="34"/>
      <c r="C133" s="34"/>
      <c r="D133" s="34"/>
      <c r="E133" s="34"/>
      <c r="F133" s="34"/>
      <c r="G133" s="34"/>
      <c r="H133" s="34"/>
      <c r="I133" s="34"/>
    </row>
    <row r="134" spans="1:9" x14ac:dyDescent="0.35">
      <c r="A134" s="34"/>
      <c r="B134" s="34"/>
      <c r="C134" s="34"/>
      <c r="D134" s="34"/>
      <c r="E134" s="34"/>
      <c r="F134" s="34"/>
      <c r="G134" s="34"/>
      <c r="H134" s="34"/>
      <c r="I134" s="34"/>
    </row>
    <row r="135" spans="1:9" x14ac:dyDescent="0.35">
      <c r="A135" s="34"/>
      <c r="B135" s="34"/>
      <c r="C135" s="34"/>
      <c r="D135" s="34"/>
      <c r="E135" s="34"/>
      <c r="F135" s="34"/>
      <c r="G135" s="34"/>
      <c r="H135" s="34"/>
      <c r="I135" s="34"/>
    </row>
    <row r="136" spans="1:9" x14ac:dyDescent="0.35">
      <c r="A136" s="34"/>
      <c r="B136" s="34"/>
      <c r="C136" s="34"/>
      <c r="D136" s="34"/>
      <c r="E136" s="34"/>
      <c r="F136" s="34"/>
      <c r="G136" s="34"/>
      <c r="H136" s="34"/>
      <c r="I136" s="34"/>
    </row>
    <row r="137" spans="1:9" x14ac:dyDescent="0.35">
      <c r="A137" s="34"/>
      <c r="B137" s="34"/>
      <c r="C137" s="34"/>
      <c r="D137" s="34"/>
      <c r="E137" s="34"/>
      <c r="F137" s="34"/>
      <c r="G137" s="34"/>
      <c r="H137" s="34"/>
      <c r="I137" s="34"/>
    </row>
    <row r="138" spans="1:9" x14ac:dyDescent="0.35">
      <c r="A138" s="34"/>
      <c r="B138" s="34"/>
      <c r="C138" s="34"/>
      <c r="D138" s="34"/>
      <c r="E138" s="34"/>
      <c r="F138" s="34"/>
      <c r="G138" s="34"/>
      <c r="H138" s="34"/>
      <c r="I138" s="34"/>
    </row>
    <row r="139" spans="1:9" x14ac:dyDescent="0.35">
      <c r="A139" s="34"/>
      <c r="B139" s="34"/>
      <c r="C139" s="34"/>
      <c r="D139" s="34"/>
      <c r="E139" s="34"/>
      <c r="F139" s="34"/>
      <c r="G139" s="34"/>
      <c r="H139" s="34"/>
      <c r="I139" s="34"/>
    </row>
    <row r="140" spans="1:9" x14ac:dyDescent="0.35">
      <c r="A140" s="34"/>
      <c r="B140" s="34"/>
      <c r="C140" s="34"/>
      <c r="D140" s="34"/>
      <c r="E140" s="34"/>
      <c r="F140" s="34"/>
      <c r="G140" s="34"/>
      <c r="H140" s="34"/>
      <c r="I140" s="34"/>
    </row>
    <row r="141" spans="1:9" x14ac:dyDescent="0.35">
      <c r="A141" s="34"/>
      <c r="B141" s="34"/>
      <c r="C141" s="34"/>
      <c r="D141" s="34"/>
      <c r="E141" s="34"/>
      <c r="F141" s="34"/>
      <c r="G141" s="34"/>
      <c r="H141" s="34"/>
      <c r="I141" s="34"/>
    </row>
    <row r="142" spans="1:9" x14ac:dyDescent="0.35">
      <c r="A142" s="34"/>
      <c r="B142" s="34"/>
      <c r="C142" s="34"/>
      <c r="D142" s="34"/>
      <c r="E142" s="34"/>
      <c r="F142" s="34"/>
      <c r="G142" s="34"/>
      <c r="H142" s="34"/>
      <c r="I142" s="34"/>
    </row>
    <row r="143" spans="1:9" x14ac:dyDescent="0.35">
      <c r="A143" s="34"/>
      <c r="B143" s="34"/>
      <c r="C143" s="34"/>
      <c r="D143" s="34"/>
      <c r="E143" s="34"/>
      <c r="F143" s="34"/>
      <c r="G143" s="34"/>
      <c r="H143" s="34"/>
      <c r="I143" s="34"/>
    </row>
    <row r="144" spans="1:9" x14ac:dyDescent="0.35">
      <c r="A144" s="34"/>
      <c r="B144" s="34"/>
      <c r="C144" s="34"/>
      <c r="D144" s="34"/>
      <c r="E144" s="34"/>
      <c r="F144" s="34"/>
      <c r="G144" s="34"/>
      <c r="H144" s="34"/>
      <c r="I144" s="34"/>
    </row>
    <row r="145" spans="1:9" x14ac:dyDescent="0.35">
      <c r="A145" s="34"/>
      <c r="B145" s="34"/>
      <c r="C145" s="34"/>
      <c r="D145" s="34"/>
      <c r="E145" s="34"/>
      <c r="F145" s="34"/>
      <c r="G145" s="34"/>
      <c r="H145" s="34"/>
      <c r="I145" s="34"/>
    </row>
    <row r="146" spans="1:9" x14ac:dyDescent="0.35">
      <c r="A146" s="34"/>
      <c r="B146" s="34"/>
      <c r="C146" s="34"/>
      <c r="D146" s="34"/>
      <c r="E146" s="34"/>
      <c r="F146" s="34"/>
      <c r="G146" s="34"/>
      <c r="H146" s="34"/>
      <c r="I146" s="34"/>
    </row>
    <row r="147" spans="1:9" x14ac:dyDescent="0.35">
      <c r="A147" s="34"/>
      <c r="B147" s="34"/>
      <c r="C147" s="34"/>
      <c r="D147" s="34"/>
      <c r="E147" s="34"/>
      <c r="F147" s="34"/>
      <c r="G147" s="34"/>
      <c r="H147" s="34"/>
      <c r="I147" s="34"/>
    </row>
    <row r="148" spans="1:9" x14ac:dyDescent="0.35">
      <c r="A148" s="34"/>
      <c r="B148" s="34"/>
      <c r="C148" s="34"/>
      <c r="D148" s="34"/>
      <c r="E148" s="34"/>
      <c r="F148" s="34"/>
      <c r="G148" s="34"/>
      <c r="H148" s="34"/>
      <c r="I148" s="34"/>
    </row>
    <row r="149" spans="1:9" x14ac:dyDescent="0.35">
      <c r="A149" s="34"/>
      <c r="B149" s="34"/>
      <c r="C149" s="34"/>
      <c r="D149" s="34"/>
      <c r="E149" s="34"/>
      <c r="F149" s="34"/>
      <c r="G149" s="34"/>
      <c r="H149" s="34"/>
      <c r="I149" s="34"/>
    </row>
    <row r="150" spans="1:9" x14ac:dyDescent="0.35">
      <c r="A150" s="34"/>
      <c r="B150" s="34"/>
      <c r="C150" s="34"/>
      <c r="D150" s="34"/>
      <c r="E150" s="34"/>
      <c r="F150" s="34"/>
      <c r="G150" s="34"/>
      <c r="H150" s="34"/>
      <c r="I150" s="34"/>
    </row>
    <row r="151" spans="1:9" x14ac:dyDescent="0.35">
      <c r="A151" s="34"/>
      <c r="B151" s="34"/>
      <c r="C151" s="34"/>
      <c r="D151" s="34"/>
      <c r="E151" s="34"/>
      <c r="F151" s="34"/>
      <c r="G151" s="34"/>
      <c r="H151" s="34"/>
      <c r="I151" s="34"/>
    </row>
    <row r="152" spans="1:9" x14ac:dyDescent="0.35">
      <c r="A152" s="34"/>
      <c r="B152" s="34"/>
      <c r="C152" s="34"/>
      <c r="D152" s="34"/>
      <c r="E152" s="34"/>
      <c r="F152" s="34"/>
      <c r="G152" s="34"/>
      <c r="H152" s="34"/>
      <c r="I152" s="34"/>
    </row>
    <row r="153" spans="1:9" x14ac:dyDescent="0.35">
      <c r="A153" s="34"/>
      <c r="B153" s="34"/>
      <c r="C153" s="34"/>
      <c r="D153" s="34"/>
      <c r="E153" s="34"/>
      <c r="F153" s="34"/>
      <c r="G153" s="34"/>
      <c r="H153" s="34"/>
      <c r="I153" s="34"/>
    </row>
    <row r="154" spans="1:9" x14ac:dyDescent="0.35">
      <c r="A154" s="34"/>
      <c r="B154" s="34"/>
      <c r="C154" s="34"/>
      <c r="D154" s="34"/>
      <c r="E154" s="34"/>
      <c r="F154" s="34"/>
      <c r="G154" s="34"/>
      <c r="H154" s="34"/>
      <c r="I154" s="34"/>
    </row>
    <row r="155" spans="1:9" x14ac:dyDescent="0.35">
      <c r="A155" s="34"/>
      <c r="B155" s="34"/>
      <c r="C155" s="34"/>
      <c r="D155" s="34"/>
      <c r="E155" s="34"/>
      <c r="F155" s="34"/>
      <c r="G155" s="34"/>
      <c r="H155" s="34"/>
      <c r="I155" s="34"/>
    </row>
    <row r="156" spans="1:9" x14ac:dyDescent="0.35">
      <c r="A156" s="34"/>
      <c r="B156" s="34"/>
      <c r="C156" s="34"/>
      <c r="D156" s="34"/>
      <c r="E156" s="34"/>
      <c r="F156" s="34"/>
      <c r="G156" s="34"/>
      <c r="H156" s="34"/>
      <c r="I156" s="34"/>
    </row>
    <row r="157" spans="1:9" x14ac:dyDescent="0.35">
      <c r="A157" s="34"/>
      <c r="B157" s="34"/>
      <c r="C157" s="34"/>
      <c r="D157" s="34"/>
      <c r="E157" s="34"/>
      <c r="F157" s="34"/>
      <c r="G157" s="34"/>
      <c r="H157" s="34"/>
      <c r="I157" s="34"/>
    </row>
    <row r="158" spans="1:9" x14ac:dyDescent="0.35">
      <c r="A158" s="34"/>
      <c r="B158" s="34"/>
      <c r="C158" s="34"/>
      <c r="D158" s="34"/>
      <c r="E158" s="34"/>
      <c r="F158" s="34"/>
      <c r="G158" s="34"/>
      <c r="H158" s="34"/>
      <c r="I158" s="34"/>
    </row>
    <row r="159" spans="1:9" x14ac:dyDescent="0.35">
      <c r="A159" s="34"/>
      <c r="B159" s="34"/>
      <c r="C159" s="34"/>
      <c r="D159" s="34"/>
      <c r="E159" s="34"/>
      <c r="F159" s="34"/>
      <c r="G159" s="34"/>
      <c r="H159" s="34"/>
      <c r="I159" s="34"/>
    </row>
    <row r="160" spans="1:9" x14ac:dyDescent="0.35">
      <c r="A160" s="34"/>
      <c r="B160" s="34"/>
      <c r="C160" s="34"/>
      <c r="D160" s="34"/>
      <c r="E160" s="34"/>
      <c r="F160" s="34"/>
      <c r="G160" s="34"/>
      <c r="H160" s="34"/>
      <c r="I160" s="34"/>
    </row>
    <row r="161" spans="1:9" x14ac:dyDescent="0.35">
      <c r="A161" s="34"/>
      <c r="B161" s="34"/>
      <c r="C161" s="34"/>
      <c r="D161" s="34"/>
      <c r="E161" s="34"/>
      <c r="F161" s="34"/>
      <c r="G161" s="34"/>
      <c r="H161" s="34"/>
      <c r="I161" s="34"/>
    </row>
    <row r="162" spans="1:9" x14ac:dyDescent="0.35">
      <c r="A162" s="34"/>
      <c r="B162" s="34"/>
      <c r="C162" s="34"/>
      <c r="D162" s="34"/>
      <c r="E162" s="34"/>
      <c r="F162" s="34"/>
      <c r="G162" s="34"/>
      <c r="H162" s="34"/>
      <c r="I162" s="34"/>
    </row>
    <row r="163" spans="1:9" x14ac:dyDescent="0.35">
      <c r="A163" s="34"/>
      <c r="B163" s="34"/>
      <c r="C163" s="34"/>
      <c r="D163" s="34"/>
      <c r="E163" s="34"/>
      <c r="F163" s="34"/>
      <c r="G163" s="34"/>
      <c r="H163" s="34"/>
      <c r="I163" s="34"/>
    </row>
    <row r="164" spans="1:9" x14ac:dyDescent="0.35">
      <c r="A164" s="34"/>
      <c r="B164" s="34"/>
      <c r="C164" s="34"/>
      <c r="D164" s="34"/>
      <c r="E164" s="34"/>
      <c r="F164" s="34"/>
      <c r="G164" s="34"/>
      <c r="H164" s="34"/>
      <c r="I164" s="34"/>
    </row>
    <row r="165" spans="1:9" x14ac:dyDescent="0.35">
      <c r="A165" s="34"/>
      <c r="B165" s="34"/>
      <c r="C165" s="34"/>
      <c r="D165" s="34"/>
      <c r="E165" s="34"/>
      <c r="F165" s="34"/>
      <c r="G165" s="34"/>
      <c r="H165" s="34"/>
      <c r="I165" s="34"/>
    </row>
    <row r="166" spans="1:9" x14ac:dyDescent="0.35">
      <c r="A166" s="34"/>
      <c r="B166" s="34"/>
      <c r="C166" s="34"/>
      <c r="D166" s="34"/>
      <c r="E166" s="34"/>
      <c r="F166" s="34"/>
      <c r="G166" s="34"/>
      <c r="H166" s="34"/>
      <c r="I166" s="34"/>
    </row>
    <row r="167" spans="1:9" x14ac:dyDescent="0.35">
      <c r="A167" s="34"/>
      <c r="B167" s="34"/>
      <c r="C167" s="34"/>
      <c r="D167" s="34"/>
      <c r="E167" s="34"/>
      <c r="F167" s="34"/>
      <c r="G167" s="34"/>
      <c r="H167" s="34"/>
      <c r="I167" s="34"/>
    </row>
    <row r="168" spans="1:9" x14ac:dyDescent="0.35">
      <c r="A168" s="34"/>
      <c r="B168" s="34"/>
      <c r="C168" s="34"/>
      <c r="D168" s="34"/>
      <c r="E168" s="34"/>
      <c r="F168" s="34"/>
      <c r="G168" s="34"/>
      <c r="H168" s="34"/>
      <c r="I168" s="34"/>
    </row>
    <row r="169" spans="1:9" x14ac:dyDescent="0.35">
      <c r="A169" s="34"/>
      <c r="B169" s="34"/>
      <c r="C169" s="34"/>
      <c r="D169" s="34"/>
      <c r="E169" s="34"/>
      <c r="F169" s="34"/>
      <c r="G169" s="34"/>
      <c r="H169" s="34"/>
      <c r="I169" s="34"/>
    </row>
    <row r="170" spans="1:9" x14ac:dyDescent="0.35">
      <c r="A170" s="34"/>
      <c r="B170" s="34"/>
      <c r="C170" s="34"/>
      <c r="D170" s="34"/>
      <c r="E170" s="34"/>
      <c r="F170" s="34"/>
      <c r="G170" s="34"/>
      <c r="H170" s="34"/>
      <c r="I170" s="34"/>
    </row>
    <row r="171" spans="1:9" x14ac:dyDescent="0.35">
      <c r="A171" s="34"/>
      <c r="B171" s="34"/>
      <c r="C171" s="34"/>
      <c r="D171" s="34"/>
      <c r="E171" s="34"/>
      <c r="F171" s="34"/>
      <c r="G171" s="34"/>
      <c r="H171" s="34"/>
      <c r="I171" s="34"/>
    </row>
    <row r="172" spans="1:9" x14ac:dyDescent="0.35">
      <c r="A172" s="34"/>
      <c r="B172" s="34"/>
      <c r="C172" s="34"/>
      <c r="D172" s="34"/>
      <c r="E172" s="34"/>
      <c r="F172" s="34"/>
      <c r="G172" s="34"/>
      <c r="H172" s="34"/>
      <c r="I172" s="34"/>
    </row>
    <row r="173" spans="1:9" x14ac:dyDescent="0.35">
      <c r="A173" s="34"/>
      <c r="B173" s="34"/>
      <c r="C173" s="34"/>
      <c r="D173" s="34"/>
      <c r="E173" s="34"/>
      <c r="F173" s="34"/>
      <c r="G173" s="34"/>
      <c r="H173" s="34"/>
      <c r="I173" s="34"/>
    </row>
    <row r="174" spans="1:9" x14ac:dyDescent="0.35">
      <c r="A174" s="34"/>
      <c r="B174" s="34"/>
      <c r="C174" s="34"/>
      <c r="D174" s="34"/>
      <c r="E174" s="34"/>
      <c r="F174" s="34"/>
      <c r="G174" s="34"/>
      <c r="H174" s="34"/>
      <c r="I174" s="34"/>
    </row>
    <row r="175" spans="1:9" x14ac:dyDescent="0.35">
      <c r="A175" s="34"/>
      <c r="B175" s="34"/>
      <c r="C175" s="34"/>
      <c r="D175" s="34"/>
      <c r="E175" s="34"/>
      <c r="F175" s="34"/>
      <c r="G175" s="34"/>
      <c r="H175" s="34"/>
      <c r="I175" s="34"/>
    </row>
    <row r="176" spans="1:9" x14ac:dyDescent="0.35">
      <c r="A176" s="34"/>
      <c r="B176" s="34"/>
      <c r="C176" s="34"/>
      <c r="D176" s="34"/>
      <c r="E176" s="34"/>
      <c r="F176" s="34"/>
      <c r="G176" s="34"/>
      <c r="H176" s="34"/>
      <c r="I176" s="34"/>
    </row>
    <row r="177" spans="1:9" x14ac:dyDescent="0.35">
      <c r="A177" s="34"/>
      <c r="B177" s="34"/>
      <c r="C177" s="34"/>
      <c r="D177" s="34"/>
      <c r="E177" s="34"/>
      <c r="F177" s="34"/>
      <c r="G177" s="34"/>
      <c r="H177" s="34"/>
      <c r="I177" s="34"/>
    </row>
    <row r="178" spans="1:9" x14ac:dyDescent="0.35">
      <c r="A178" s="34"/>
      <c r="B178" s="34"/>
      <c r="C178" s="34"/>
      <c r="D178" s="34"/>
      <c r="E178" s="34"/>
      <c r="F178" s="34"/>
      <c r="G178" s="34"/>
      <c r="H178" s="34"/>
      <c r="I178" s="34"/>
    </row>
    <row r="179" spans="1:9" x14ac:dyDescent="0.35">
      <c r="A179" s="34"/>
      <c r="B179" s="34"/>
      <c r="C179" s="34"/>
      <c r="D179" s="34"/>
      <c r="E179" s="34"/>
      <c r="F179" s="34"/>
      <c r="G179" s="34"/>
      <c r="H179" s="34"/>
      <c r="I179" s="34"/>
    </row>
    <row r="180" spans="1:9" x14ac:dyDescent="0.35">
      <c r="A180" s="34"/>
      <c r="B180" s="34"/>
      <c r="C180" s="34"/>
      <c r="D180" s="34"/>
      <c r="E180" s="34"/>
      <c r="F180" s="34"/>
      <c r="G180" s="34"/>
      <c r="H180" s="34"/>
      <c r="I180" s="34"/>
    </row>
    <row r="181" spans="1:9" x14ac:dyDescent="0.35">
      <c r="A181" s="34"/>
      <c r="B181" s="34"/>
      <c r="C181" s="34"/>
      <c r="D181" s="34"/>
      <c r="E181" s="34"/>
      <c r="F181" s="34"/>
      <c r="G181" s="34"/>
      <c r="H181" s="34"/>
      <c r="I181" s="34"/>
    </row>
    <row r="182" spans="1:9" x14ac:dyDescent="0.35">
      <c r="A182" s="34"/>
      <c r="B182" s="34"/>
      <c r="C182" s="34"/>
      <c r="D182" s="34"/>
      <c r="E182" s="34"/>
      <c r="F182" s="34"/>
      <c r="G182" s="34"/>
      <c r="H182" s="34"/>
      <c r="I182" s="34"/>
    </row>
    <row r="183" spans="1:9" x14ac:dyDescent="0.35">
      <c r="A183" s="34"/>
      <c r="B183" s="34"/>
      <c r="C183" s="34"/>
      <c r="D183" s="34"/>
      <c r="E183" s="34"/>
      <c r="F183" s="34"/>
      <c r="G183" s="34"/>
      <c r="H183" s="34"/>
      <c r="I183" s="34"/>
    </row>
    <row r="184" spans="1:9" x14ac:dyDescent="0.35">
      <c r="A184" s="34"/>
      <c r="B184" s="34"/>
      <c r="C184" s="34"/>
      <c r="D184" s="34"/>
      <c r="E184" s="34"/>
      <c r="F184" s="34"/>
      <c r="G184" s="34"/>
      <c r="H184" s="34"/>
      <c r="I184" s="34"/>
    </row>
    <row r="185" spans="1:9" x14ac:dyDescent="0.35">
      <c r="A185" s="34"/>
      <c r="B185" s="34"/>
      <c r="C185" s="34"/>
      <c r="D185" s="34"/>
      <c r="E185" s="34"/>
      <c r="F185" s="34"/>
      <c r="G185" s="34"/>
      <c r="H185" s="34"/>
      <c r="I185" s="34"/>
    </row>
    <row r="186" spans="1:9" x14ac:dyDescent="0.35">
      <c r="A186" s="34"/>
      <c r="B186" s="34"/>
      <c r="C186" s="34"/>
      <c r="D186" s="34"/>
      <c r="E186" s="34"/>
      <c r="F186" s="34"/>
      <c r="G186" s="34"/>
      <c r="H186" s="34"/>
      <c r="I186" s="34"/>
    </row>
    <row r="187" spans="1:9" x14ac:dyDescent="0.35">
      <c r="A187" s="34"/>
      <c r="B187" s="34"/>
      <c r="C187" s="34"/>
      <c r="D187" s="34"/>
      <c r="E187" s="34"/>
      <c r="F187" s="34"/>
      <c r="G187" s="34"/>
      <c r="H187" s="34"/>
      <c r="I187" s="34"/>
    </row>
    <row r="188" spans="1:9" x14ac:dyDescent="0.35">
      <c r="A188" s="34"/>
      <c r="B188" s="34"/>
      <c r="C188" s="34"/>
      <c r="D188" s="34"/>
      <c r="E188" s="34"/>
      <c r="F188" s="34"/>
      <c r="G188" s="34"/>
      <c r="H188" s="34"/>
      <c r="I188" s="34"/>
    </row>
    <row r="189" spans="1:9" x14ac:dyDescent="0.35">
      <c r="A189" s="34"/>
      <c r="B189" s="34"/>
      <c r="C189" s="34"/>
      <c r="D189" s="34"/>
      <c r="E189" s="34"/>
      <c r="F189" s="34"/>
      <c r="G189" s="34"/>
      <c r="H189" s="34"/>
      <c r="I189" s="34"/>
    </row>
    <row r="190" spans="1:9" x14ac:dyDescent="0.35">
      <c r="A190" s="34"/>
      <c r="B190" s="34"/>
      <c r="C190" s="34"/>
      <c r="D190" s="34"/>
      <c r="E190" s="34"/>
      <c r="F190" s="34"/>
      <c r="G190" s="34"/>
      <c r="H190" s="34"/>
      <c r="I190" s="34"/>
    </row>
    <row r="191" spans="1:9" x14ac:dyDescent="0.35">
      <c r="A191" s="34"/>
      <c r="B191" s="34"/>
      <c r="C191" s="34"/>
      <c r="D191" s="34"/>
      <c r="E191" s="34"/>
      <c r="F191" s="34"/>
      <c r="G191" s="34"/>
      <c r="H191" s="34"/>
      <c r="I191" s="34"/>
    </row>
    <row r="192" spans="1:9" x14ac:dyDescent="0.35">
      <c r="A192" s="34"/>
      <c r="B192" s="34"/>
      <c r="C192" s="34"/>
      <c r="D192" s="34"/>
      <c r="E192" s="34"/>
      <c r="F192" s="34"/>
      <c r="G192" s="34"/>
      <c r="H192" s="34"/>
      <c r="I192" s="34"/>
    </row>
    <row r="193" spans="1:9" x14ac:dyDescent="0.35">
      <c r="A193" s="34"/>
      <c r="B193" s="34"/>
      <c r="C193" s="34"/>
      <c r="D193" s="34"/>
      <c r="E193" s="34"/>
      <c r="F193" s="34"/>
      <c r="G193" s="34"/>
      <c r="H193" s="34"/>
      <c r="I193" s="34"/>
    </row>
    <row r="194" spans="1:9" x14ac:dyDescent="0.35">
      <c r="A194" s="34"/>
      <c r="B194" s="34"/>
      <c r="C194" s="34"/>
      <c r="D194" s="34"/>
      <c r="E194" s="34"/>
      <c r="F194" s="34"/>
      <c r="G194" s="34"/>
      <c r="H194" s="34"/>
      <c r="I194" s="34"/>
    </row>
    <row r="195" spans="1:9" x14ac:dyDescent="0.35">
      <c r="A195" s="34"/>
      <c r="B195" s="34"/>
      <c r="C195" s="34"/>
      <c r="D195" s="34"/>
      <c r="E195" s="34"/>
      <c r="F195" s="34"/>
      <c r="G195" s="34"/>
      <c r="H195" s="34"/>
      <c r="I195" s="34"/>
    </row>
    <row r="196" spans="1:9" x14ac:dyDescent="0.35">
      <c r="A196" s="34"/>
      <c r="B196" s="34"/>
      <c r="C196" s="34"/>
      <c r="D196" s="34"/>
      <c r="E196" s="34"/>
      <c r="F196" s="34"/>
      <c r="G196" s="34"/>
      <c r="H196" s="34"/>
      <c r="I196" s="34"/>
    </row>
    <row r="197" spans="1:9" x14ac:dyDescent="0.35">
      <c r="A197" s="34"/>
      <c r="B197" s="34"/>
      <c r="C197" s="34"/>
      <c r="D197" s="34"/>
      <c r="E197" s="34"/>
      <c r="F197" s="34"/>
      <c r="G197" s="34"/>
      <c r="H197" s="34"/>
      <c r="I197" s="34"/>
    </row>
    <row r="198" spans="1:9" x14ac:dyDescent="0.35">
      <c r="A198" s="34"/>
      <c r="B198" s="34"/>
      <c r="C198" s="34"/>
      <c r="D198" s="34"/>
      <c r="E198" s="34"/>
      <c r="F198" s="34"/>
      <c r="G198" s="34"/>
      <c r="H198" s="34"/>
      <c r="I198" s="34"/>
    </row>
    <row r="199" spans="1:9" x14ac:dyDescent="0.35">
      <c r="A199" s="34"/>
      <c r="B199" s="34"/>
      <c r="C199" s="34"/>
      <c r="D199" s="34"/>
      <c r="E199" s="34"/>
      <c r="F199" s="34"/>
      <c r="G199" s="34"/>
      <c r="H199" s="34"/>
      <c r="I199" s="34"/>
    </row>
    <row r="200" spans="1:9" x14ac:dyDescent="0.35">
      <c r="A200" s="34"/>
      <c r="B200" s="34"/>
      <c r="C200" s="34"/>
      <c r="D200" s="34"/>
      <c r="E200" s="34"/>
      <c r="F200" s="34"/>
      <c r="G200" s="34"/>
      <c r="H200" s="34"/>
      <c r="I200" s="34"/>
    </row>
    <row r="201" spans="1:9" x14ac:dyDescent="0.35">
      <c r="A201" s="34"/>
      <c r="B201" s="34"/>
      <c r="C201" s="34"/>
      <c r="D201" s="34"/>
      <c r="E201" s="34"/>
      <c r="F201" s="34"/>
      <c r="G201" s="34"/>
      <c r="H201" s="34"/>
      <c r="I201" s="34"/>
    </row>
    <row r="202" spans="1:9" x14ac:dyDescent="0.35">
      <c r="A202" s="34"/>
      <c r="B202" s="34"/>
      <c r="C202" s="34"/>
      <c r="D202" s="34"/>
      <c r="E202" s="34"/>
      <c r="F202" s="34"/>
      <c r="G202" s="34"/>
      <c r="H202" s="34"/>
      <c r="I202" s="34"/>
    </row>
    <row r="203" spans="1:9" x14ac:dyDescent="0.35">
      <c r="A203" s="34"/>
      <c r="B203" s="34"/>
      <c r="C203" s="34"/>
      <c r="D203" s="34"/>
      <c r="E203" s="34"/>
      <c r="F203" s="34"/>
      <c r="G203" s="34"/>
      <c r="H203" s="34"/>
      <c r="I203" s="34"/>
    </row>
    <row r="204" spans="1:9" x14ac:dyDescent="0.35">
      <c r="A204" s="34"/>
      <c r="B204" s="34"/>
      <c r="C204" s="34"/>
      <c r="D204" s="34"/>
      <c r="E204" s="34"/>
      <c r="F204" s="34"/>
      <c r="G204" s="34"/>
      <c r="H204" s="34"/>
      <c r="I204" s="34"/>
    </row>
    <row r="205" spans="1:9" x14ac:dyDescent="0.35">
      <c r="A205" s="34"/>
      <c r="B205" s="34"/>
      <c r="C205" s="34"/>
      <c r="D205" s="34"/>
      <c r="E205" s="34"/>
      <c r="F205" s="34"/>
      <c r="G205" s="34"/>
      <c r="H205" s="34"/>
      <c r="I205" s="34"/>
    </row>
    <row r="206" spans="1:9" x14ac:dyDescent="0.35">
      <c r="A206" s="34"/>
      <c r="B206" s="34"/>
      <c r="C206" s="34"/>
      <c r="D206" s="34"/>
      <c r="E206" s="34"/>
      <c r="F206" s="34"/>
      <c r="G206" s="34"/>
      <c r="H206" s="34"/>
      <c r="I206" s="34"/>
    </row>
    <row r="207" spans="1:9" x14ac:dyDescent="0.35">
      <c r="A207" s="34"/>
      <c r="B207" s="34"/>
      <c r="C207" s="34"/>
      <c r="D207" s="34"/>
      <c r="E207" s="34"/>
      <c r="F207" s="34"/>
      <c r="G207" s="34"/>
      <c r="H207" s="34"/>
      <c r="I207" s="34"/>
    </row>
    <row r="208" spans="1:9" x14ac:dyDescent="0.35">
      <c r="A208" s="34"/>
      <c r="B208" s="34"/>
      <c r="C208" s="34"/>
      <c r="D208" s="34"/>
      <c r="E208" s="34"/>
      <c r="F208" s="34"/>
      <c r="G208" s="34"/>
      <c r="H208" s="34"/>
      <c r="I208" s="34"/>
    </row>
    <row r="209" spans="1:9" x14ac:dyDescent="0.35">
      <c r="A209" s="34"/>
      <c r="B209" s="34"/>
      <c r="C209" s="34"/>
      <c r="D209" s="34"/>
      <c r="E209" s="34"/>
      <c r="F209" s="34"/>
      <c r="G209" s="34"/>
      <c r="H209" s="34"/>
      <c r="I209" s="34"/>
    </row>
    <row r="210" spans="1:9" x14ac:dyDescent="0.35">
      <c r="A210" s="34"/>
      <c r="B210" s="34"/>
      <c r="C210" s="34"/>
      <c r="D210" s="34"/>
      <c r="E210" s="34"/>
      <c r="F210" s="34"/>
      <c r="G210" s="34"/>
      <c r="H210" s="34"/>
      <c r="I210" s="34"/>
    </row>
    <row r="211" spans="1:9" x14ac:dyDescent="0.35">
      <c r="A211" s="34"/>
      <c r="B211" s="34"/>
      <c r="C211" s="34"/>
      <c r="D211" s="34"/>
      <c r="E211" s="34"/>
      <c r="F211" s="34"/>
      <c r="G211" s="34"/>
      <c r="H211" s="34"/>
      <c r="I211" s="34"/>
    </row>
    <row r="212" spans="1:9" x14ac:dyDescent="0.35">
      <c r="A212" s="34"/>
      <c r="B212" s="34"/>
      <c r="C212" s="34"/>
      <c r="D212" s="34"/>
      <c r="E212" s="34"/>
      <c r="F212" s="34"/>
      <c r="G212" s="34"/>
      <c r="H212" s="34"/>
      <c r="I212" s="34"/>
    </row>
    <row r="213" spans="1:9" x14ac:dyDescent="0.35">
      <c r="A213" s="34"/>
      <c r="B213" s="34"/>
      <c r="C213" s="34"/>
      <c r="D213" s="34"/>
      <c r="E213" s="34"/>
      <c r="F213" s="34"/>
      <c r="G213" s="34"/>
      <c r="H213" s="34"/>
      <c r="I213" s="34"/>
    </row>
    <row r="214" spans="1:9" x14ac:dyDescent="0.35">
      <c r="A214" s="34"/>
      <c r="B214" s="34"/>
      <c r="C214" s="34"/>
      <c r="D214" s="34"/>
      <c r="E214" s="34"/>
      <c r="F214" s="34"/>
      <c r="G214" s="34"/>
      <c r="H214" s="34"/>
      <c r="I214" s="34"/>
    </row>
    <row r="215" spans="1:9" x14ac:dyDescent="0.35">
      <c r="A215" s="34"/>
      <c r="B215" s="34"/>
      <c r="C215" s="34"/>
      <c r="D215" s="34"/>
      <c r="E215" s="34"/>
      <c r="F215" s="34"/>
      <c r="G215" s="34"/>
      <c r="H215" s="34"/>
      <c r="I215" s="34"/>
    </row>
    <row r="216" spans="1:9" x14ac:dyDescent="0.35">
      <c r="A216" s="34"/>
      <c r="B216" s="34"/>
      <c r="C216" s="34"/>
      <c r="D216" s="34"/>
      <c r="E216" s="34"/>
      <c r="F216" s="34"/>
      <c r="G216" s="34"/>
      <c r="H216" s="34"/>
      <c r="I216" s="34"/>
    </row>
    <row r="217" spans="1:9" x14ac:dyDescent="0.35">
      <c r="A217" s="34"/>
      <c r="B217" s="34"/>
      <c r="C217" s="34"/>
      <c r="D217" s="34"/>
      <c r="E217" s="34"/>
      <c r="F217" s="34"/>
      <c r="G217" s="34"/>
      <c r="H217" s="34"/>
      <c r="I217" s="34"/>
    </row>
    <row r="218" spans="1:9" x14ac:dyDescent="0.35">
      <c r="A218" s="34"/>
      <c r="B218" s="34"/>
      <c r="C218" s="34"/>
      <c r="D218" s="34"/>
      <c r="E218" s="34"/>
      <c r="F218" s="34"/>
      <c r="G218" s="34"/>
      <c r="H218" s="34"/>
      <c r="I218" s="34"/>
    </row>
    <row r="219" spans="1:9" x14ac:dyDescent="0.35">
      <c r="A219" s="34"/>
      <c r="B219" s="34"/>
      <c r="C219" s="34"/>
      <c r="D219" s="34"/>
      <c r="E219" s="34"/>
      <c r="F219" s="34"/>
      <c r="G219" s="34"/>
      <c r="H219" s="34"/>
      <c r="I219" s="34"/>
    </row>
    <row r="220" spans="1:9" x14ac:dyDescent="0.35">
      <c r="A220" s="34"/>
      <c r="B220" s="34"/>
      <c r="C220" s="34"/>
      <c r="D220" s="34"/>
      <c r="E220" s="34"/>
      <c r="F220" s="34"/>
      <c r="G220" s="34"/>
      <c r="H220" s="34"/>
      <c r="I220" s="34"/>
    </row>
    <row r="221" spans="1:9" x14ac:dyDescent="0.35">
      <c r="A221" s="34"/>
      <c r="B221" s="34"/>
      <c r="C221" s="34"/>
      <c r="D221" s="34"/>
      <c r="E221" s="34"/>
      <c r="F221" s="34"/>
      <c r="G221" s="34"/>
      <c r="H221" s="34"/>
      <c r="I221" s="34"/>
    </row>
    <row r="222" spans="1:9" x14ac:dyDescent="0.35">
      <c r="A222" s="34"/>
      <c r="B222" s="34"/>
      <c r="C222" s="34"/>
      <c r="D222" s="34"/>
      <c r="E222" s="34"/>
      <c r="F222" s="34"/>
      <c r="G222" s="34"/>
      <c r="H222" s="34"/>
      <c r="I222" s="34"/>
    </row>
    <row r="223" spans="1:9" x14ac:dyDescent="0.35">
      <c r="A223" s="34"/>
      <c r="B223" s="34"/>
      <c r="C223" s="34"/>
      <c r="D223" s="34"/>
      <c r="E223" s="34"/>
      <c r="F223" s="34"/>
      <c r="G223" s="34"/>
      <c r="H223" s="34"/>
      <c r="I223" s="34"/>
    </row>
    <row r="224" spans="1:9" x14ac:dyDescent="0.35">
      <c r="A224" s="34"/>
      <c r="B224" s="34"/>
      <c r="C224" s="34"/>
      <c r="D224" s="34"/>
      <c r="E224" s="34"/>
      <c r="F224" s="34"/>
      <c r="G224" s="34"/>
      <c r="H224" s="34"/>
      <c r="I224" s="34"/>
    </row>
    <row r="225" spans="1:9" x14ac:dyDescent="0.35">
      <c r="A225" s="34"/>
      <c r="B225" s="34"/>
      <c r="C225" s="34"/>
      <c r="D225" s="34"/>
      <c r="E225" s="34"/>
      <c r="F225" s="34"/>
      <c r="G225" s="34"/>
      <c r="H225" s="34"/>
      <c r="I225" s="34"/>
    </row>
    <row r="226" spans="1:9" x14ac:dyDescent="0.35">
      <c r="A226" s="34"/>
      <c r="B226" s="34"/>
      <c r="C226" s="34"/>
      <c r="D226" s="34"/>
      <c r="E226" s="34"/>
      <c r="F226" s="34"/>
      <c r="G226" s="34"/>
      <c r="H226" s="34"/>
      <c r="I226" s="34"/>
    </row>
    <row r="227" spans="1:9" x14ac:dyDescent="0.35">
      <c r="A227" s="34"/>
      <c r="B227" s="34"/>
      <c r="C227" s="34"/>
      <c r="D227" s="34"/>
      <c r="E227" s="34"/>
      <c r="F227" s="34"/>
      <c r="G227" s="34"/>
      <c r="H227" s="34"/>
      <c r="I227" s="34"/>
    </row>
    <row r="228" spans="1:9" x14ac:dyDescent="0.35">
      <c r="A228" s="34"/>
      <c r="B228" s="34"/>
      <c r="C228" s="34"/>
      <c r="D228" s="34"/>
      <c r="E228" s="34"/>
      <c r="F228" s="34"/>
      <c r="G228" s="34"/>
      <c r="H228" s="34"/>
      <c r="I228" s="34"/>
    </row>
    <row r="229" spans="1:9" x14ac:dyDescent="0.35">
      <c r="A229" s="34"/>
      <c r="B229" s="34"/>
      <c r="C229" s="34"/>
      <c r="D229" s="34"/>
      <c r="E229" s="34"/>
      <c r="F229" s="34"/>
      <c r="G229" s="34"/>
      <c r="H229" s="34"/>
      <c r="I229" s="34"/>
    </row>
    <row r="230" spans="1:9" x14ac:dyDescent="0.35">
      <c r="A230" s="34"/>
      <c r="B230" s="34"/>
      <c r="C230" s="34"/>
      <c r="D230" s="34"/>
      <c r="E230" s="34"/>
      <c r="F230" s="34"/>
      <c r="G230" s="34"/>
      <c r="H230" s="34"/>
      <c r="I230" s="34"/>
    </row>
    <row r="231" spans="1:9" x14ac:dyDescent="0.35">
      <c r="A231" s="34"/>
      <c r="B231" s="34"/>
      <c r="C231" s="34"/>
      <c r="D231" s="34"/>
      <c r="E231" s="34"/>
      <c r="F231" s="34"/>
      <c r="G231" s="34"/>
      <c r="H231" s="34"/>
      <c r="I231" s="34"/>
    </row>
    <row r="232" spans="1:9" x14ac:dyDescent="0.35">
      <c r="A232" s="34"/>
      <c r="B232" s="34"/>
      <c r="C232" s="34"/>
      <c r="D232" s="34"/>
      <c r="E232" s="34"/>
      <c r="F232" s="34"/>
      <c r="G232" s="34"/>
      <c r="H232" s="34"/>
      <c r="I232" s="34"/>
    </row>
    <row r="233" spans="1:9" x14ac:dyDescent="0.35">
      <c r="A233" s="34"/>
      <c r="B233" s="34"/>
      <c r="C233" s="34"/>
      <c r="D233" s="34"/>
      <c r="E233" s="34"/>
      <c r="F233" s="34"/>
      <c r="G233" s="34"/>
      <c r="H233" s="34"/>
      <c r="I233" s="34"/>
    </row>
    <row r="234" spans="1:9" x14ac:dyDescent="0.35">
      <c r="A234" s="34"/>
      <c r="B234" s="34"/>
      <c r="C234" s="34"/>
      <c r="D234" s="34"/>
      <c r="E234" s="34"/>
      <c r="F234" s="34"/>
      <c r="G234" s="34"/>
      <c r="H234" s="34"/>
      <c r="I234" s="34"/>
    </row>
    <row r="235" spans="1:9" x14ac:dyDescent="0.35">
      <c r="A235" s="34"/>
      <c r="B235" s="34"/>
      <c r="C235" s="34"/>
      <c r="D235" s="34"/>
      <c r="E235" s="34"/>
      <c r="F235" s="34"/>
      <c r="G235" s="34"/>
      <c r="H235" s="34"/>
      <c r="I235" s="34"/>
    </row>
    <row r="236" spans="1:9" x14ac:dyDescent="0.35">
      <c r="A236" s="34"/>
      <c r="B236" s="34"/>
      <c r="C236" s="34"/>
      <c r="D236" s="34"/>
      <c r="E236" s="34"/>
      <c r="F236" s="34"/>
      <c r="G236" s="34"/>
      <c r="H236" s="34"/>
      <c r="I236" s="34"/>
    </row>
    <row r="237" spans="1:9" x14ac:dyDescent="0.35">
      <c r="A237" s="34"/>
      <c r="B237" s="34"/>
      <c r="C237" s="34"/>
      <c r="D237" s="34"/>
      <c r="E237" s="34"/>
      <c r="F237" s="34"/>
      <c r="G237" s="34"/>
      <c r="H237" s="34"/>
      <c r="I237" s="34"/>
    </row>
    <row r="238" spans="1:9" x14ac:dyDescent="0.35">
      <c r="A238" s="34"/>
      <c r="B238" s="34"/>
      <c r="C238" s="34"/>
      <c r="D238" s="34"/>
      <c r="E238" s="34"/>
      <c r="F238" s="34"/>
      <c r="G238" s="34"/>
      <c r="H238" s="34"/>
      <c r="I238" s="34"/>
    </row>
    <row r="239" spans="1:9" x14ac:dyDescent="0.35">
      <c r="A239" s="34"/>
      <c r="B239" s="34"/>
      <c r="C239" s="34"/>
      <c r="D239" s="34"/>
      <c r="E239" s="34"/>
      <c r="F239" s="34"/>
      <c r="G239" s="34"/>
      <c r="H239" s="34"/>
      <c r="I239" s="34"/>
    </row>
    <row r="240" spans="1:9" x14ac:dyDescent="0.35">
      <c r="A240" s="34"/>
      <c r="B240" s="34"/>
      <c r="C240" s="34"/>
      <c r="D240" s="34"/>
      <c r="E240" s="34"/>
      <c r="F240" s="34"/>
      <c r="G240" s="34"/>
      <c r="H240" s="34"/>
      <c r="I240" s="34"/>
    </row>
    <row r="241" spans="1:9" x14ac:dyDescent="0.35">
      <c r="A241" s="34"/>
      <c r="B241" s="34"/>
      <c r="C241" s="34"/>
      <c r="D241" s="34"/>
      <c r="E241" s="34"/>
      <c r="F241" s="34"/>
      <c r="G241" s="34"/>
      <c r="H241" s="34"/>
      <c r="I241" s="34"/>
    </row>
    <row r="242" spans="1:9" x14ac:dyDescent="0.35">
      <c r="A242" s="34"/>
      <c r="B242" s="34"/>
      <c r="C242" s="34"/>
      <c r="D242" s="34"/>
      <c r="E242" s="34"/>
      <c r="F242" s="34"/>
      <c r="G242" s="34"/>
      <c r="H242" s="34"/>
      <c r="I242" s="34"/>
    </row>
    <row r="243" spans="1:9" x14ac:dyDescent="0.35">
      <c r="A243" s="34"/>
      <c r="B243" s="34"/>
      <c r="C243" s="34"/>
      <c r="D243" s="34"/>
      <c r="E243" s="34"/>
      <c r="F243" s="34"/>
      <c r="G243" s="34"/>
      <c r="H243" s="34"/>
      <c r="I243" s="34"/>
    </row>
    <row r="244" spans="1:9" x14ac:dyDescent="0.35">
      <c r="A244" s="34"/>
      <c r="B244" s="34"/>
      <c r="C244" s="34"/>
      <c r="D244" s="34"/>
      <c r="E244" s="34"/>
      <c r="F244" s="34"/>
      <c r="G244" s="34"/>
      <c r="H244" s="34"/>
      <c r="I244" s="34"/>
    </row>
    <row r="245" spans="1:9" x14ac:dyDescent="0.35">
      <c r="A245" s="34"/>
      <c r="B245" s="34"/>
      <c r="C245" s="34"/>
      <c r="D245" s="34"/>
      <c r="E245" s="34"/>
      <c r="F245" s="34"/>
      <c r="G245" s="34"/>
      <c r="H245" s="34"/>
      <c r="I245" s="34"/>
    </row>
    <row r="246" spans="1:9" x14ac:dyDescent="0.35">
      <c r="A246" s="34"/>
      <c r="B246" s="34"/>
      <c r="C246" s="34"/>
      <c r="D246" s="34"/>
      <c r="E246" s="34"/>
      <c r="F246" s="34"/>
      <c r="G246" s="34"/>
      <c r="H246" s="34"/>
      <c r="I246" s="34"/>
    </row>
    <row r="247" spans="1:9" x14ac:dyDescent="0.35">
      <c r="A247" s="34"/>
      <c r="B247" s="34"/>
      <c r="C247" s="34"/>
      <c r="D247" s="34"/>
      <c r="E247" s="34"/>
      <c r="F247" s="34"/>
      <c r="G247" s="34"/>
      <c r="H247" s="34"/>
      <c r="I247" s="34"/>
    </row>
    <row r="248" spans="1:9" x14ac:dyDescent="0.35">
      <c r="A248" s="34"/>
      <c r="B248" s="34"/>
      <c r="C248" s="34"/>
      <c r="D248" s="34"/>
      <c r="E248" s="34"/>
      <c r="F248" s="34"/>
      <c r="G248" s="34"/>
      <c r="H248" s="34"/>
      <c r="I248" s="34"/>
    </row>
    <row r="249" spans="1:9" x14ac:dyDescent="0.35">
      <c r="A249" s="34"/>
      <c r="B249" s="34"/>
      <c r="C249" s="34"/>
      <c r="D249" s="34"/>
      <c r="E249" s="34"/>
      <c r="F249" s="34"/>
      <c r="G249" s="34"/>
      <c r="H249" s="34"/>
      <c r="I249" s="34"/>
    </row>
    <row r="250" spans="1:9" x14ac:dyDescent="0.35">
      <c r="A250" s="34"/>
      <c r="B250" s="34"/>
      <c r="C250" s="34"/>
      <c r="D250" s="34"/>
      <c r="E250" s="34"/>
      <c r="F250" s="34"/>
      <c r="G250" s="34"/>
      <c r="H250" s="34"/>
      <c r="I250" s="34"/>
    </row>
    <row r="251" spans="1:9" x14ac:dyDescent="0.35">
      <c r="A251" s="34"/>
      <c r="B251" s="34"/>
      <c r="C251" s="34"/>
      <c r="D251" s="34"/>
      <c r="E251" s="34"/>
      <c r="F251" s="34"/>
      <c r="G251" s="34"/>
      <c r="H251" s="34"/>
      <c r="I251" s="34"/>
    </row>
    <row r="252" spans="1:9" x14ac:dyDescent="0.35">
      <c r="A252" s="34"/>
      <c r="B252" s="34"/>
      <c r="C252" s="34"/>
      <c r="D252" s="34"/>
      <c r="E252" s="34"/>
      <c r="F252" s="34"/>
      <c r="G252" s="34"/>
      <c r="H252" s="34"/>
      <c r="I252" s="34"/>
    </row>
    <row r="253" spans="1:9" x14ac:dyDescent="0.35">
      <c r="A253" s="34"/>
      <c r="B253" s="34"/>
      <c r="C253" s="34"/>
      <c r="D253" s="34"/>
      <c r="E253" s="34"/>
      <c r="F253" s="34"/>
      <c r="G253" s="34"/>
      <c r="H253" s="34"/>
      <c r="I253" s="34"/>
    </row>
    <row r="254" spans="1:9" x14ac:dyDescent="0.35">
      <c r="A254" s="34"/>
      <c r="B254" s="34"/>
      <c r="C254" s="34"/>
      <c r="D254" s="34"/>
      <c r="E254" s="34"/>
      <c r="F254" s="34"/>
      <c r="G254" s="34"/>
      <c r="H254" s="34"/>
      <c r="I254" s="34"/>
    </row>
    <row r="255" spans="1:9" x14ac:dyDescent="0.35">
      <c r="A255" s="34"/>
      <c r="B255" s="34"/>
      <c r="C255" s="34"/>
      <c r="D255" s="34"/>
      <c r="E255" s="34"/>
      <c r="F255" s="34"/>
      <c r="G255" s="34"/>
      <c r="H255" s="34"/>
      <c r="I255" s="34"/>
    </row>
    <row r="256" spans="1:9" x14ac:dyDescent="0.35">
      <c r="A256" s="34"/>
      <c r="B256" s="34"/>
      <c r="C256" s="34"/>
      <c r="D256" s="34"/>
      <c r="E256" s="34"/>
      <c r="F256" s="34"/>
      <c r="G256" s="34"/>
      <c r="H256" s="34"/>
      <c r="I256" s="34"/>
    </row>
    <row r="257" spans="1:9" x14ac:dyDescent="0.35">
      <c r="A257" s="34"/>
      <c r="B257" s="34"/>
      <c r="C257" s="34"/>
      <c r="D257" s="34"/>
      <c r="E257" s="34"/>
      <c r="F257" s="34"/>
      <c r="G257" s="34"/>
      <c r="H257" s="34"/>
      <c r="I257" s="34"/>
    </row>
    <row r="258" spans="1:9" x14ac:dyDescent="0.35">
      <c r="A258" s="34"/>
      <c r="B258" s="34"/>
      <c r="C258" s="34"/>
      <c r="D258" s="34"/>
      <c r="E258" s="34"/>
      <c r="F258" s="34"/>
      <c r="G258" s="34"/>
      <c r="H258" s="34"/>
      <c r="I258" s="34"/>
    </row>
    <row r="259" spans="1:9" x14ac:dyDescent="0.35">
      <c r="A259" s="34"/>
      <c r="B259" s="34"/>
      <c r="C259" s="34"/>
      <c r="D259" s="34"/>
      <c r="E259" s="34"/>
      <c r="F259" s="34"/>
      <c r="G259" s="34"/>
      <c r="H259" s="34"/>
      <c r="I259" s="34"/>
    </row>
  </sheetData>
  <pageMargins left="0.7" right="0.7" top="0.75" bottom="0.75" header="0.3" footer="0.3"/>
  <pageSetup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13"/>
  <sheetViews>
    <sheetView topLeftCell="B1" zoomScale="90" zoomScaleNormal="90" workbookViewId="0">
      <selection activeCell="C3" sqref="C3"/>
    </sheetView>
  </sheetViews>
  <sheetFormatPr defaultRowHeight="14.5" x14ac:dyDescent="0.35"/>
  <cols>
    <col min="1" max="1" width="30.81640625" customWidth="1"/>
    <col min="2" max="2" width="21.81640625" style="9" customWidth="1"/>
    <col min="3" max="3" width="72.453125" style="5" customWidth="1"/>
    <col min="4" max="4" width="27.453125" style="9" customWidth="1"/>
    <col min="5" max="5" width="12.7265625" style="9" customWidth="1"/>
    <col min="6" max="6" width="22.81640625" style="5" customWidth="1"/>
    <col min="7" max="7" width="20.453125" style="9" customWidth="1"/>
  </cols>
  <sheetData>
    <row r="1" spans="1:7" ht="26" x14ac:dyDescent="0.35">
      <c r="A1" t="s">
        <v>141</v>
      </c>
      <c r="B1" s="6" t="s">
        <v>3</v>
      </c>
      <c r="C1" s="6" t="s">
        <v>4</v>
      </c>
      <c r="D1" s="6" t="s">
        <v>5</v>
      </c>
      <c r="E1" s="6" t="s">
        <v>6</v>
      </c>
      <c r="F1" s="6" t="s">
        <v>7</v>
      </c>
      <c r="G1" s="7" t="s">
        <v>8</v>
      </c>
    </row>
    <row r="2" spans="1:7" ht="87" x14ac:dyDescent="0.35">
      <c r="A2" s="2" t="s">
        <v>9</v>
      </c>
      <c r="B2" s="8" t="s">
        <v>510</v>
      </c>
      <c r="C2" s="8" t="s">
        <v>511</v>
      </c>
      <c r="D2" s="8" t="s">
        <v>13</v>
      </c>
      <c r="E2" s="9" t="s">
        <v>14</v>
      </c>
      <c r="F2" s="5" t="s">
        <v>512</v>
      </c>
      <c r="G2" s="34" t="s">
        <v>195</v>
      </c>
    </row>
    <row r="3" spans="1:7" ht="58" x14ac:dyDescent="0.35">
      <c r="A3" s="2" t="s">
        <v>54</v>
      </c>
      <c r="B3" s="11" t="s">
        <v>513</v>
      </c>
      <c r="C3" s="34" t="s">
        <v>514</v>
      </c>
      <c r="D3" s="11" t="s">
        <v>247</v>
      </c>
      <c r="E3" s="9" t="s">
        <v>14</v>
      </c>
      <c r="F3" s="5" t="s">
        <v>515</v>
      </c>
      <c r="G3" s="34" t="s">
        <v>195</v>
      </c>
    </row>
    <row r="4" spans="1:7" ht="65" x14ac:dyDescent="0.35">
      <c r="A4" t="s">
        <v>516</v>
      </c>
      <c r="B4" s="9" t="s">
        <v>517</v>
      </c>
      <c r="C4" s="4" t="s">
        <v>518</v>
      </c>
      <c r="D4" s="9" t="s">
        <v>516</v>
      </c>
      <c r="E4" s="9" t="s">
        <v>14</v>
      </c>
      <c r="F4" s="5" t="s">
        <v>519</v>
      </c>
      <c r="G4" s="34" t="s">
        <v>195</v>
      </c>
    </row>
    <row r="5" spans="1:7" ht="87" x14ac:dyDescent="0.35">
      <c r="A5" t="s">
        <v>516</v>
      </c>
      <c r="B5" s="12" t="s">
        <v>520</v>
      </c>
      <c r="C5" s="4" t="s">
        <v>521</v>
      </c>
      <c r="D5" s="9" t="s">
        <v>516</v>
      </c>
      <c r="E5" s="9" t="s">
        <v>14</v>
      </c>
      <c r="F5" s="5" t="s">
        <v>522</v>
      </c>
      <c r="G5" s="34" t="s">
        <v>195</v>
      </c>
    </row>
    <row r="6" spans="1:7" ht="58" x14ac:dyDescent="0.35">
      <c r="A6" t="s">
        <v>516</v>
      </c>
      <c r="B6" s="9" t="s">
        <v>523</v>
      </c>
      <c r="C6" s="4" t="s">
        <v>524</v>
      </c>
      <c r="D6" s="9" t="s">
        <v>516</v>
      </c>
      <c r="E6" s="9" t="s">
        <v>14</v>
      </c>
      <c r="F6" s="5" t="s">
        <v>525</v>
      </c>
      <c r="G6" s="34" t="s">
        <v>195</v>
      </c>
    </row>
    <row r="13" spans="1:7" x14ac:dyDescent="0.35">
      <c r="B13" s="12"/>
    </row>
  </sheetData>
  <pageMargins left="0.7" right="0.7" top="0.75" bottom="0.75" header="0.3" footer="0.3"/>
  <pageSetup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D57B319AB822E4A9207DC7F31971FB9" ma:contentTypeVersion="0" ma:contentTypeDescription="Create a new document." ma:contentTypeScope="" ma:versionID="b4c71465134a46c9dcc5c1e07287fe81">
  <xsd:schema xmlns:xsd="http://www.w3.org/2001/XMLSchema" xmlns:xs="http://www.w3.org/2001/XMLSchema" xmlns:p="http://schemas.microsoft.com/office/2006/metadata/properties" targetNamespace="http://schemas.microsoft.com/office/2006/metadata/properties" ma:root="true" ma:fieldsID="1b05d82d297216baf5b26c55225140d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A4DE543-7210-4DCA-86DB-9BE87AC03019}">
  <ds:schemaRefs>
    <ds:schemaRef ds:uri="http://schemas.microsoft.com/sharepoint/v3/contenttype/forms"/>
  </ds:schemaRefs>
</ds:datastoreItem>
</file>

<file path=customXml/itemProps2.xml><?xml version="1.0" encoding="utf-8"?>
<ds:datastoreItem xmlns:ds="http://schemas.openxmlformats.org/officeDocument/2006/customXml" ds:itemID="{3A1278F1-A22D-4A27-9A63-AEF432395B1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B0C71492-0C52-40ED-967B-BD49BE5CF279}">
  <ds:schemaRefs>
    <ds:schemaRef ds:uri="0c786e71-2ab9-47d9-a0ef-0eae8b7fefec"/>
    <ds:schemaRef ds:uri="http://schemas.microsoft.com/office/infopath/2007/PartnerControls"/>
    <ds:schemaRef ds:uri="http://schemas.openxmlformats.org/package/2006/metadata/core-properties"/>
    <ds:schemaRef ds:uri="http://purl.org/dc/dcmitype/"/>
    <ds:schemaRef ds:uri="http://purl.org/dc/terms/"/>
    <ds:schemaRef ds:uri="http://schemas.microsoft.com/office/2006/documentManagement/types"/>
    <ds:schemaRef ds:uri="305146cd-ea14-4d95-acc3-7e19c77e931a"/>
    <ds:schemaRef ds:uri="http://schemas.microsoft.com/office/2006/metadata/properties"/>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Del 2 Volume Comments</vt:lpstr>
      <vt:lpstr>Del 2 Errata Memo Comments</vt:lpstr>
      <vt:lpstr>Del 2 EV Technical Comments</vt:lpstr>
      <vt:lpstr>Del 1 Volume Comments</vt:lpstr>
      <vt:lpstr>Del 1 Errata Memo Comments</vt:lpstr>
      <vt:lpstr>Del 1 EV Technical Comments</vt:lpstr>
    </vt:vector>
  </TitlesOfParts>
  <Manager/>
  <Company>VEIC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Kalee Whitehouse</dc:creator>
  <cp:keywords/>
  <dc:description/>
  <cp:lastModifiedBy>CJ Consulting</cp:lastModifiedBy>
  <dcterms:created xsi:type="dcterms:W3CDTF">2020-07-20T17:06:19Z</dcterms:created>
  <dcterms:modified xsi:type="dcterms:W3CDTF">2020-09-09T20:40:04Z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0x010100AD57B319AB822E4A9207DC7F31971FB9</vt:lpwstr>
  </property>
</Properties>
</file>