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8.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5.xml" ContentType="application/vnd.openxmlformats-officedocument.spreadsheetml.revisionLog+xml"/>
  <Override PartName="/xl/revisions/revisionLog26.xml" ContentType="application/vnd.openxmlformats-officedocument.spreadsheetml.revisionLog+xml"/>
  <Override PartName="/xl/revisions/revisionLog22.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25.xml" ContentType="application/vnd.openxmlformats-officedocument.spreadsheetml.revisionLog+xml"/>
  <Override PartName="/xl/revisions/revisionLog5.xml" ContentType="application/vnd.openxmlformats-officedocument.spreadsheetml.revisionLog+xml"/>
  <Override PartName="/xl/revisions/revisionLog13.xml" ContentType="application/vnd.openxmlformats-officedocument.spreadsheetml.revisionLog+xml"/>
  <Override PartName="/xl/revisions/revisionLog21.xml" ContentType="application/vnd.openxmlformats-officedocument.spreadsheetml.revisionLog+xml"/>
  <Override PartName="/xl/revisions/revisionLog2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20.xml" ContentType="application/vnd.openxmlformats-officedocument.spreadsheetml.revisionLog+xml"/>
  <Override PartName="/xl/revisions/revisionLog12.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1.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defaultThemeVersion="124226"/>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3/"/>
    </mc:Choice>
  </mc:AlternateContent>
  <xr:revisionPtr revIDLastSave="0" documentId="8_{FE1462AE-33C4-4E8B-88F2-F12F936C1856}" xr6:coauthVersionLast="45" xr6:coauthVersionMax="45" xr10:uidLastSave="{00000000-0000-0000-0000-000000000000}"/>
  <bookViews>
    <workbookView xWindow="-110" yWindow="-110" windowWidth="19420" windowHeight="10420" xr2:uid="{00000000-000D-0000-FFFF-FFFF00000000}"/>
  </bookViews>
  <sheets>
    <sheet name="ComEd NTG Ratios" sheetId="1" r:id="rId1"/>
  </sheets>
  <definedNames>
    <definedName name="_xlnm._FilterDatabase" localSheetId="0" hidden="1">'ComEd NTG Ratios'!$A$2:$AY$286</definedName>
    <definedName name="_Toc444276253" localSheetId="0">'ComEd NTG Ratios'!$AD$236</definedName>
    <definedName name="_xlnm.Print_Area" localSheetId="0">'ComEd NTG Ratios'!$A$1:$AG$281</definedName>
    <definedName name="_xlnm.Print_Titles" localSheetId="0">'ComEd NTG Ratios'!$1:$2</definedName>
    <definedName name="Z_2B6E4EF6_96B9_49F1_8098_0BE492220933_.wvu.Cols" localSheetId="0" hidden="1">'ComEd NTG Ratios'!$B:$B,'ComEd NTG Ratios'!$E:$AJ</definedName>
    <definedName name="Z_2B6E4EF6_96B9_49F1_8098_0BE492220933_.wvu.FilterData" localSheetId="0" hidden="1">'ComEd NTG Ratios'!$A$2:$AY$286</definedName>
    <definedName name="Z_2B6E4EF6_96B9_49F1_8098_0BE492220933_.wvu.PrintArea" localSheetId="0" hidden="1">'ComEd NTG Ratios'!$A$1:$AG$281</definedName>
    <definedName name="Z_2B6E4EF6_96B9_49F1_8098_0BE492220933_.wvu.PrintTitles" localSheetId="0" hidden="1">'ComEd NTG Ratios'!$1:$2</definedName>
    <definedName name="Z_4D52E747_666B_4CDE_863B_36E56635A25A_.wvu.Cols" localSheetId="0" hidden="1">'ComEd NTG Ratios'!$B:$B,'ComEd NTG Ratios'!$E:$AJ</definedName>
    <definedName name="Z_4D52E747_666B_4CDE_863B_36E56635A25A_.wvu.FilterData" localSheetId="0" hidden="1">'ComEd NTG Ratios'!$A$2:$AY$286</definedName>
    <definedName name="Z_4D52E747_666B_4CDE_863B_36E56635A25A_.wvu.PrintArea" localSheetId="0" hidden="1">'ComEd NTG Ratios'!$A$1:$AG$281</definedName>
    <definedName name="Z_4D52E747_666B_4CDE_863B_36E56635A25A_.wvu.PrintTitles" localSheetId="0" hidden="1">'ComEd NTG Ratios'!$1:$2</definedName>
    <definedName name="Z_805FBDA3_710D_41FE_8A39_14AB017B8A53_.wvu.Cols" localSheetId="0" hidden="1">'ComEd NTG Ratios'!$B:$B,'ComEd NTG Ratios'!$E:$P,'ComEd NTG Ratios'!$R:$T,'ComEd NTG Ratios'!$V:$X</definedName>
    <definedName name="Z_805FBDA3_710D_41FE_8A39_14AB017B8A53_.wvu.FilterData" localSheetId="0" hidden="1">'ComEd NTG Ratios'!$A$2:$AY$285</definedName>
    <definedName name="Z_805FBDA3_710D_41FE_8A39_14AB017B8A53_.wvu.PrintArea" localSheetId="0" hidden="1">'ComEd NTG Ratios'!$A$1:$AG$281</definedName>
    <definedName name="Z_805FBDA3_710D_41FE_8A39_14AB017B8A53_.wvu.PrintTitles" localSheetId="0" hidden="1">'ComEd NTG Ratios'!$1:$2</definedName>
    <definedName name="Z_887E491D_5A2E_4A19_BD7A_D004DA8EF62C_.wvu.Cols" localSheetId="0" hidden="1">'ComEd NTG Ratios'!$B:$B,'ComEd NTG Ratios'!$E:$AJ</definedName>
    <definedName name="Z_887E491D_5A2E_4A19_BD7A_D004DA8EF62C_.wvu.FilterData" localSheetId="0" hidden="1">'ComEd NTG Ratios'!$A$2:$AY$286</definedName>
    <definedName name="Z_887E491D_5A2E_4A19_BD7A_D004DA8EF62C_.wvu.PrintArea" localSheetId="0" hidden="1">'ComEd NTG Ratios'!$A$1:$AG$281</definedName>
    <definedName name="Z_887E491D_5A2E_4A19_BD7A_D004DA8EF62C_.wvu.PrintTitles" localSheetId="0" hidden="1">'ComEd NTG Ratios'!$1:$2</definedName>
    <definedName name="Z_898BBBC5_6F9C_48A1_B142_5BE466493B7E_.wvu.Cols" localSheetId="0" hidden="1">'ComEd NTG Ratios'!$B:$B,'ComEd NTG Ratios'!$E:$AJ</definedName>
    <definedName name="Z_898BBBC5_6F9C_48A1_B142_5BE466493B7E_.wvu.FilterData" localSheetId="0" hidden="1">'ComEd NTG Ratios'!$A$2:$AY$286</definedName>
    <definedName name="Z_898BBBC5_6F9C_48A1_B142_5BE466493B7E_.wvu.PrintArea" localSheetId="0" hidden="1">'ComEd NTG Ratios'!$A$1:$AG$281</definedName>
    <definedName name="Z_898BBBC5_6F9C_48A1_B142_5BE466493B7E_.wvu.PrintTitles" localSheetId="0" hidden="1">'ComEd NTG Ratios'!$1:$2</definedName>
    <definedName name="Z_F242261F_B682_4843_9A89_AD8B77699989_.wvu.Cols" localSheetId="0" hidden="1">'ComEd NTG Ratios'!$B:$B,'ComEd NTG Ratios'!$E:$AJ</definedName>
    <definedName name="Z_F242261F_B682_4843_9A89_AD8B77699989_.wvu.FilterData" localSheetId="0" hidden="1">'ComEd NTG Ratios'!$A$2:$AY$286</definedName>
    <definedName name="Z_F242261F_B682_4843_9A89_AD8B77699989_.wvu.PrintArea" localSheetId="0" hidden="1">'ComEd NTG Ratios'!$A$1:$AG$281</definedName>
    <definedName name="Z_F242261F_B682_4843_9A89_AD8B77699989_.wvu.PrintTitles" localSheetId="0" hidden="1">'ComEd NTG Ratios'!$1:$2</definedName>
  </definedNames>
  <calcPr calcId="181029"/>
  <customWorkbookViews>
    <customWorkbookView name="CJ Consulting - Personal View" guid="{898BBBC5-6F9C-48A1-B142-5BE466493B7E}" mergeInterval="0" personalView="1" maximized="1" xWindow="-11" yWindow="-11" windowWidth="1942" windowHeight="1042" activeSheetId="1"/>
    <customWorkbookView name="Michael Freed - Personal View" guid="{4D52E747-666B-4CDE-863B-36E56635A25A}" mergeInterval="0" personalView="1" maximized="1" xWindow="-8" yWindow="-8" windowWidth="2576" windowHeight="1416" activeSheetId="1" showComments="commIndAndComment"/>
    <customWorkbookView name="Laura Agapay-Read - Personal View" guid="{F242261F-B682-4843-9A89-AD8B77699989}" mergeInterval="0" personalView="1" maximized="1" xWindow="-8" yWindow="-8" windowWidth="1936" windowHeight="1056" activeSheetId="1"/>
    <customWorkbookView name="Eric Davis - Personal View" guid="{805FBDA3-710D-41FE-8A39-14AB017B8A53}" mergeInterval="0" personalView="1" maximized="1" xWindow="-9" yWindow="-9" windowWidth="1938" windowHeight="1048" activeSheetId="1"/>
    <customWorkbookView name="Cherlyn Seruto - Personal View" guid="{887E491D-5A2E-4A19-BD7A-D004DA8EF62C}" mergeInterval="0" personalView="1" maximized="1" xWindow="-8" yWindow="-8" windowWidth="1936" windowHeight="1056" activeSheetId="1"/>
    <customWorkbookView name="Jeff Erickson - Personal View" guid="{2B6E4EF6-96B9-49F1-8098-0BE492220933}" mergeInterval="0" personalView="1" maximized="1" xWindow="1908" yWindow="-12" windowWidth="1944" windowHeight="1104" activeSheetId="1"/>
  </customWorkbookViews>
</workbook>
</file>

<file path=xl/calcChain.xml><?xml version="1.0" encoding="utf-8"?>
<calcChain xmlns="http://schemas.openxmlformats.org/spreadsheetml/2006/main">
  <c r="AR8" i="1" l="1"/>
  <c r="AR12" i="1"/>
  <c r="AU225" i="1" l="1"/>
  <c r="AU191" i="1"/>
  <c r="AU185" i="1"/>
  <c r="K14" i="1" l="1"/>
  <c r="R14" i="1" s="1"/>
  <c r="S14" i="1"/>
  <c r="U14" i="1" l="1"/>
  <c r="AI221" i="1" l="1"/>
  <c r="AK186" i="1" l="1"/>
  <c r="AH37" i="1" l="1"/>
  <c r="AK37" i="1"/>
  <c r="AJ37" i="1"/>
  <c r="AI37" i="1"/>
  <c r="AH221" i="1" l="1"/>
  <c r="AI211" i="1"/>
  <c r="AH211" i="1"/>
  <c r="AK222" i="1" l="1"/>
  <c r="AK223" i="1"/>
  <c r="AK224" i="1"/>
  <c r="AK226" i="1"/>
  <c r="AK227" i="1"/>
  <c r="AK228" i="1"/>
  <c r="AK232" i="1"/>
  <c r="AK233" i="1"/>
  <c r="AK234" i="1"/>
  <c r="AK190" i="1"/>
  <c r="AK183" i="1"/>
  <c r="AK176" i="1"/>
  <c r="AK221" i="1" s="1"/>
  <c r="AK175" i="1"/>
  <c r="AK149" i="1" l="1"/>
  <c r="AK211" i="1"/>
  <c r="AK64" i="1"/>
  <c r="AI50" i="1"/>
  <c r="AJ50" i="1"/>
  <c r="AH50" i="1"/>
  <c r="AK34" i="1"/>
  <c r="AI41" i="1"/>
  <c r="AJ41" i="1"/>
  <c r="AK41" i="1"/>
  <c r="AH41" i="1"/>
  <c r="AK50" i="1" l="1"/>
  <c r="AI5" i="1"/>
  <c r="AI4" i="1"/>
  <c r="AK5" i="1" l="1"/>
  <c r="AK4" i="1"/>
  <c r="AG52" i="1"/>
  <c r="AG41" i="1"/>
  <c r="AG51" i="1"/>
  <c r="AG50" i="1"/>
  <c r="R21" i="1" l="1"/>
  <c r="AG34" i="1" l="1"/>
  <c r="U34" i="1" l="1"/>
  <c r="AG241" i="1" l="1"/>
  <c r="AG238" i="1"/>
  <c r="AE190" i="1" l="1"/>
  <c r="AG190" i="1" s="1"/>
  <c r="AD201" i="1"/>
  <c r="AG201" i="1" s="1"/>
  <c r="AG233" i="1" l="1"/>
  <c r="AG234" i="1"/>
  <c r="AG232" i="1"/>
  <c r="AG223" i="1"/>
  <c r="AG224" i="1"/>
  <c r="AG226" i="1"/>
  <c r="AG227" i="1"/>
  <c r="AG228" i="1"/>
  <c r="AG222" i="1"/>
  <c r="AG5" i="1" l="1"/>
  <c r="AG4" i="1"/>
  <c r="R23" i="1" l="1"/>
  <c r="R22" i="1"/>
  <c r="R158" i="1"/>
  <c r="R157" i="1"/>
  <c r="R156" i="1"/>
  <c r="R155" i="1"/>
  <c r="K146" i="1"/>
  <c r="R146" i="1" s="1"/>
  <c r="U146" i="1" s="1"/>
  <c r="K145" i="1"/>
  <c r="R145" i="1" s="1"/>
  <c r="U145" i="1" s="1"/>
  <c r="K143" i="1"/>
  <c r="R143" i="1" s="1"/>
  <c r="U143" i="1" s="1"/>
  <c r="S33" i="1"/>
  <c r="R33" i="1"/>
  <c r="S29" i="1"/>
  <c r="R29" i="1"/>
  <c r="S28" i="1"/>
  <c r="R28" i="1"/>
  <c r="S26" i="1"/>
  <c r="R26" i="1"/>
  <c r="U19" i="1"/>
  <c r="S6" i="1"/>
  <c r="S18" i="1"/>
  <c r="R18" i="1"/>
  <c r="R5" i="1"/>
  <c r="U5" i="1" s="1"/>
  <c r="R4" i="1"/>
  <c r="U4" i="1" s="1"/>
  <c r="K6" i="1"/>
  <c r="R6" i="1" s="1"/>
  <c r="U28" i="1" l="1"/>
  <c r="U33" i="1"/>
  <c r="U18" i="1"/>
  <c r="U29" i="1"/>
  <c r="U6" i="1"/>
</calcChain>
</file>

<file path=xl/sharedStrings.xml><?xml version="1.0" encoding="utf-8"?>
<sst xmlns="http://schemas.openxmlformats.org/spreadsheetml/2006/main" count="2704" uniqueCount="450">
  <si>
    <t>Sector</t>
  </si>
  <si>
    <t>PY1</t>
  </si>
  <si>
    <t>PY2</t>
  </si>
  <si>
    <t>PY3</t>
  </si>
  <si>
    <t>PY4</t>
  </si>
  <si>
    <t>C&amp;I</t>
  </si>
  <si>
    <t>NA</t>
  </si>
  <si>
    <t>Residential</t>
  </si>
  <si>
    <t>Multi-Family All Electric</t>
  </si>
  <si>
    <t>Multi-Family with Gas</t>
  </si>
  <si>
    <t>R</t>
  </si>
  <si>
    <t>PY5 SAG Consensus</t>
  </si>
  <si>
    <t>PY6 SAG Consensus</t>
  </si>
  <si>
    <t>PY5 Research</t>
  </si>
  <si>
    <t xml:space="preserve">Free ridership </t>
  </si>
  <si>
    <t>Spillover</t>
  </si>
  <si>
    <t>NTG</t>
  </si>
  <si>
    <t xml:space="preserve">Residential </t>
  </si>
  <si>
    <t xml:space="preserve">C&amp;I </t>
  </si>
  <si>
    <t>As above</t>
  </si>
  <si>
    <t>0 + 0.12 + 0.20</t>
  </si>
  <si>
    <t>Participant Spillover</t>
  </si>
  <si>
    <t>Free Ridership</t>
  </si>
  <si>
    <t>Nonparticipant Spillover</t>
  </si>
  <si>
    <t>EPY7 EM&amp;V Recommendations</t>
  </si>
  <si>
    <t>No research</t>
  </si>
  <si>
    <t>Not offered until PY6</t>
  </si>
  <si>
    <t>varies</t>
  </si>
  <si>
    <t>Use DI #</t>
  </si>
  <si>
    <t>In the NTG</t>
  </si>
  <si>
    <t>0.59+0.05=0.64</t>
  </si>
  <si>
    <t>0.54+0.05=0.59</t>
  </si>
  <si>
    <t>PY6 Research</t>
  </si>
  <si>
    <t>Draft</t>
  </si>
  <si>
    <t>0.74, kWh; 0.83, kW</t>
  </si>
  <si>
    <t>Negligible</t>
  </si>
  <si>
    <t>0.26, kWh; 0.17, kW</t>
  </si>
  <si>
    <t xml:space="preserve">No Research  </t>
  </si>
  <si>
    <t>Free ridership</t>
  </si>
  <si>
    <t>0.60 kWh, 0.57 kW</t>
  </si>
  <si>
    <t>0.40 kWh, 0.43 kW</t>
  </si>
  <si>
    <t>Behavioral</t>
  </si>
  <si>
    <t>N A</t>
  </si>
  <si>
    <t>Behavioral - No NTG</t>
  </si>
  <si>
    <t>2010 MA VT Evaluation Research</t>
  </si>
  <si>
    <t>0.56*</t>
  </si>
  <si>
    <t>CHP Pilot in PY8</t>
  </si>
  <si>
    <t>EPY8 EM&amp;V Recommended Values</t>
  </si>
  <si>
    <t>CLEAResult Schools DI</t>
  </si>
  <si>
    <t>Matrix Demand-Based Fan Control</t>
  </si>
  <si>
    <t>0.29 *</t>
  </si>
  <si>
    <t>0.30 *</t>
  </si>
  <si>
    <t>0.61 kWh 0.64 kW</t>
  </si>
  <si>
    <t>PY4 Research</t>
  </si>
  <si>
    <t>Large C&amp;I Pilot</t>
  </si>
  <si>
    <t>Large C&amp;I Pilot in PY8</t>
  </si>
  <si>
    <t>Matrix K through 12 Private Schools DI</t>
  </si>
  <si>
    <t xml:space="preserve">LED Street Lighting </t>
  </si>
  <si>
    <t>TBD in Cr. SO Analy.</t>
  </si>
  <si>
    <t>Began in PY7</t>
  </si>
  <si>
    <t>Began in PY6</t>
  </si>
  <si>
    <t>0.75, kWh; 0.84, kW</t>
  </si>
  <si>
    <t>EPY9 EM&amp;V Recommended Values</t>
  </si>
  <si>
    <t>Program</t>
  </si>
  <si>
    <t>CUB Energy Saver</t>
  </si>
  <si>
    <t>No</t>
  </si>
  <si>
    <t>Residential Lighting Program</t>
  </si>
  <si>
    <t>Pulse Energy &lt;100 kW</t>
  </si>
  <si>
    <t>Bidgely</t>
  </si>
  <si>
    <t>Meter Genius</t>
  </si>
  <si>
    <t>Root 3</t>
  </si>
  <si>
    <t xml:space="preserve">Residential New Construction </t>
  </si>
  <si>
    <t>Efficient Products (STEP)</t>
  </si>
  <si>
    <t>Ended</t>
  </si>
  <si>
    <t>Assisted &amp; Sr. Housing (Elevate)</t>
  </si>
  <si>
    <t>Community-based CFL Distribution (CLEAResult)</t>
  </si>
  <si>
    <t>Luminaire-Level Lighting Control (CLEAResult)</t>
  </si>
  <si>
    <t>SEM Strategic Energy Management</t>
  </si>
  <si>
    <t>CHP</t>
  </si>
  <si>
    <t>Project-specific</t>
  </si>
  <si>
    <t>AirCare Plus (&gt;100 kW)</t>
  </si>
  <si>
    <t>Operational Savings</t>
  </si>
  <si>
    <t>Advanced Power Strips for Commercial</t>
  </si>
  <si>
    <t>PlotWatt Quick Serve Restaurant Optimization</t>
  </si>
  <si>
    <t>Q-Sync Motor Pilot</t>
  </si>
  <si>
    <t>Alltemp Advanced Refrigerant Pilot</t>
  </si>
  <si>
    <t>Q-Coefficient Thermal Mass Energy Efficiency Pilot</t>
  </si>
  <si>
    <t>ended</t>
  </si>
  <si>
    <t>0.42 kWh, 0.30 kW</t>
  </si>
  <si>
    <t>0.58 kWh, 0.70 kW</t>
  </si>
  <si>
    <t>0.32 kWh and kW</t>
  </si>
  <si>
    <t>0.68 kWh and kW</t>
  </si>
  <si>
    <t>0.80 kWh, 0.81 kW</t>
  </si>
  <si>
    <t>0.20 kWh, 0.19 kW</t>
  </si>
  <si>
    <t>Low Income Multi-Family</t>
  </si>
  <si>
    <t>yes</t>
  </si>
  <si>
    <t>Small Commercial Lit Signage</t>
  </si>
  <si>
    <t>SEDAC - Enhanced Building Optimization</t>
  </si>
  <si>
    <t>AKA</t>
  </si>
  <si>
    <t>Standard Incentive</t>
  </si>
  <si>
    <t>Custom Incentive</t>
  </si>
  <si>
    <t>FKA Compressed Air</t>
  </si>
  <si>
    <t>Industrial Systems Optimization</t>
  </si>
  <si>
    <t>RCx</t>
  </si>
  <si>
    <t>New Construction</t>
  </si>
  <si>
    <t>Combined Heat and Power</t>
  </si>
  <si>
    <t>APS</t>
  </si>
  <si>
    <t>Refrigerator Recycling</t>
  </si>
  <si>
    <t>Complete System Replacement</t>
  </si>
  <si>
    <t>EEE</t>
  </si>
  <si>
    <t>Weatherbug</t>
  </si>
  <si>
    <t>Connected Savings Wi-Fi Thermostat Optimization</t>
  </si>
  <si>
    <t>Small Business Energy Savings</t>
  </si>
  <si>
    <t>SBES</t>
  </si>
  <si>
    <t>Small Commercial HVAC Tune-Up</t>
  </si>
  <si>
    <t>AirCare Plus (&lt;= 100 kW)</t>
  </si>
  <si>
    <t>Desktop Power Management (RSG)</t>
  </si>
  <si>
    <t>One Change</t>
  </si>
  <si>
    <t>PowerTakeoff</t>
  </si>
  <si>
    <t>STEP Efficient Products. Saving Through Efficient Products.</t>
  </si>
  <si>
    <t>SEDAC</t>
  </si>
  <si>
    <t>Lighting</t>
  </si>
  <si>
    <t>Non-Lighting</t>
  </si>
  <si>
    <t>Measure or Sub-Program</t>
  </si>
  <si>
    <t>Comprehensive (old)</t>
  </si>
  <si>
    <t>Other</t>
  </si>
  <si>
    <t>Multi-Family Common Area</t>
  </si>
  <si>
    <t>Overall Refrigerator. Includes Program Induced Replacement factor.</t>
  </si>
  <si>
    <t>Overall Freezer. Includes Program Induced Replacement factor.</t>
  </si>
  <si>
    <t>Overall AC Unit</t>
  </si>
  <si>
    <t>Showerhead</t>
  </si>
  <si>
    <t>Programmable Thermostat</t>
  </si>
  <si>
    <t>Participant</t>
  </si>
  <si>
    <t>Trade Ally</t>
  </si>
  <si>
    <t>Home Energy Rebate - CSR with Gas</t>
  </si>
  <si>
    <t>CFL</t>
  </si>
  <si>
    <t>Clothes Washer</t>
  </si>
  <si>
    <t>Refrigerator</t>
  </si>
  <si>
    <t>Air Purifier</t>
  </si>
  <si>
    <t>Heat Pump Water Heater</t>
  </si>
  <si>
    <t>Clothes Dryer</t>
  </si>
  <si>
    <t>Dehumidifier</t>
  </si>
  <si>
    <t>Dishwasher</t>
  </si>
  <si>
    <t>Pool Pump</t>
  </si>
  <si>
    <t>Bathroom exhaust fan</t>
  </si>
  <si>
    <t>Water cooler</t>
  </si>
  <si>
    <t>Window AC</t>
  </si>
  <si>
    <t>Elementary Energy Education</t>
  </si>
  <si>
    <t>Standard CFL</t>
  </si>
  <si>
    <t>Specialty CFL</t>
  </si>
  <si>
    <t>Coupon</t>
  </si>
  <si>
    <t>CFL Public Event</t>
  </si>
  <si>
    <t>Power Strip DI</t>
  </si>
  <si>
    <t>Power Strip Public Event</t>
  </si>
  <si>
    <t>Multi-Family Elevate</t>
  </si>
  <si>
    <t>Wall Mounted Occupancy Sensor</t>
  </si>
  <si>
    <t>T12</t>
  </si>
  <si>
    <t>Insulation</t>
  </si>
  <si>
    <t>Comprehensive Non-CFL</t>
  </si>
  <si>
    <t>Agricultural EE</t>
  </si>
  <si>
    <t>Performance Based Model</t>
  </si>
  <si>
    <t>Follows bulb type</t>
  </si>
  <si>
    <t>Thermostat</t>
  </si>
  <si>
    <t>IPA</t>
  </si>
  <si>
    <t xml:space="preserve">C&amp;I - Third Party </t>
  </si>
  <si>
    <t xml:space="preserve">Residential - Third Party </t>
  </si>
  <si>
    <t>C&amp;I - Pilot</t>
  </si>
  <si>
    <t>Residential - Pilot</t>
  </si>
  <si>
    <t>Weatherization (joint Gas)</t>
  </si>
  <si>
    <t>Multi-family Comprehensive EE</t>
  </si>
  <si>
    <t>Home Energy Savings, Home Energy Jumpstart</t>
  </si>
  <si>
    <t>Home Energy Savings</t>
  </si>
  <si>
    <t>Air Source Heat Pump</t>
  </si>
  <si>
    <t>Ductless Mini-Split</t>
  </si>
  <si>
    <t>Geothermal Heat Pump</t>
  </si>
  <si>
    <t>ECM Furnace Motor--with Furnace Upgrade</t>
  </si>
  <si>
    <t>ECM Furnace Motor--without Furnace Upgrade</t>
  </si>
  <si>
    <t>Linear LED</t>
  </si>
  <si>
    <t>Programmable Thermostat and Programmable Thermostat Education</t>
  </si>
  <si>
    <t>CY2019 EM&amp;V Recommended Values</t>
  </si>
  <si>
    <t>Yes</t>
  </si>
  <si>
    <t>Public Housing Authority</t>
  </si>
  <si>
    <t>Building-level</t>
  </si>
  <si>
    <t>PY7 Secondary research</t>
  </si>
  <si>
    <t>Voltage Optimization</t>
  </si>
  <si>
    <t>VO</t>
  </si>
  <si>
    <t>Income Eligible</t>
  </si>
  <si>
    <t>AHNC</t>
  </si>
  <si>
    <t>Food Bank LED Distribution</t>
  </si>
  <si>
    <t>LED Lighting</t>
  </si>
  <si>
    <t>Air Sealing</t>
  </si>
  <si>
    <t>Attic Insulation</t>
  </si>
  <si>
    <t>Central Air Conditioner</t>
  </si>
  <si>
    <t>CFL Lighting</t>
  </si>
  <si>
    <t>Furnace</t>
  </si>
  <si>
    <t>LED Exit Sign</t>
  </si>
  <si>
    <t>Occupancy Sensor</t>
  </si>
  <si>
    <t>Room Air Conditioner</t>
  </si>
  <si>
    <t>Single Family Retrofit</t>
  </si>
  <si>
    <t>Basement/Sidewall Insulation</t>
  </si>
  <si>
    <t>Bathroom Exhaust Fan</t>
  </si>
  <si>
    <t>Duct Insulation and Sealing</t>
  </si>
  <si>
    <t>ECM Motor Retrofit</t>
  </si>
  <si>
    <t>Floor Insulation Above Crawlspace</t>
  </si>
  <si>
    <t>Freezer</t>
  </si>
  <si>
    <t>HW Pipe Insulation (1 ft.) (DI)</t>
  </si>
  <si>
    <t>LED Indoor Specialty</t>
  </si>
  <si>
    <t>LED Indoor Standard</t>
  </si>
  <si>
    <t>LED Outdoor Specialty</t>
  </si>
  <si>
    <t>LED Outdoor Standard</t>
  </si>
  <si>
    <t>Wall Insulation</t>
  </si>
  <si>
    <t>Water Heater Wrap</t>
  </si>
  <si>
    <t>LED</t>
  </si>
  <si>
    <t>Water Heater Temp Setback</t>
  </si>
  <si>
    <t>0.77 kWh and 0.78 kW</t>
  </si>
  <si>
    <t>0.23 kWh and 0.22 kW</t>
  </si>
  <si>
    <t>Reprogram Thermostat</t>
  </si>
  <si>
    <t>DWH Pipe Insulation</t>
  </si>
  <si>
    <t>Multifamily Energy Savings</t>
  </si>
  <si>
    <t>MF Common Areas</t>
  </si>
  <si>
    <t>Advanced Thermostat</t>
  </si>
  <si>
    <t>0.56 kWh and 0.58 kW</t>
  </si>
  <si>
    <t>0.44 kWh and 0.42 kW</t>
  </si>
  <si>
    <t xml:space="preserve">Similar to Ameren SB </t>
  </si>
  <si>
    <t>History</t>
  </si>
  <si>
    <t>Attic Insulation + Air Sealing Only</t>
  </si>
  <si>
    <t>N/A</t>
  </si>
  <si>
    <t>Standard</t>
  </si>
  <si>
    <t>Custom</t>
  </si>
  <si>
    <t>Retrocommissioning</t>
  </si>
  <si>
    <t xml:space="preserve">Energy Advisor Monitoring-based Commissioning </t>
  </si>
  <si>
    <t>Business Energy Analyzer</t>
  </si>
  <si>
    <t>Agentis</t>
  </si>
  <si>
    <t>Seasonal Savings</t>
  </si>
  <si>
    <t>CY2018 EM&amp;V Recommended Values</t>
  </si>
  <si>
    <t>TRM v7</t>
  </si>
  <si>
    <t>Pipe Insulation</t>
  </si>
  <si>
    <t>Kitchen Faucet Aerator SF (DI)</t>
  </si>
  <si>
    <t>Bathroom Faucet Aerator</t>
  </si>
  <si>
    <t>Kitchen Faucet Aerator</t>
  </si>
  <si>
    <t>Bathroom Faucet Aerator SF (DI)</t>
  </si>
  <si>
    <t>Advanced Power Strip</t>
  </si>
  <si>
    <t>Power Strip</t>
  </si>
  <si>
    <t>Aerator</t>
  </si>
  <si>
    <t>Co-Location: New Construction</t>
  </si>
  <si>
    <t>Co-Location: Retrofit</t>
  </si>
  <si>
    <t>Non-Co-Location</t>
  </si>
  <si>
    <t>Linear Fluorescent</t>
  </si>
  <si>
    <t>Battery Charger</t>
  </si>
  <si>
    <t>LED Bulb</t>
  </si>
  <si>
    <t xml:space="preserve">LED Bulb - Directional </t>
  </si>
  <si>
    <t>LED Fixture</t>
  </si>
  <si>
    <t>High Performance T8</t>
  </si>
  <si>
    <t>Refrigerator Wtd. Avg.</t>
  </si>
  <si>
    <t>Freezer Wtd. Avg.</t>
  </si>
  <si>
    <t>Room AC unit Wtd. Avg.</t>
  </si>
  <si>
    <t>Advanced Power Strip (Tier 1)</t>
  </si>
  <si>
    <t>Advanced Power Strip (Tier 2)</t>
  </si>
  <si>
    <t>Occupancy Sensor Lighting Control</t>
  </si>
  <si>
    <t>Beverage and Snack Control</t>
  </si>
  <si>
    <t>LED - Copay</t>
  </si>
  <si>
    <t>LED - Free</t>
  </si>
  <si>
    <t>Showertimer</t>
  </si>
  <si>
    <t>Flow Rate Test Bag</t>
  </si>
  <si>
    <t>LED Bulb - Omni-Directional</t>
  </si>
  <si>
    <t>LED Bulb - Directional</t>
  </si>
  <si>
    <t>LED Bulb - Specialty</t>
  </si>
  <si>
    <t>Non Residential New Construction</t>
  </si>
  <si>
    <t>Ex post</t>
  </si>
  <si>
    <t>Packaged Terminal  Heat Pump</t>
  </si>
  <si>
    <t>CY2020 EM&amp;V Recommended Values</t>
  </si>
  <si>
    <t>Multi-Family Income Eligible</t>
  </si>
  <si>
    <t>Multi-Family Market Rate</t>
  </si>
  <si>
    <r>
      <t>Affordable Ho</t>
    </r>
    <r>
      <rPr>
        <sz val="12"/>
        <rFont val="Calibri"/>
        <family val="2"/>
        <scheme val="minor"/>
      </rPr>
      <t>using New Construction</t>
    </r>
  </si>
  <si>
    <t>LIKE</t>
  </si>
  <si>
    <t xml:space="preserve">Income Eligible - Third Party </t>
  </si>
  <si>
    <t>C&amp;I - Third Party</t>
  </si>
  <si>
    <t>EnergySmart Grocer</t>
  </si>
  <si>
    <t>Agricultural Program</t>
  </si>
  <si>
    <t>Telecommunication Optimization</t>
  </si>
  <si>
    <t>0.56 kWh, 0.66 KW</t>
  </si>
  <si>
    <t>0.44 kWh, 0.34 kW</t>
  </si>
  <si>
    <t>0.78 kWh, 0.82 KW</t>
  </si>
  <si>
    <t xml:space="preserve">Private Sector </t>
  </si>
  <si>
    <t>0.76 kWh, 0.77 kW</t>
  </si>
  <si>
    <t>0.24 kWh, 0.23 kW</t>
  </si>
  <si>
    <t>PY8 ARP Participant Survey</t>
  </si>
  <si>
    <t>Air Sealing (without Attic Insulation)</t>
  </si>
  <si>
    <t xml:space="preserve">Duct Sealing </t>
  </si>
  <si>
    <t xml:space="preserve">Wall Insulation </t>
  </si>
  <si>
    <t>Programmable Thermostat (Direct Install)</t>
  </si>
  <si>
    <t>Programmable Thermostat (Comprehensive)</t>
  </si>
  <si>
    <t>LED Linear (CA)</t>
  </si>
  <si>
    <t>LED Omnidirectional</t>
  </si>
  <si>
    <t>Controls (IU)</t>
  </si>
  <si>
    <t>Fluorescent Delamping (CA)</t>
  </si>
  <si>
    <t>Commercial Geothermal Advancement (CSA)</t>
  </si>
  <si>
    <t>CSA</t>
  </si>
  <si>
    <t>Based on RCT Evaluation design</t>
  </si>
  <si>
    <t>Adsorbant Air Cleaner</t>
  </si>
  <si>
    <t>Schnucks VFD</t>
  </si>
  <si>
    <t>Smart Building Operations Pilot</t>
  </si>
  <si>
    <t>Income Eligible - Pilot</t>
  </si>
  <si>
    <t>Ductless Heat Pump &amp; Building Envelope</t>
  </si>
  <si>
    <t>Lucha Passive House</t>
  </si>
  <si>
    <t>HVAC SAVE</t>
  </si>
  <si>
    <t>Holiday Light Exchange</t>
  </si>
  <si>
    <t>Nest Seasonal Savings (Cooling Season)</t>
  </si>
  <si>
    <t>Based on RED Evaluation design</t>
  </si>
  <si>
    <t xml:space="preserve">ComEd Net-to-Gross Ratios </t>
  </si>
  <si>
    <t>PY7 EM&amp;V NTG Ratio Recommended Value</t>
  </si>
  <si>
    <t>PY8 EM&amp;V NTG Ratio Recommended Value</t>
  </si>
  <si>
    <t>PY9 EM&amp;V NTG Ratio Recommended Value</t>
  </si>
  <si>
    <t>CY2018 EM&amp;V NTG Ratio Recommended Value</t>
  </si>
  <si>
    <t>CY2019 EM&amp;V NTG Ratio Recommended Value</t>
  </si>
  <si>
    <t>CY2020 EM&amp;V NTG Ratio Recommended Value</t>
  </si>
  <si>
    <t>TRM v7 yields net savings and does not require NTG adjustment</t>
  </si>
  <si>
    <t>TRM default</t>
  </si>
  <si>
    <t xml:space="preserve">Note that the evaluation team developed a single estimate for participant spillover and a single estimate for non-participant spillover across all LED types. </t>
  </si>
  <si>
    <t>LED Specialty</t>
  </si>
  <si>
    <t>ComEd EEE CY2019</t>
  </si>
  <si>
    <t/>
  </si>
  <si>
    <t>Draft Illinois Policy Manual statement on Income Eligible programs</t>
  </si>
  <si>
    <t>Innovative equipment available only via ComEd pilot</t>
  </si>
  <si>
    <t>Evaluation judgement</t>
  </si>
  <si>
    <t>Now offered through the Midstream pilot</t>
  </si>
  <si>
    <t>0.30 kWh, 0.37 kW</t>
  </si>
  <si>
    <t>0.70 kWh, 0.63 kW</t>
  </si>
  <si>
    <t>Public Sector -DCEO</t>
  </si>
  <si>
    <t>CY2018 In-store Intercept Surveys</t>
  </si>
  <si>
    <t xml:space="preserve">Custom </t>
  </si>
  <si>
    <t xml:space="preserve">Public Sector </t>
  </si>
  <si>
    <t>NO</t>
  </si>
  <si>
    <t>Product Discounts</t>
  </si>
  <si>
    <t>Big Box, DIY, Warehouse, all lighting</t>
  </si>
  <si>
    <t>All other stores, all lighting</t>
  </si>
  <si>
    <t>0.33 kWh, 0.33 kW</t>
  </si>
  <si>
    <t>0.67 kWh, 0.67 kW</t>
  </si>
  <si>
    <t>Public Small Facilities</t>
  </si>
  <si>
    <t>PSF</t>
  </si>
  <si>
    <t>CFL Fixture</t>
  </si>
  <si>
    <t>CFL Non-Common Area</t>
  </si>
  <si>
    <t>Comprehensive Project</t>
  </si>
  <si>
    <t>DI CFL Common Area</t>
  </si>
  <si>
    <t>Refrigerator - Non-Retailer</t>
  </si>
  <si>
    <t>Freezer - Non-Retailer</t>
  </si>
  <si>
    <t>Room AC - Non-Retailer</t>
  </si>
  <si>
    <t>Hot Water Temp Gauge Card</t>
  </si>
  <si>
    <t xml:space="preserve">Refrigerator - Retailer </t>
  </si>
  <si>
    <t>Freezer - Retailer</t>
  </si>
  <si>
    <t>System (old)</t>
  </si>
  <si>
    <t>Mid Stream Incentive</t>
  </si>
  <si>
    <t>IE Lighting Discount</t>
  </si>
  <si>
    <t>Appliance Rebate</t>
  </si>
  <si>
    <t>Lighting Discount</t>
  </si>
  <si>
    <t>Data Center</t>
  </si>
  <si>
    <t>BILD - Mid Stream Incentive</t>
  </si>
  <si>
    <t>Rural Small Biz EE Kit</t>
  </si>
  <si>
    <t>Willdan Sustainable School</t>
  </si>
  <si>
    <t>RLD Small C&amp;I Thermostat</t>
  </si>
  <si>
    <t>Weidt Group New Construction -- Small Building</t>
  </si>
  <si>
    <t>Product Discount</t>
  </si>
  <si>
    <t>UIC-ERC Low Income Kit</t>
  </si>
  <si>
    <t>Fridge Freezer Recycle Reward</t>
  </si>
  <si>
    <t>Home Energy Assessment</t>
  </si>
  <si>
    <t>Heating and Cooling Rebate</t>
  </si>
  <si>
    <t>Heating, Cooling &amp; Weatherization Rebate</t>
  </si>
  <si>
    <t>NTC Middle School Take Home Kit</t>
  </si>
  <si>
    <t>Energy Star Appliance Rebate</t>
  </si>
  <si>
    <t>Direct to Consumer Kit</t>
  </si>
  <si>
    <t>Home Energy Report</t>
  </si>
  <si>
    <t>Smart Meter Connected Device</t>
  </si>
  <si>
    <t>Great Energy Steward</t>
  </si>
  <si>
    <t>Food Pantry</t>
  </si>
  <si>
    <t>New Manufactured Home</t>
  </si>
  <si>
    <t>Manufactured Home</t>
  </si>
  <si>
    <t>Nonprofit Organization</t>
  </si>
  <si>
    <t>Public Building in Distressed Community</t>
  </si>
  <si>
    <t>Small Business Kit</t>
  </si>
  <si>
    <t>School Kit, Elementary Education</t>
  </si>
  <si>
    <t>Low Income Kit</t>
  </si>
  <si>
    <t>Other, Direct Installed in Unit</t>
  </si>
  <si>
    <t>Other, Direct Installed in Common Area</t>
  </si>
  <si>
    <t>Hot Water</t>
  </si>
  <si>
    <t>Other Direct Install</t>
  </si>
  <si>
    <t>Weatherization</t>
  </si>
  <si>
    <t>All Other</t>
  </si>
  <si>
    <t>Other Standard</t>
  </si>
  <si>
    <t>Home Energy Rebate. HVAC and Wx Rebate. CSR</t>
  </si>
  <si>
    <t>Home Energy Rebate. HVAC and Wx Rebate</t>
  </si>
  <si>
    <t>Wx Rebate</t>
  </si>
  <si>
    <t>0.23 kWh, 0.22 kW</t>
  </si>
  <si>
    <t>0.77 kWh, 0.78 kW</t>
  </si>
  <si>
    <t>PY9 participating customer survey</t>
  </si>
  <si>
    <t>PY8 and PY9 participating customer survey</t>
  </si>
  <si>
    <t>PY9 participating customer survey and PY9 service provider survey</t>
  </si>
  <si>
    <t>PY9 and CY2018 participating customer survey</t>
  </si>
  <si>
    <t>PY8 participating customer survey</t>
  </si>
  <si>
    <t>ComEd HEA PY9 participating customer survey</t>
  </si>
  <si>
    <t>CY2018 In-store intercept survey</t>
  </si>
  <si>
    <t>New research</t>
  </si>
  <si>
    <t>2010 MA VT Evaluation research</t>
  </si>
  <si>
    <t>ComEd SBES CY2018 research</t>
  </si>
  <si>
    <t>SAG consensus value</t>
  </si>
  <si>
    <t>CY2018 participating customer survey</t>
  </si>
  <si>
    <t xml:space="preserve">CY2018 participating customer survey </t>
  </si>
  <si>
    <t>CY2018 Participating customer survey</t>
  </si>
  <si>
    <t xml:space="preserve">PY7 partcipant, builder, and rater, survey </t>
  </si>
  <si>
    <t>PY9 participating customer survey and service provider survey</t>
  </si>
  <si>
    <t>ComEd RCx PY9 research</t>
  </si>
  <si>
    <t>Program-level weighted average of PY9 and CY2018 participating customer survey</t>
  </si>
  <si>
    <t xml:space="preserve">PY8, PY9, and CY2018 participating customer survey </t>
  </si>
  <si>
    <t>The NTG ratio is rounded to two decimals.</t>
  </si>
  <si>
    <t>ComEd-Owned</t>
  </si>
  <si>
    <t>0.22 kWh, 0.18 kW</t>
  </si>
  <si>
    <t>0.78 kWh, 0.82KW</t>
  </si>
  <si>
    <t>Municipality-Owned</t>
  </si>
  <si>
    <t>Non-participant Spillover</t>
  </si>
  <si>
    <t>CY2021 EM&amp;V Recommended Values</t>
  </si>
  <si>
    <t>CY2021 Active</t>
  </si>
  <si>
    <t>Same as CY2019?</t>
  </si>
  <si>
    <t>CY2021 EM&amp;V NTG Ratio Recommended Value</t>
  </si>
  <si>
    <t>CY2021 FR Source</t>
  </si>
  <si>
    <t>CY2021 SO Source</t>
  </si>
  <si>
    <t>CY2021 Notes</t>
  </si>
  <si>
    <t xml:space="preserve">4-year average, including CY2019 participating customer survey </t>
  </si>
  <si>
    <t>CY2019 participating customer survey</t>
  </si>
  <si>
    <t>CAC Tune-Up</t>
  </si>
  <si>
    <t>ASHP Tune-Up</t>
  </si>
  <si>
    <t>CY2019 NTG weighted average of retailer &amp; non-retailer participant surveys</t>
  </si>
  <si>
    <t xml:space="preserve">CY2019 participating customer survey </t>
  </si>
  <si>
    <t>Data Center Co-Location: New Construction</t>
  </si>
  <si>
    <t>Data Center Co-Location: Retrofit</t>
  </si>
  <si>
    <t>Data Center Non-Co-Location</t>
  </si>
  <si>
    <t>IL TRM v8.0; CY2020 secondary research</t>
  </si>
  <si>
    <t>IL TRM v8.0;  secondary research</t>
  </si>
  <si>
    <t>All Measures</t>
  </si>
  <si>
    <t xml:space="preserve">The 0.80 Public Sector NTG is noted in the footnote of the memo: "For purposes of establishing the deemed value to be used for projects going forward, the large Public Sector project with the NTGR of 0.20 will be removed since it represents a legacy DCEO Water/Wastewater project that will no longer be relevant to the future population of public projects developed through the ComEd Custom program.  The resulting Public Sector NTGR excluding this project is 0.80." </t>
  </si>
  <si>
    <t>Midstream HVAC</t>
  </si>
  <si>
    <t>LED Screw-In</t>
  </si>
  <si>
    <t>Values for LED Fixtures only. LED Screw-Ins added in new row</t>
  </si>
  <si>
    <t>Note the FR reported at left is from CY2019 participant research, but the recommended NTGR at left is based on a four year average so formula NTGR=1-FR+SO does not work for this case.</t>
  </si>
  <si>
    <t>Secondary research presented in the CY2020 Program NTG Memo</t>
  </si>
  <si>
    <t>&lt;0.01</t>
  </si>
  <si>
    <r>
      <t xml:space="preserve">LED </t>
    </r>
    <r>
      <rPr>
        <strike/>
        <sz val="11"/>
        <color rgb="FF000000"/>
        <rFont val="Calibri"/>
        <family val="2"/>
        <scheme val="minor"/>
      </rPr>
      <t>lamp and</t>
    </r>
    <r>
      <rPr>
        <sz val="11"/>
        <color indexed="8"/>
        <rFont val="Calibri"/>
        <family val="2"/>
        <scheme val="minor"/>
      </rPr>
      <t xml:space="preserve"> fixture</t>
    </r>
  </si>
  <si>
    <t>Guidehouse secondary NTG research; Ameren Missouri Efficient Products Program Impact and Process
Evaluation (2017)</t>
  </si>
  <si>
    <t xml:space="preserve">To be resolved: how to represent prior two historic values that have now been merged into this value. </t>
  </si>
  <si>
    <t>NTG Meeting Notes 
2020-09-17</t>
  </si>
  <si>
    <t>Yes 2020-09-18</t>
  </si>
  <si>
    <t>Other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</si>
</sst>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Red]0.00"/>
  </numFmts>
  <fonts count="26" x14ac:knownFonts="1">
    <font>
      <sz val="10"/>
      <name val="Calibri"/>
      <family val="2"/>
    </font>
    <font>
      <sz val="11"/>
      <color theme="1"/>
      <name val="Calibri"/>
      <family val="2"/>
      <scheme val="minor"/>
    </font>
    <font>
      <sz val="8"/>
      <name val="Arial"/>
      <family val="2"/>
    </font>
    <font>
      <b/>
      <sz val="14"/>
      <color indexed="8"/>
      <name val="Calibri"/>
      <family val="2"/>
    </font>
    <font>
      <b/>
      <sz val="11"/>
      <color indexed="8"/>
      <name val="Calibri"/>
      <family val="2"/>
    </font>
    <font>
      <b/>
      <sz val="10"/>
      <name val="Arial"/>
      <family val="2"/>
    </font>
    <font>
      <b/>
      <sz val="11"/>
      <name val="Arial"/>
      <family val="2"/>
    </font>
    <font>
      <b/>
      <sz val="12"/>
      <name val="Arial"/>
      <family val="2"/>
    </font>
    <font>
      <b/>
      <sz val="6"/>
      <color indexed="8"/>
      <name val="Calibri"/>
      <family val="2"/>
    </font>
    <font>
      <sz val="11"/>
      <name val="Calibri"/>
      <family val="2"/>
      <scheme val="minor"/>
    </font>
    <font>
      <sz val="10"/>
      <name val="Calibri"/>
      <family val="2"/>
      <scheme val="minor"/>
    </font>
    <font>
      <sz val="11"/>
      <color indexed="8"/>
      <name val="Calibri"/>
      <family val="2"/>
      <scheme val="minor"/>
    </font>
    <font>
      <sz val="6"/>
      <color indexed="8"/>
      <name val="Calibri"/>
      <family val="2"/>
      <scheme val="minor"/>
    </font>
    <font>
      <sz val="6"/>
      <name val="Calibri"/>
      <family val="2"/>
      <scheme val="minor"/>
    </font>
    <font>
      <b/>
      <sz val="11"/>
      <name val="Calibri"/>
      <family val="2"/>
      <scheme val="minor"/>
    </font>
    <font>
      <sz val="10"/>
      <name val="Calibri"/>
      <family val="2"/>
    </font>
    <font>
      <sz val="10"/>
      <color theme="1"/>
      <name val="Calibri"/>
      <family val="2"/>
    </font>
    <font>
      <b/>
      <sz val="10"/>
      <name val="Calibri"/>
      <family val="2"/>
      <scheme val="minor"/>
    </font>
    <font>
      <b/>
      <sz val="10"/>
      <name val="Calibri"/>
      <family val="2"/>
    </font>
    <font>
      <sz val="12"/>
      <name val="Calibri"/>
      <family val="2"/>
      <scheme val="minor"/>
    </font>
    <font>
      <b/>
      <sz val="11"/>
      <name val="Calibri"/>
      <family val="2"/>
    </font>
    <font>
      <strike/>
      <sz val="11"/>
      <color rgb="FF000000"/>
      <name val="Calibri"/>
      <family val="2"/>
      <scheme val="minor"/>
    </font>
    <font>
      <sz val="10"/>
      <color rgb="FF000000"/>
      <name val="Calibri"/>
      <family val="2"/>
    </font>
    <font>
      <strike/>
      <sz val="11"/>
      <color indexed="8"/>
      <name val="Calibri"/>
      <family val="2"/>
      <scheme val="minor"/>
    </font>
    <font>
      <sz val="10"/>
      <name val="Arial"/>
      <family val="2"/>
    </font>
    <font>
      <strike/>
      <sz val="1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rgb="FFFD5151"/>
        <bgColor indexed="64"/>
      </patternFill>
    </fill>
    <fill>
      <patternFill patternType="solid">
        <fgColor theme="7" tint="0.79998168889431442"/>
        <bgColor indexed="64"/>
      </patternFill>
    </fill>
    <fill>
      <patternFill patternType="solid">
        <fgColor rgb="FFFFFF00"/>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bottom/>
      <diagonal/>
    </border>
  </borders>
  <cellStyleXfs count="1">
    <xf numFmtId="0" fontId="0" fillId="0" borderId="0">
      <alignment vertical="center"/>
    </xf>
  </cellStyleXfs>
  <cellXfs count="141">
    <xf numFmtId="0" fontId="0" fillId="0" borderId="0" xfId="0">
      <alignment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horizontal="center" vertical="center"/>
    </xf>
    <xf numFmtId="0" fontId="0" fillId="0" borderId="0" xfId="0" applyFill="1" applyAlignment="1">
      <alignment horizontal="center" vertical="center"/>
    </xf>
    <xf numFmtId="0" fontId="10" fillId="0" borderId="0" xfId="0" applyFont="1">
      <alignment vertical="center"/>
    </xf>
    <xf numFmtId="0" fontId="10" fillId="0" borderId="0" xfId="0" applyFont="1" applyFill="1">
      <alignment vertical="center"/>
    </xf>
    <xf numFmtId="0" fontId="10" fillId="0" borderId="0" xfId="0" applyFont="1" applyFill="1" applyAlignment="1">
      <alignment vertical="center"/>
    </xf>
    <xf numFmtId="14" fontId="7" fillId="0" borderId="1" xfId="0" applyNumberFormat="1" applyFont="1" applyFill="1" applyBorder="1" applyAlignment="1">
      <alignment horizontal="center" vertical="center"/>
    </xf>
    <xf numFmtId="0" fontId="4" fillId="3" borderId="1" xfId="0" applyFont="1" applyFill="1" applyBorder="1" applyAlignment="1">
      <alignment horizontal="center" vertical="top"/>
    </xf>
    <xf numFmtId="0" fontId="8" fillId="3" borderId="1" xfId="0" applyFont="1" applyFill="1" applyBorder="1" applyAlignment="1">
      <alignment horizontal="center" vertical="center"/>
    </xf>
    <xf numFmtId="0" fontId="4" fillId="3" borderId="1" xfId="0" applyFont="1" applyFill="1" applyBorder="1" applyAlignment="1">
      <alignment horizontal="left" vertical="center"/>
    </xf>
    <xf numFmtId="0" fontId="4" fillId="4"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0" borderId="1" xfId="0" applyFont="1" applyFill="1" applyBorder="1" applyAlignment="1">
      <alignment vertical="center"/>
    </xf>
    <xf numFmtId="0" fontId="12" fillId="0" borderId="1" xfId="0" applyFont="1" applyFill="1" applyBorder="1" applyAlignment="1">
      <alignment vertical="center"/>
    </xf>
    <xf numFmtId="0" fontId="10" fillId="0" borderId="1" xfId="0" applyFont="1" applyFill="1" applyBorder="1" applyAlignment="1">
      <alignment horizontal="center" vertical="center"/>
    </xf>
    <xf numFmtId="0" fontId="9" fillId="0" borderId="1" xfId="0" applyFont="1" applyFill="1" applyBorder="1" applyAlignment="1">
      <alignment horizontal="left" vertical="center"/>
    </xf>
    <xf numFmtId="2" fontId="10"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2" fontId="10" fillId="0" borderId="1" xfId="0" applyNumberFormat="1" applyFont="1" applyFill="1" applyBorder="1" applyAlignment="1">
      <alignment horizontal="center"/>
    </xf>
    <xf numFmtId="2" fontId="9" fillId="0" borderId="1" xfId="0" applyNumberFormat="1" applyFont="1" applyFill="1" applyBorder="1" applyAlignment="1">
      <alignment horizontal="left" vertical="center"/>
    </xf>
    <xf numFmtId="0" fontId="9" fillId="0" borderId="1" xfId="0" applyFont="1" applyFill="1" applyBorder="1" applyAlignment="1">
      <alignment vertical="center"/>
    </xf>
    <xf numFmtId="0" fontId="15" fillId="0" borderId="1" xfId="0" applyFont="1" applyFill="1" applyBorder="1" applyAlignment="1">
      <alignment horizontal="left" vertical="center"/>
    </xf>
    <xf numFmtId="0" fontId="10" fillId="0" borderId="1" xfId="0" applyFont="1" applyFill="1" applyBorder="1" applyAlignment="1">
      <alignment horizontal="center"/>
    </xf>
    <xf numFmtId="0" fontId="10" fillId="0" borderId="1" xfId="0" applyFont="1" applyFill="1" applyBorder="1" applyAlignment="1">
      <alignment horizontal="left"/>
    </xf>
    <xf numFmtId="2" fontId="9" fillId="0" borderId="1" xfId="0" applyNumberFormat="1" applyFont="1" applyFill="1" applyBorder="1" applyAlignment="1">
      <alignment horizontal="center"/>
    </xf>
    <xf numFmtId="2" fontId="15" fillId="0" borderId="1" xfId="0" applyNumberFormat="1" applyFont="1" applyFill="1" applyBorder="1" applyAlignment="1">
      <alignment horizontal="center" vertical="center"/>
    </xf>
    <xf numFmtId="2" fontId="15" fillId="0" borderId="1" xfId="0" applyNumberFormat="1" applyFont="1" applyFill="1" applyBorder="1" applyAlignment="1">
      <alignment horizontal="left" vertical="center"/>
    </xf>
    <xf numFmtId="0" fontId="13" fillId="0" borderId="1" xfId="0" applyFont="1" applyFill="1" applyBorder="1" applyAlignment="1">
      <alignment vertical="center"/>
    </xf>
    <xf numFmtId="0" fontId="10" fillId="0" borderId="1" xfId="0" applyFont="1" applyFill="1" applyBorder="1" applyAlignment="1"/>
    <xf numFmtId="0" fontId="9" fillId="0" borderId="1" xfId="0" applyFont="1" applyFill="1" applyBorder="1" applyAlignment="1">
      <alignment horizontal="left" vertical="top"/>
    </xf>
    <xf numFmtId="2" fontId="10" fillId="0" borderId="1" xfId="0" applyNumberFormat="1" applyFont="1" applyFill="1" applyBorder="1" applyAlignment="1">
      <alignment horizontal="left" vertical="center"/>
    </xf>
    <xf numFmtId="2" fontId="1" fillId="0" borderId="1" xfId="0" applyNumberFormat="1" applyFont="1" applyFill="1" applyBorder="1" applyAlignment="1">
      <alignment horizontal="center" vertical="center"/>
    </xf>
    <xf numFmtId="2" fontId="9" fillId="0" borderId="1" xfId="0" quotePrefix="1" applyNumberFormat="1" applyFont="1" applyFill="1" applyBorder="1" applyAlignment="1">
      <alignment horizontal="center" vertical="center"/>
    </xf>
    <xf numFmtId="2" fontId="9" fillId="0" borderId="1" xfId="0" applyNumberFormat="1" applyFont="1" applyFill="1" applyBorder="1" applyAlignment="1">
      <alignment vertical="center"/>
    </xf>
    <xf numFmtId="2" fontId="14" fillId="0" borderId="1" xfId="0" applyNumberFormat="1" applyFont="1" applyFill="1" applyBorder="1" applyAlignment="1">
      <alignment horizontal="center" vertical="center"/>
    </xf>
    <xf numFmtId="2" fontId="16"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3" fillId="0" borderId="1" xfId="0" applyFont="1" applyFill="1" applyBorder="1">
      <alignment vertical="center"/>
    </xf>
    <xf numFmtId="0" fontId="4" fillId="0" borderId="1" xfId="0" applyFont="1" applyFill="1" applyBorder="1" applyAlignment="1">
      <alignment horizontal="center" vertical="top"/>
    </xf>
    <xf numFmtId="0" fontId="0" fillId="0" borderId="1" xfId="0" applyFill="1" applyBorder="1">
      <alignment vertical="center"/>
    </xf>
    <xf numFmtId="0" fontId="5" fillId="0" borderId="1" xfId="0" applyFont="1" applyFill="1" applyBorder="1" applyAlignment="1"/>
    <xf numFmtId="0" fontId="5" fillId="0" borderId="1" xfId="0" applyFont="1" applyFill="1" applyBorder="1" applyAlignment="1">
      <alignment horizontal="center"/>
    </xf>
    <xf numFmtId="0" fontId="3" fillId="0" borderId="5" xfId="0" applyFont="1" applyFill="1" applyBorder="1">
      <alignment vertical="center"/>
    </xf>
    <xf numFmtId="0" fontId="17" fillId="0" borderId="1" xfId="0" applyFont="1" applyFill="1" applyBorder="1" applyAlignment="1"/>
    <xf numFmtId="0" fontId="18" fillId="0" borderId="1" xfId="0" applyFont="1" applyFill="1" applyBorder="1" applyAlignment="1">
      <alignment horizontal="left" vertical="center"/>
    </xf>
    <xf numFmtId="0" fontId="9" fillId="0" borderId="6" xfId="0" applyFont="1" applyFill="1" applyBorder="1" applyAlignment="1">
      <alignment vertical="center"/>
    </xf>
    <xf numFmtId="0" fontId="0" fillId="0" borderId="0" xfId="0" applyAlignment="1">
      <alignment horizontal="left" vertical="center"/>
    </xf>
    <xf numFmtId="0" fontId="17" fillId="0" borderId="1" xfId="0" applyFont="1" applyFill="1" applyBorder="1" applyAlignment="1">
      <alignment horizontal="left" vertical="center"/>
    </xf>
    <xf numFmtId="0" fontId="0" fillId="0" borderId="0" xfId="0" applyFill="1">
      <alignment vertical="center"/>
    </xf>
    <xf numFmtId="0" fontId="9" fillId="0" borderId="1" xfId="0" applyFont="1" applyFill="1" applyBorder="1" applyAlignment="1"/>
    <xf numFmtId="164" fontId="10" fillId="0" borderId="1" xfId="0" applyNumberFormat="1" applyFont="1" applyFill="1" applyBorder="1" applyAlignment="1">
      <alignment horizontal="center" vertical="center"/>
    </xf>
    <xf numFmtId="0" fontId="4" fillId="4"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Alignment="1">
      <alignment vertical="center"/>
    </xf>
    <xf numFmtId="0" fontId="4" fillId="3" borderId="1" xfId="0" applyFont="1" applyFill="1" applyBorder="1" applyAlignment="1">
      <alignment horizontal="center" vertical="center" wrapText="1"/>
    </xf>
    <xf numFmtId="0" fontId="0" fillId="0" borderId="0" xfId="0" applyAlignment="1">
      <alignment horizontal="center" vertical="center" wrapText="1"/>
    </xf>
    <xf numFmtId="2" fontId="10" fillId="0" borderId="4" xfId="0" applyNumberFormat="1" applyFont="1" applyFill="1" applyBorder="1" applyAlignment="1">
      <alignment horizontal="center" vertical="center"/>
    </xf>
    <xf numFmtId="164" fontId="10" fillId="0" borderId="4" xfId="0" applyNumberFormat="1" applyFont="1" applyFill="1" applyBorder="1" applyAlignment="1">
      <alignment horizontal="center" vertical="center"/>
    </xf>
    <xf numFmtId="0" fontId="0" fillId="0" borderId="0" xfId="0" applyFill="1" applyAlignment="1">
      <alignment horizontal="left"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0" xfId="0" applyFont="1" applyAlignment="1">
      <alignment horizontal="left" vertical="center" wrapText="1"/>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4" fontId="9" fillId="0" borderId="1" xfId="0" applyNumberFormat="1" applyFont="1" applyFill="1" applyBorder="1" applyAlignment="1">
      <alignment horizontal="center" vertical="center"/>
    </xf>
    <xf numFmtId="0" fontId="9" fillId="0" borderId="1" xfId="0" applyFont="1" applyFill="1" applyBorder="1" applyAlignment="1">
      <alignment horizontal="center"/>
    </xf>
    <xf numFmtId="0" fontId="17" fillId="0" borderId="1" xfId="0" applyFont="1" applyFill="1" applyBorder="1" applyAlignment="1">
      <alignment horizontal="left"/>
    </xf>
    <xf numFmtId="0" fontId="17" fillId="0" borderId="1" xfId="0" applyFont="1" applyFill="1" applyBorder="1" applyAlignment="1">
      <alignment vertical="center"/>
    </xf>
    <xf numFmtId="165" fontId="9" fillId="0" borderId="1" xfId="0" applyNumberFormat="1" applyFont="1" applyFill="1" applyBorder="1" applyAlignment="1">
      <alignment horizontal="center" vertical="center"/>
    </xf>
    <xf numFmtId="0" fontId="0" fillId="0" borderId="0" xfId="0" applyFill="1" applyAlignment="1">
      <alignment vertical="center"/>
    </xf>
    <xf numFmtId="0" fontId="10" fillId="0" borderId="0" xfId="0" applyFont="1" applyFill="1" applyAlignment="1">
      <alignment horizontal="left" vertical="center"/>
    </xf>
    <xf numFmtId="2" fontId="10" fillId="0" borderId="0" xfId="0" applyNumberFormat="1" applyFont="1" applyFill="1" applyBorder="1" applyAlignment="1">
      <alignment horizontal="left" vertical="center"/>
    </xf>
    <xf numFmtId="0" fontId="4" fillId="8" borderId="1" xfId="0" applyFont="1" applyFill="1" applyBorder="1" applyAlignment="1">
      <alignment horizontal="center" vertical="center" wrapText="1"/>
    </xf>
    <xf numFmtId="0" fontId="4" fillId="8" borderId="1" xfId="0" applyFont="1" applyFill="1" applyBorder="1" applyAlignment="1">
      <alignment horizontal="center" vertical="top" wrapText="1"/>
    </xf>
    <xf numFmtId="164" fontId="15"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9" borderId="1" xfId="0" applyFont="1" applyFill="1" applyBorder="1" applyAlignment="1">
      <alignment horizontal="center" vertical="center"/>
    </xf>
    <xf numFmtId="2" fontId="10" fillId="9" borderId="4" xfId="0" applyNumberFormat="1" applyFont="1" applyFill="1" applyBorder="1" applyAlignment="1">
      <alignment horizontal="center" vertical="center"/>
    </xf>
    <xf numFmtId="2" fontId="10" fillId="9" borderId="1" xfId="0" applyNumberFormat="1" applyFont="1" applyFill="1" applyBorder="1" applyAlignment="1">
      <alignment horizontal="center" vertical="center"/>
    </xf>
    <xf numFmtId="0" fontId="10" fillId="9" borderId="1" xfId="0" applyFont="1" applyFill="1" applyBorder="1" applyAlignment="1">
      <alignment horizontal="left" vertical="center"/>
    </xf>
    <xf numFmtId="2" fontId="10" fillId="9" borderId="1" xfId="0" quotePrefix="1" applyNumberFormat="1" applyFont="1" applyFill="1" applyBorder="1" applyAlignment="1">
      <alignment horizontal="center" vertical="center"/>
    </xf>
    <xf numFmtId="14" fontId="7" fillId="9" borderId="1" xfId="0" applyNumberFormat="1" applyFont="1" applyFill="1" applyBorder="1" applyAlignment="1">
      <alignment horizontal="center" vertical="center" wrapText="1"/>
    </xf>
    <xf numFmtId="2" fontId="10" fillId="0" borderId="1" xfId="0" quotePrefix="1"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2" fontId="10" fillId="0" borderId="0" xfId="0" applyNumberFormat="1" applyFont="1" applyFill="1">
      <alignment vertical="center"/>
    </xf>
    <xf numFmtId="0" fontId="0" fillId="0" borderId="0" xfId="0" applyFill="1" applyAlignment="1">
      <alignment horizontal="left" vertical="center" wrapText="1"/>
    </xf>
    <xf numFmtId="0" fontId="10" fillId="9"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0" fillId="10" borderId="0" xfId="0" applyFont="1" applyFill="1" applyAlignment="1">
      <alignment horizontal="center" vertical="center" wrapText="1"/>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10" fillId="11" borderId="1" xfId="0" applyFont="1" applyFill="1" applyBorder="1" applyAlignment="1">
      <alignment horizontal="left" vertical="center"/>
    </xf>
    <xf numFmtId="0" fontId="11" fillId="11" borderId="1" xfId="0" applyFont="1" applyFill="1" applyBorder="1" applyAlignment="1">
      <alignment vertical="center"/>
    </xf>
    <xf numFmtId="2" fontId="22" fillId="11" borderId="0" xfId="0" applyNumberFormat="1" applyFont="1" applyFill="1">
      <alignment vertical="center"/>
    </xf>
    <xf numFmtId="0" fontId="10" fillId="11" borderId="1" xfId="0" applyFont="1" applyFill="1" applyBorder="1" applyAlignment="1">
      <alignment horizontal="center" vertical="center"/>
    </xf>
    <xf numFmtId="2" fontId="10" fillId="11" borderId="1" xfId="0" quotePrefix="1" applyNumberFormat="1" applyFont="1" applyFill="1" applyBorder="1" applyAlignment="1">
      <alignment horizontal="center" vertical="center"/>
    </xf>
    <xf numFmtId="2" fontId="10" fillId="11" borderId="4" xfId="0" applyNumberFormat="1" applyFont="1" applyFill="1" applyBorder="1" applyAlignment="1">
      <alignment horizontal="center" vertical="center"/>
    </xf>
    <xf numFmtId="2" fontId="10" fillId="11" borderId="1" xfId="0" applyNumberFormat="1" applyFont="1" applyFill="1" applyBorder="1" applyAlignment="1">
      <alignment horizontal="center"/>
    </xf>
    <xf numFmtId="0" fontId="17" fillId="11" borderId="1" xfId="0" applyFont="1" applyFill="1" applyBorder="1" applyAlignment="1">
      <alignment horizontal="left" vertical="center"/>
    </xf>
    <xf numFmtId="2" fontId="10" fillId="11" borderId="0" xfId="0" applyNumberFormat="1" applyFont="1" applyFill="1">
      <alignment vertical="center"/>
    </xf>
    <xf numFmtId="0" fontId="10" fillId="11" borderId="0" xfId="0" applyFont="1" applyFill="1">
      <alignment vertical="center"/>
    </xf>
    <xf numFmtId="0" fontId="24" fillId="0" borderId="0" xfId="0" applyFont="1">
      <alignment vertical="center"/>
    </xf>
    <xf numFmtId="2" fontId="25" fillId="0" borderId="1" xfId="0" applyNumberFormat="1" applyFont="1" applyFill="1" applyBorder="1" applyAlignment="1">
      <alignment horizontal="center"/>
    </xf>
    <xf numFmtId="2" fontId="25" fillId="0" borderId="4" xfId="0" applyNumberFormat="1" applyFont="1" applyFill="1" applyBorder="1" applyAlignment="1">
      <alignment horizontal="center" vertical="center"/>
    </xf>
    <xf numFmtId="2"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25" fillId="9" borderId="1" xfId="0" applyFont="1" applyFill="1" applyBorder="1" applyAlignment="1">
      <alignment horizontal="center" vertical="center"/>
    </xf>
    <xf numFmtId="2" fontId="25" fillId="9" borderId="4" xfId="0" applyNumberFormat="1" applyFont="1" applyFill="1" applyBorder="1" applyAlignment="1">
      <alignment horizontal="center" vertical="center"/>
    </xf>
    <xf numFmtId="2" fontId="25" fillId="9" borderId="1" xfId="0" applyNumberFormat="1" applyFont="1" applyFill="1" applyBorder="1" applyAlignment="1">
      <alignment horizontal="center" vertical="center"/>
    </xf>
    <xf numFmtId="2" fontId="25" fillId="9" borderId="1" xfId="0" quotePrefix="1" applyNumberFormat="1" applyFont="1" applyFill="1" applyBorder="1" applyAlignment="1">
      <alignment horizontal="center" vertical="center"/>
    </xf>
    <xf numFmtId="0" fontId="25" fillId="9" borderId="1" xfId="0" applyFont="1" applyFill="1" applyBorder="1" applyAlignment="1">
      <alignment horizontal="left" vertical="center"/>
    </xf>
    <xf numFmtId="0" fontId="11" fillId="0" borderId="1" xfId="0" applyFont="1" applyFill="1" applyBorder="1" applyAlignment="1">
      <alignment horizontal="left" vertical="center"/>
    </xf>
    <xf numFmtId="0" fontId="23" fillId="0" borderId="1" xfId="0" applyFont="1" applyFill="1" applyBorder="1" applyAlignment="1">
      <alignment horizontal="left" vertical="center"/>
    </xf>
    <xf numFmtId="0" fontId="23" fillId="0" borderId="1" xfId="0" applyFont="1" applyFill="1" applyBorder="1" applyAlignment="1">
      <alignment vertical="center"/>
    </xf>
    <xf numFmtId="0" fontId="0" fillId="11" borderId="0" xfId="0" applyFill="1">
      <alignment vertical="center"/>
    </xf>
    <xf numFmtId="2" fontId="10" fillId="11" borderId="1" xfId="0" applyNumberFormat="1" applyFont="1" applyFill="1" applyBorder="1" applyAlignment="1">
      <alignment horizontal="left" vertical="center"/>
    </xf>
    <xf numFmtId="0" fontId="0" fillId="11" borderId="0" xfId="0" applyFill="1" applyAlignment="1">
      <alignment horizontal="center" vertical="center"/>
    </xf>
    <xf numFmtId="0" fontId="6" fillId="0" borderId="1" xfId="0" applyFont="1" applyFill="1" applyBorder="1" applyAlignment="1">
      <alignment horizontal="center"/>
    </xf>
    <xf numFmtId="0" fontId="11" fillId="0" borderId="2" xfId="0" applyFont="1" applyFill="1" applyBorder="1" applyAlignment="1">
      <alignment horizontal="left" vertical="center"/>
    </xf>
    <xf numFmtId="0" fontId="11" fillId="0" borderId="4" xfId="0" applyFont="1" applyFill="1" applyBorder="1" applyAlignment="1">
      <alignment horizontal="left" vertical="center"/>
    </xf>
    <xf numFmtId="0" fontId="9" fillId="0" borderId="2" xfId="0" applyFont="1" applyFill="1" applyBorder="1" applyAlignment="1">
      <alignment horizontal="left" vertical="center"/>
    </xf>
    <xf numFmtId="0" fontId="9" fillId="0" borderId="4" xfId="0" applyFont="1" applyFill="1" applyBorder="1" applyAlignment="1">
      <alignment horizontal="left" vertical="center"/>
    </xf>
    <xf numFmtId="0" fontId="6" fillId="0" borderId="2" xfId="0"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center"/>
    </xf>
    <xf numFmtId="2"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164" fontId="9" fillId="0" borderId="1" xfId="0" applyNumberFormat="1" applyFont="1" applyFill="1" applyBorder="1" applyAlignment="1">
      <alignment horizontal="center" vertical="center"/>
    </xf>
  </cellXfs>
  <cellStyles count="1">
    <cellStyle name="Normal" xfId="0" builtinId="0" customBuiltin="1"/>
  </cellStyles>
  <dxfs count="4">
    <dxf>
      <font>
        <color rgb="FF9C0006"/>
      </font>
      <fill>
        <patternFill>
          <bgColor rgb="FFFFC7CE"/>
        </patternFill>
      </fill>
    </dxf>
    <dxf>
      <fill>
        <patternFill>
          <bgColor theme="6" tint="0.59996337778862885"/>
        </patternFill>
      </fill>
    </dxf>
    <dxf>
      <font>
        <color rgb="FF9C0006"/>
      </font>
      <fill>
        <patternFill>
          <bgColor rgb="FFFFC7CE"/>
        </patternFill>
      </fill>
    </dxf>
    <dxf>
      <fill>
        <patternFill>
          <bgColor theme="6" tint="0.59996337778862885"/>
        </patternFill>
      </fill>
    </dxf>
  </dxfs>
  <tableStyles count="0" defaultTableStyle="TableStyleMedium9" defaultPivotStyle="PivotStyleLight16"/>
  <colors>
    <mruColors>
      <color rgb="FFFD5151"/>
      <color rgb="FFFC1818"/>
      <color rgb="FFE21B0C"/>
      <color rgb="FFF8AAAA"/>
      <color rgb="FFFEA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revisionHeaders" Target="revisions/revisionHeaders.xml"/><Relationship Id="rId4" Type="http://schemas.openxmlformats.org/officeDocument/2006/relationships/sharedStrings" Target="sharedString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39" Type="http://schemas.openxmlformats.org/officeDocument/2006/relationships/revisionLog" Target="revisionLog23.xml"/><Relationship Id="rId26" Type="http://schemas.openxmlformats.org/officeDocument/2006/relationships/revisionLog" Target="revisionLog7.xml"/><Relationship Id="rId21" Type="http://schemas.openxmlformats.org/officeDocument/2006/relationships/revisionLog" Target="revisionLog2.xml"/><Relationship Id="rId34" Type="http://schemas.openxmlformats.org/officeDocument/2006/relationships/revisionLog" Target="revisionLog15.xml"/><Relationship Id="rId42" Type="http://schemas.openxmlformats.org/officeDocument/2006/relationships/revisionLog" Target="revisionLog26.xml"/><Relationship Id="rId38" Type="http://schemas.openxmlformats.org/officeDocument/2006/relationships/revisionLog" Target="revisionLog22.xml"/><Relationship Id="rId25" Type="http://schemas.openxmlformats.org/officeDocument/2006/relationships/revisionLog" Target="revisionLog6.xml"/><Relationship Id="rId33" Type="http://schemas.openxmlformats.org/officeDocument/2006/relationships/revisionLog" Target="revisionLog14.xml"/><Relationship Id="rId20" Type="http://schemas.openxmlformats.org/officeDocument/2006/relationships/revisionLog" Target="revisionLog1.xml"/><Relationship Id="rId29" Type="http://schemas.openxmlformats.org/officeDocument/2006/relationships/revisionLog" Target="revisionLog10.xml"/><Relationship Id="rId41" Type="http://schemas.openxmlformats.org/officeDocument/2006/relationships/revisionLog" Target="revisionLog25.xml"/><Relationship Id="rId24" Type="http://schemas.openxmlformats.org/officeDocument/2006/relationships/revisionLog" Target="revisionLog5.xml"/><Relationship Id="rId32" Type="http://schemas.openxmlformats.org/officeDocument/2006/relationships/revisionLog" Target="revisionLog13.xml"/><Relationship Id="rId37" Type="http://schemas.openxmlformats.org/officeDocument/2006/relationships/revisionLog" Target="revisionLog21.xml"/><Relationship Id="rId40" Type="http://schemas.openxmlformats.org/officeDocument/2006/relationships/revisionLog" Target="revisionLog24.xml"/><Relationship Id="rId23" Type="http://schemas.openxmlformats.org/officeDocument/2006/relationships/revisionLog" Target="revisionLog4.xml"/><Relationship Id="rId28" Type="http://schemas.openxmlformats.org/officeDocument/2006/relationships/revisionLog" Target="revisionLog9.xml"/><Relationship Id="rId36" Type="http://schemas.openxmlformats.org/officeDocument/2006/relationships/revisionLog" Target="revisionLog20.xml"/><Relationship Id="rId31" Type="http://schemas.openxmlformats.org/officeDocument/2006/relationships/revisionLog" Target="revisionLog12.xml"/><Relationship Id="rId44" Type="http://schemas.openxmlformats.org/officeDocument/2006/relationships/revisionLog" Target="revisionLog18.xml"/><Relationship Id="rId22" Type="http://schemas.openxmlformats.org/officeDocument/2006/relationships/revisionLog" Target="revisionLog3.xml"/><Relationship Id="rId27" Type="http://schemas.openxmlformats.org/officeDocument/2006/relationships/revisionLog" Target="revisionLog8.xml"/><Relationship Id="rId30" Type="http://schemas.openxmlformats.org/officeDocument/2006/relationships/revisionLog" Target="revisionLog11.xml"/><Relationship Id="rId35" Type="http://schemas.openxmlformats.org/officeDocument/2006/relationships/revisionLog" Target="revisionLog16.xml"/><Relationship Id="rId43" Type="http://schemas.openxmlformats.org/officeDocument/2006/relationships/revisionLog" Target="revisionLog17.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0BA9821-9C19-46BE-9167-7C5BC194C539}" diskRevisions="1" revisionId="1339" version="2">
  <header guid="{509EC04D-70DA-4775-8C43-1E6430EA9F93}" dateTime="2020-08-27T14:16:41" maxSheetId="2" userName="Cherlyn Seruto" r:id="rId20" minRId="1102">
    <sheetIdMap count="1">
      <sheetId val="1"/>
    </sheetIdMap>
  </header>
  <header guid="{E808C8A0-505C-46AD-8C1B-CFD1685442B0}" dateTime="2020-08-28T15:10:15" maxSheetId="2" userName="Cherlyn Seruto" r:id="rId21" minRId="1107" maxRId="1116">
    <sheetIdMap count="1">
      <sheetId val="1"/>
    </sheetIdMap>
  </header>
  <header guid="{FFAC9A2F-40C1-436B-96DF-CD4E90DD48FB}" dateTime="2020-08-28T15:26:52" maxSheetId="2" userName="Cherlyn Seruto" r:id="rId22">
    <sheetIdMap count="1">
      <sheetId val="1"/>
    </sheetIdMap>
  </header>
  <header guid="{560FB598-C8D4-4F74-93E7-E54B38A3B8B7}" dateTime="2020-08-28T15:43:32" maxSheetId="2" userName="Cherlyn Seruto" r:id="rId23" minRId="1125" maxRId="1132">
    <sheetIdMap count="1">
      <sheetId val="1"/>
    </sheetIdMap>
  </header>
  <header guid="{A688919F-B794-463E-B20F-99DC8B67F5B5}" dateTime="2020-08-31T11:37:11" maxSheetId="2" userName="Cherlyn Seruto" r:id="rId24" minRId="1137" maxRId="1142">
    <sheetIdMap count="1">
      <sheetId val="1"/>
    </sheetIdMap>
  </header>
  <header guid="{5C55368E-7A7F-4817-98CD-B0BB35919D80}" dateTime="2020-08-31T14:37:09" maxSheetId="2" userName="Cherlyn Seruto" r:id="rId25" minRId="1143" maxRId="1148">
    <sheetIdMap count="1">
      <sheetId val="1"/>
    </sheetIdMap>
  </header>
  <header guid="{F25817D1-B317-4831-8AEF-340115636BEF}" dateTime="2020-08-31T16:44:40" maxSheetId="2" userName="Michael Freed" r:id="rId26" minRId="1149" maxRId="1158">
    <sheetIdMap count="1">
      <sheetId val="1"/>
    </sheetIdMap>
  </header>
  <header guid="{AA7F6121-3984-4E65-8F73-667EE7305F6E}" dateTime="2020-09-01T00:15:19" maxSheetId="2" userName="Laura Agapay-Read" r:id="rId27" minRId="1159">
    <sheetIdMap count="1">
      <sheetId val="1"/>
    </sheetIdMap>
  </header>
  <header guid="{E0179D0E-B170-4112-99B3-89D2D9C39C8F}" dateTime="2020-09-01T08:48:32" maxSheetId="2" userName="Michael Freed" r:id="rId28" minRId="1164" maxRId="1192">
    <sheetIdMap count="1">
      <sheetId val="1"/>
    </sheetIdMap>
  </header>
  <header guid="{E1C306F6-D841-4D7F-95FD-45F5BFF19881}" dateTime="2020-09-01T09:13:00" maxSheetId="2" userName="Michael Freed" r:id="rId29">
    <sheetIdMap count="1">
      <sheetId val="1"/>
    </sheetIdMap>
  </header>
  <header guid="{4FB9C050-F80B-4811-B0B8-E800CA071305}" dateTime="2020-09-01T09:10:13" maxSheetId="2" userName="Cherlyn Seruto" r:id="rId30" minRId="1197" maxRId="1201">
    <sheetIdMap count="1">
      <sheetId val="1"/>
    </sheetIdMap>
  </header>
  <header guid="{6E43BE76-0624-4C5A-AB6B-B9D64106AE01}" dateTime="2020-09-01T11:22:09" maxSheetId="2" userName="Cherlyn Seruto" r:id="rId31" minRId="1202" maxRId="1214">
    <sheetIdMap count="1">
      <sheetId val="1"/>
    </sheetIdMap>
  </header>
  <header guid="{2A81134C-D81A-4A73-AE42-FA0C74074D52}" dateTime="2020-09-02T06:39:40" maxSheetId="2" userName="CJ Consulting" r:id="rId32">
    <sheetIdMap count="1">
      <sheetId val="1"/>
    </sheetIdMap>
  </header>
  <header guid="{864386AD-8F21-45DA-9447-1D22796C1986}" dateTime="2020-09-03T08:56:17" maxSheetId="2" userName="CJ Consulting" r:id="rId33">
    <sheetIdMap count="1">
      <sheetId val="1"/>
    </sheetIdMap>
  </header>
  <header guid="{171DEE7F-7841-4141-9907-9E324C0DC4F6}" dateTime="2020-09-03T08:57:04" maxSheetId="2" userName="CJ Consulting" r:id="rId34" minRId="1223">
    <sheetIdMap count="1">
      <sheetId val="1"/>
    </sheetIdMap>
  </header>
  <header guid="{C698BF06-FF80-4B73-8EDC-83292C91CDB9}" dateTime="2020-09-03T08:58:01" maxSheetId="2" userName="CJ Consulting" r:id="rId35" minRId="1228">
    <sheetIdMap count="1">
      <sheetId val="1"/>
    </sheetIdMap>
  </header>
  <header guid="{7A74F0B4-56A3-437E-B3FF-8738A09DBA95}" dateTime="2020-09-03T11:02:36" maxSheetId="2" userName="CJ Consulting" r:id="rId36">
    <sheetIdMap count="1">
      <sheetId val="1"/>
    </sheetIdMap>
  </header>
  <header guid="{517E7314-F589-4633-8E02-EE59F1DC1361}" dateTime="2020-09-17T14:24:05" maxSheetId="2" userName="Cherlyn Seruto" r:id="rId37" minRId="1233" maxRId="1235">
    <sheetIdMap count="1">
      <sheetId val="1"/>
    </sheetIdMap>
  </header>
  <header guid="{DB033CA3-801F-4E75-AD35-17EF1A435B8C}" dateTime="2020-09-17T15:09:26" maxSheetId="2" userName="Cherlyn Seruto" r:id="rId38" minRId="1240" maxRId="1257">
    <sheetIdMap count="1">
      <sheetId val="1"/>
    </sheetIdMap>
  </header>
  <header guid="{1A4EDC8F-3A6B-4601-A316-1360F580FEFC}" dateTime="2020-09-17T15:45:29" maxSheetId="2" userName="Cherlyn Seruto" r:id="rId39" minRId="1258" maxRId="1281">
    <sheetIdMap count="1">
      <sheetId val="1"/>
    </sheetIdMap>
  </header>
  <header guid="{C9B6A30A-6312-499A-B313-DD24647FD1E9}" dateTime="2020-09-17T17:19:51" maxSheetId="2" userName="Cherlyn Seruto" r:id="rId40" minRId="1282" maxRId="1290">
    <sheetIdMap count="1">
      <sheetId val="1"/>
    </sheetIdMap>
  </header>
  <header guid="{E1ABDE11-41DF-4F0E-8B55-DA9109BC1CEB}" dateTime="2020-09-17T19:51:51" maxSheetId="2" userName="Jeff Erickson" r:id="rId41" minRId="1291">
    <sheetIdMap count="1">
      <sheetId val="1"/>
    </sheetIdMap>
  </header>
  <header guid="{72009310-B766-4639-A40A-7DBD6B5E041D}" dateTime="2020-09-17T21:00:50" maxSheetId="2" userName="Jeff Erickson" r:id="rId42" minRId="1296" maxRId="1326">
    <sheetIdMap count="1">
      <sheetId val="1"/>
    </sheetIdMap>
  </header>
  <header guid="{8BDE810D-F4F5-4C70-A1BC-A3789B7EB9E2}" dateTime="2020-09-17T22:29:11" maxSheetId="2" userName="Jeff Erickson" r:id="rId43" minRId="1327" maxRId="1331">
    <sheetIdMap count="1">
      <sheetId val="1"/>
    </sheetIdMap>
  </header>
  <header guid="{F0BA9821-9C19-46BE-9167-7C5BC194C539}" dateTime="2020-09-18T08:37:51" maxSheetId="2" userName="CJ Consulting" r:id="rId44">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2" sId="1" numFmtId="4">
    <oc r="AR23">
      <v>0.47</v>
    </oc>
    <nc r="AR23">
      <v>0.49</v>
    </nc>
  </rcc>
  <rdn rId="0" localSheetId="1" customView="1" name="Z_887E491D_5A2E_4A19_BD7A_D004DA8EF62C_.wvu.PrintArea" hidden="1" oldHidden="1">
    <formula>'ComEd NTG Ratios'!$A$1:$AG$279</formula>
  </rdn>
  <rdn rId="0" localSheetId="1" customView="1" name="Z_887E491D_5A2E_4A19_BD7A_D004DA8EF62C_.wvu.PrintTitles" hidden="1" oldHidden="1">
    <formula>'ComEd NTG Ratios'!$1:$2</formula>
  </rdn>
  <rdn rId="0" localSheetId="1" customView="1" name="Z_887E491D_5A2E_4A19_BD7A_D004DA8EF62C_.wvu.Cols" hidden="1" oldHidden="1">
    <formula>'ComEd NTG Ratios'!$B:$B,'ComEd NTG Ratios'!$E:$AJ</formula>
  </rdn>
  <rdn rId="0" localSheetId="1" customView="1" name="Z_887E491D_5A2E_4A19_BD7A_D004DA8EF62C_.wvu.FilterData" hidden="1" oldHidden="1">
    <formula>'ComEd NTG Ratios'!$A$2:$AY$284</formula>
  </rdn>
  <rcv guid="{887E491D-5A2E-4A19-BD7A-D004DA8EF62C}"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D52E747-666B-4CDE-863B-36E56635A25A}" action="delete"/>
  <rdn rId="0" localSheetId="1" customView="1" name="Z_4D52E747_666B_4CDE_863B_36E56635A25A_.wvu.PrintArea" hidden="1" oldHidden="1">
    <formula>'ComEd NTG Ratios'!$A$1:$AG$280</formula>
    <oldFormula>'ComEd NTG Ratios'!$A$1:$AG$280</oldFormula>
  </rdn>
  <rdn rId="0" localSheetId="1" customView="1" name="Z_4D52E747_666B_4CDE_863B_36E56635A25A_.wvu.PrintTitles" hidden="1" oldHidden="1">
    <formula>'ComEd NTG Ratios'!$1:$2</formula>
    <oldFormula>'ComEd NTG Ratios'!$1:$2</oldFormula>
  </rdn>
  <rdn rId="0" localSheetId="1" customView="1" name="Z_4D52E747_666B_4CDE_863B_36E56635A25A_.wvu.Cols" hidden="1" oldHidden="1">
    <formula>'ComEd NTG Ratios'!$B:$B,'ComEd NTG Ratios'!$E:$AJ</formula>
    <oldFormula>'ComEd NTG Ratios'!$B:$B,'ComEd NTG Ratios'!$E:$AJ</oldFormula>
  </rdn>
  <rdn rId="0" localSheetId="1" customView="1" name="Z_4D52E747_666B_4CDE_863B_36E56635A25A_.wvu.FilterData" hidden="1" oldHidden="1">
    <formula>'ComEd NTG Ratios'!$A$2:$AY$285</formula>
    <oldFormula>'ComEd NTG Ratios'!$A$2:$AY$285</oldFormula>
  </rdn>
  <rcv guid="{4D52E747-666B-4CDE-863B-36E56635A25A}"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7" sId="1" numFmtId="4">
    <oc r="AU27">
      <v>0.7</v>
    </oc>
    <nc r="AU27">
      <v>0.8</v>
    </nc>
  </rcc>
  <rcc rId="1198" sId="1" numFmtId="4">
    <nc r="AR27" t="inlineStr">
      <is>
        <t>1-</t>
      </is>
    </nc>
  </rcc>
  <rcc rId="1199" sId="1">
    <oc r="AR27">
      <v>0.4</v>
    </oc>
    <nc r="AR27">
      <f>1-AU27+AS27</f>
    </nc>
  </rcc>
  <rcc rId="1200" sId="1" numFmtId="4">
    <oc r="AR27">
      <f>1-AU27+AS27</f>
    </oc>
    <nc r="AR27">
      <v>0.29999999999999993</v>
    </nc>
  </rcc>
  <rcc rId="1201" sId="1">
    <nc r="AR289">
      <f>1-0.3+0.1</f>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2" sId="1">
    <nc r="AZ5">
      <f>1-AU5</f>
    </nc>
  </rcc>
  <rcc rId="1203" sId="1">
    <nc r="AZ7">
      <f>1-AU7</f>
    </nc>
  </rcc>
  <rcc rId="1204" sId="1">
    <nc r="AZ8">
      <f>1-AU8</f>
    </nc>
  </rcc>
  <rcc rId="1205" sId="1" numFmtId="4">
    <oc r="AR8">
      <v>0.4</v>
    </oc>
    <nc r="AR8">
      <v>0.2</v>
    </nc>
  </rcc>
  <rfmt sheetId="1" sqref="AZ29" start="0" length="0">
    <dxf>
      <numFmt numFmtId="2" formatCode="0.00"/>
    </dxf>
  </rfmt>
  <rfmt sheetId="1" sqref="AZ30" start="0" length="0">
    <dxf>
      <numFmt numFmtId="2" formatCode="0.00"/>
    </dxf>
  </rfmt>
  <rfmt sheetId="1" sqref="AZ33" start="0" length="0">
    <dxf>
      <numFmt numFmtId="2" formatCode="0.00"/>
    </dxf>
  </rfmt>
  <rfmt sheetId="1" sqref="AZ34" start="0" length="0">
    <dxf>
      <numFmt numFmtId="2" formatCode="0.00"/>
    </dxf>
  </rfmt>
  <rfmt sheetId="1" sqref="AZ35" start="0" length="0">
    <dxf>
      <numFmt numFmtId="2" formatCode="0.00"/>
    </dxf>
  </rfmt>
  <rfmt sheetId="1" sqref="AZ39" start="0" length="0">
    <dxf>
      <numFmt numFmtId="2" formatCode="0.00"/>
    </dxf>
  </rfmt>
  <rfmt sheetId="1" sqref="AZ40" start="0" length="0">
    <dxf>
      <numFmt numFmtId="2" formatCode="0.00"/>
    </dxf>
  </rfmt>
  <rcc rId="1206" sId="1">
    <nc r="AZ33">
      <f>1-AU33+AS33+AT33</f>
    </nc>
  </rcc>
  <rcc rId="1207" sId="1">
    <nc r="AZ34">
      <f>1-AU34+AS34+AT34</f>
    </nc>
  </rcc>
  <rcc rId="1208" sId="1">
    <nc r="AZ35">
      <f>1-AU35+AS35+AT35</f>
    </nc>
  </rcc>
  <rcc rId="1209" sId="1">
    <nc r="AZ39">
      <f>1-AU39+AS39+AT39</f>
    </nc>
  </rcc>
  <rcc rId="1210" sId="1">
    <nc r="AZ40">
      <f>1-AU40+AS40+AT40</f>
    </nc>
  </rcc>
  <rfmt sheetId="1" sqref="AZ41" start="0" length="0">
    <dxf>
      <numFmt numFmtId="2" formatCode="0.00"/>
    </dxf>
  </rfmt>
  <rfmt sheetId="1" sqref="AZ43" start="0" length="0">
    <dxf>
      <numFmt numFmtId="2" formatCode="0.00"/>
    </dxf>
  </rfmt>
  <rfmt sheetId="1" sqref="AZ44" start="0" length="0">
    <dxf>
      <numFmt numFmtId="2" formatCode="0.00"/>
    </dxf>
  </rfmt>
  <rcc rId="1211" sId="1">
    <nc r="AZ41">
      <f>1-AU41+AS41+AT41</f>
    </nc>
  </rcc>
  <rcc rId="1212" sId="1">
    <nc r="AZ41">
      <f>1-AU41+AS41+AT41</f>
    </nc>
  </rcc>
  <rcc rId="1213" sId="1">
    <nc r="AZ43">
      <f>1-AU43+AS43+AT43</f>
    </nc>
  </rcc>
  <rcc rId="1214" sId="1">
    <nc r="AZ44">
      <f>1-AU44+AS44+AT44</f>
    </nc>
  </rcc>
  <rfmt sheetId="1" sqref="AZ73" start="0" length="0">
    <dxf>
      <numFmt numFmtId="2" formatCode="0.00"/>
    </dxf>
  </rfmt>
  <rfmt sheetId="1" sqref="AZ74" start="0" length="0">
    <dxf>
      <numFmt numFmtId="2" formatCode="0.00"/>
    </dxf>
  </rfmt>
  <rfmt sheetId="1" sqref="AZ75" start="0" length="0">
    <dxf>
      <numFmt numFmtId="2" formatCode="0.00"/>
    </dxf>
  </rfmt>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898BBBC5_6F9C_48A1_B142_5BE466493B7E_.wvu.PrintArea" hidden="1" oldHidden="1">
    <formula>'ComEd NTG Ratios'!$A$1:$AG$280</formula>
  </rdn>
  <rdn rId="0" localSheetId="1" customView="1" name="Z_898BBBC5_6F9C_48A1_B142_5BE466493B7E_.wvu.PrintTitles" hidden="1" oldHidden="1">
    <formula>'ComEd NTG Ratios'!$1:$2</formula>
  </rdn>
  <rdn rId="0" localSheetId="1" customView="1" name="Z_898BBBC5_6F9C_48A1_B142_5BE466493B7E_.wvu.Cols" hidden="1" oldHidden="1">
    <formula>'ComEd NTG Ratios'!$B:$B,'ComEd NTG Ratios'!$E:$AJ</formula>
  </rdn>
  <rdn rId="0" localSheetId="1" customView="1" name="Z_898BBBC5_6F9C_48A1_B142_5BE466493B7E_.wvu.FilterData" hidden="1" oldHidden="1">
    <formula>'ComEd NTG Ratios'!$A$2:$AY$285</formula>
  </rdn>
  <rcv guid="{898BBBC5-6F9C-48A1-B142-5BE466493B7E}"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98BBBC5-6F9C-48A1-B142-5BE466493B7E}" action="delete"/>
  <rdn rId="0" localSheetId="1" customView="1" name="Z_898BBBC5_6F9C_48A1_B142_5BE466493B7E_.wvu.PrintArea" hidden="1" oldHidden="1">
    <formula>'ComEd NTG Ratios'!$A$1:$AG$280</formula>
    <oldFormula>'ComEd NTG Ratios'!$A$1:$AG$280</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Ratios'!$A$2:$AY$285</formula>
    <oldFormula>'ComEd NTG Ratios'!$A$2:$AY$285</oldFormula>
  </rdn>
  <rcv guid="{898BBBC5-6F9C-48A1-B142-5BE466493B7E}"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Y240">
    <dxf>
      <alignment wrapText="1"/>
    </dxf>
  </rfmt>
  <rcc rId="1223" sId="1">
    <nc r="AZ2" t="inlineStr">
      <is>
        <t>NTG Meeting #1 Notes (Sept. 3, 2020)</t>
      </is>
    </nc>
  </rcc>
  <rcv guid="{898BBBC5-6F9C-48A1-B142-5BE466493B7E}" action="delete"/>
  <rdn rId="0" localSheetId="1" customView="1" name="Z_898BBBC5_6F9C_48A1_B142_5BE466493B7E_.wvu.PrintArea" hidden="1" oldHidden="1">
    <formula>'ComEd NTG Ratios'!$A$1:$AG$280</formula>
    <oldFormula>'ComEd NTG Ratios'!$A$1:$AG$280</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Ratios'!$A$2:$AY$285</formula>
    <oldFormula>'ComEd NTG Ratios'!$A$2:$AY$285</oldFormula>
  </rdn>
  <rcv guid="{898BBBC5-6F9C-48A1-B142-5BE466493B7E}"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Y8">
    <dxf>
      <alignment wrapText="1"/>
    </dxf>
  </rfmt>
  <rfmt sheetId="1" sqref="AY23">
    <dxf>
      <alignment wrapText="1"/>
    </dxf>
  </rfmt>
  <rfmt sheetId="1" sqref="AY27">
    <dxf>
      <alignment wrapText="1"/>
    </dxf>
  </rfmt>
  <rfmt sheetId="1" sqref="AY33">
    <dxf>
      <alignment wrapText="1"/>
    </dxf>
  </rfmt>
  <rfmt sheetId="1" sqref="AZ2" start="0" length="2147483647">
    <dxf>
      <font>
        <color rgb="FFFF0000"/>
      </font>
    </dxf>
  </rfmt>
  <rfmt sheetId="1" sqref="AZ2" start="0" length="2147483647">
    <dxf>
      <font>
        <color auto="1"/>
      </font>
    </dxf>
  </rfmt>
  <rfmt sheetId="1" sqref="AZ2">
    <dxf>
      <fill>
        <patternFill patternType="solid">
          <bgColor theme="7" tint="0.79998168889431442"/>
        </patternFill>
      </fill>
    </dxf>
  </rfmt>
  <rfmt sheetId="1" sqref="AZ2" start="0" length="2147483647">
    <dxf>
      <font>
        <b/>
      </font>
    </dxf>
  </rfmt>
  <rfmt sheetId="1" sqref="AZ2" start="0" length="2147483647">
    <dxf>
      <font>
        <sz val="11"/>
      </font>
    </dxf>
  </rfmt>
  <rfmt sheetId="1" sqref="AZ2">
    <dxf>
      <alignment wrapText="1"/>
    </dxf>
  </rfmt>
  <rfmt sheetId="1" sqref="AZ2">
    <dxf>
      <alignment horizontal="center"/>
    </dxf>
  </rfmt>
  <rcc rId="1228" sId="1">
    <oc r="AZ2" t="inlineStr">
      <is>
        <t>NTG Meeting #1 Notes (Sept. 3, 2020)</t>
      </is>
    </oc>
    <nc r="AZ2" t="inlineStr">
      <is>
        <t>NTG Meeting #1 Notes 
(Sept. 3, 2020)</t>
      </is>
    </nc>
  </rcc>
  <rcv guid="{898BBBC5-6F9C-48A1-B142-5BE466493B7E}" action="delete"/>
  <rdn rId="0" localSheetId="1" customView="1" name="Z_898BBBC5_6F9C_48A1_B142_5BE466493B7E_.wvu.PrintArea" hidden="1" oldHidden="1">
    <formula>'ComEd NTG Ratios'!$A$1:$AG$280</formula>
    <oldFormula>'ComEd NTG Ratios'!$A$1:$AG$280</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Ratios'!$A$2:$AY$285</formula>
    <oldFormula>'ComEd NTG Ratios'!$A$2:$AY$285</oldFormula>
  </rdn>
  <rcv guid="{898BBBC5-6F9C-48A1-B142-5BE466493B7E}"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27" sId="1" numFmtId="4">
    <oc r="AU10">
      <v>0.54</v>
    </oc>
    <nc r="AU10">
      <v>0.43</v>
    </nc>
  </rcc>
  <rcc rId="1328" sId="1" numFmtId="4">
    <oc r="AR10">
      <v>0.46</v>
    </oc>
    <nc r="AR10">
      <v>0.56999999999999995</v>
    </nc>
  </rcc>
  <rcc rId="1329" sId="1" odxf="1" dxf="1">
    <nc r="AP12" t="inlineStr">
      <is>
        <t>Yes 2020-09-18</t>
      </is>
    </nc>
    <odxf>
      <fill>
        <patternFill patternType="solid">
          <bgColor rgb="FFFFFF00"/>
        </patternFill>
      </fill>
    </odxf>
    <ndxf>
      <fill>
        <patternFill patternType="none">
          <bgColor indexed="65"/>
        </patternFill>
      </fill>
    </ndxf>
  </rcc>
  <rcc rId="1330" sId="1">
    <oc r="D12" t="inlineStr">
      <is>
        <t>Other Projects (combination of Data Center Co Location : Retrofit,  and Data Center: Non Co-Location)</t>
      </is>
    </oc>
    <nc r="D12" t="inlineStr">
      <is>
        <t>Other Projects</t>
      </is>
    </nc>
  </rcc>
  <rfmt sheetId="1" sqref="D12">
    <dxf>
      <alignment horizontal="left"/>
    </dxf>
  </rfmt>
  <rfmt sheetId="1" sqref="AK12"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sqref="AL12" start="0" length="0">
    <dxf>
      <font>
        <sz val="10"/>
        <color auto="1"/>
        <name val="Calibri"/>
        <family val="2"/>
        <scheme val="none"/>
      </font>
      <numFmt numFmtId="0" formatCode="General"/>
      <fill>
        <patternFill patternType="none">
          <bgColor indexed="65"/>
        </patternFill>
      </fill>
      <alignment horizontal="general" vertical="center"/>
      <border outline="0">
        <right/>
        <top/>
        <bottom/>
      </border>
    </dxf>
  </rfmt>
  <rfmt sheetId="1" sqref="AM12"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sqref="AN12"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sqref="AO12"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sqref="AQ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AV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AW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AX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A12" start="0" length="0">
    <dxf>
      <font>
        <sz val="10"/>
        <color auto="1"/>
        <name val="Calibri"/>
        <family val="2"/>
        <scheme val="none"/>
      </font>
      <fill>
        <patternFill patternType="none">
          <bgColor indexed="65"/>
        </patternFill>
      </fill>
      <alignment horizontal="general" vertical="center"/>
      <border outline="0">
        <left/>
        <right/>
        <top/>
        <bottom/>
      </border>
    </dxf>
  </rfmt>
  <rfmt sheetId="1" sqref="C12" start="0" length="0">
    <dxf>
      <font>
        <sz val="10"/>
        <color auto="1"/>
        <name val="Calibri"/>
        <family val="2"/>
        <scheme val="none"/>
      </font>
      <fill>
        <patternFill patternType="none">
          <bgColor indexed="65"/>
        </patternFill>
      </fill>
      <border outline="0">
        <left/>
        <right/>
        <top/>
        <bottom/>
      </border>
    </dxf>
  </rfmt>
  <rfmt sheetId="1" sqref="A12" start="0" length="0">
    <dxf>
      <font>
        <sz val="11"/>
        <color indexed="8"/>
        <name val="Calibri"/>
        <family val="2"/>
        <scheme val="minor"/>
      </font>
      <alignment horizontal="left" vertical="top"/>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B12" start="0" length="0">
    <dxf>
      <fill>
        <patternFill patternType="none">
          <bgColor indexed="65"/>
        </patternFill>
      </fill>
    </dxf>
  </rfmt>
  <rfmt sheetId="1" sqref="C12" start="0" length="0">
    <dxf>
      <font>
        <sz val="11"/>
        <color indexed="8"/>
        <name val="Calibri"/>
        <family val="2"/>
        <scheme val="minor"/>
      </font>
      <border outline="0">
        <left style="thin">
          <color theme="0" tint="-0.34998626667073579"/>
        </left>
        <right style="thin">
          <color theme="0" tint="-0.34998626667073579"/>
        </right>
        <top style="thin">
          <color theme="0" tint="-0.34998626667073579"/>
        </top>
        <bottom style="thin">
          <color theme="0" tint="-0.34998626667073579"/>
        </bottom>
      </border>
    </dxf>
  </rfmt>
  <rcc rId="1331" sId="1">
    <nc r="AQ12" t="inlineStr">
      <is>
        <t>NA</t>
      </is>
    </nc>
  </rcc>
  <rfmt sheetId="1" sqref="AQ12">
    <dxf>
      <fill>
        <patternFill patternType="solid">
          <bgColor rgb="FFFFFF00"/>
        </patternFill>
      </fill>
    </dxf>
  </rfmt>
  <rfmt sheetId="1" sqref="AQ12">
    <dxf>
      <alignment horizontal="center"/>
    </dxf>
  </rfmt>
  <rcv guid="{2B6E4EF6-96B9-49F1-8098-0BE492220933}" action="delete"/>
  <rdn rId="0" localSheetId="1" customView="1" name="Z_2B6E4EF6_96B9_49F1_8098_0BE492220933_.wvu.PrintArea" hidden="1" oldHidden="1">
    <formula>'ComEd NTG Ratios'!$A$1:$AG$281</formula>
    <oldFormula>'ComEd NTG Ratios'!$A$1:$AG$281</oldFormula>
  </rdn>
  <rdn rId="0" localSheetId="1" customView="1" name="Z_2B6E4EF6_96B9_49F1_8098_0BE492220933_.wvu.PrintTitles" hidden="1" oldHidden="1">
    <formula>'ComEd NTG Ratios'!$1:$2</formula>
    <oldFormula>'ComEd NTG Ratios'!$1:$2</oldFormula>
  </rdn>
  <rdn rId="0" localSheetId="1" customView="1" name="Z_2B6E4EF6_96B9_49F1_8098_0BE492220933_.wvu.Cols" hidden="1" oldHidden="1">
    <formula>'ComEd NTG Ratios'!$B:$B,'ComEd NTG Ratios'!$E:$AJ</formula>
    <oldFormula>'ComEd NTG Ratios'!$B:$B,'ComEd NTG Ratios'!$E:$AJ</oldFormula>
  </rdn>
  <rdn rId="0" localSheetId="1" customView="1" name="Z_2B6E4EF6_96B9_49F1_8098_0BE492220933_.wvu.FilterData" hidden="1" oldHidden="1">
    <formula>'ComEd NTG Ratios'!$A$2:$AY$286</formula>
    <oldFormula>'ComEd NTG Ratios'!$A$2:$AY$286</oldFormula>
  </rdn>
  <rcv guid="{2B6E4EF6-96B9-49F1-8098-0BE492220933}"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98BBBC5-6F9C-48A1-B142-5BE466493B7E}" action="delete"/>
  <rdn rId="0" localSheetId="1" customView="1" name="Z_898BBBC5_6F9C_48A1_B142_5BE466493B7E_.wvu.PrintArea" hidden="1" oldHidden="1">
    <formula>'ComEd NTG Ratios'!$A$1:$AG$281</formula>
    <oldFormula>'ComEd NTG Ratios'!$A$1:$AG$281</oldFormula>
  </rdn>
  <rdn rId="0" localSheetId="1" customView="1" name="Z_898BBBC5_6F9C_48A1_B142_5BE466493B7E_.wvu.PrintTitles" hidden="1" oldHidden="1">
    <formula>'ComEd NTG Ratios'!$1:$2</formula>
    <oldFormula>'ComEd NTG Ratios'!$1:$2</oldFormula>
  </rdn>
  <rdn rId="0" localSheetId="1" customView="1" name="Z_898BBBC5_6F9C_48A1_B142_5BE466493B7E_.wvu.Cols" hidden="1" oldHidden="1">
    <formula>'ComEd NTG Ratios'!$B:$B,'ComEd NTG Ratios'!$E:$AJ</formula>
    <oldFormula>'ComEd NTG Ratios'!$B:$B,'ComEd NTG Ratios'!$E:$AJ</oldFormula>
  </rdn>
  <rdn rId="0" localSheetId="1" customView="1" name="Z_898BBBC5_6F9C_48A1_B142_5BE466493B7E_.wvu.FilterData" hidden="1" oldHidden="1">
    <formula>'ComEd NTG Ratios'!$A$2:$AY$286</formula>
    <oldFormula>'ComEd NTG Ratios'!$A$2:$AY$286</oldFormula>
  </rdn>
  <rcv guid="{898BBBC5-6F9C-48A1-B142-5BE466493B7E}"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7" sId="1" numFmtId="4">
    <oc r="AU276" t="inlineStr">
      <is>
        <t>0.70 kWh, 0.63 kW</t>
      </is>
    </oc>
    <nc r="AU276">
      <v>0.8</v>
    </nc>
  </rcc>
  <rcc rId="1108" sId="1" numFmtId="4">
    <oc r="AU277">
      <v>0.83000000000000007</v>
    </oc>
    <nc r="AU277">
      <v>0.8</v>
    </nc>
  </rcc>
  <rcc rId="1109" sId="1" numFmtId="4">
    <oc r="AU278">
      <v>0.78</v>
    </oc>
    <nc r="AU278">
      <v>0.8</v>
    </nc>
  </rcc>
  <rcc rId="1110" sId="1">
    <oc r="AV276" t="inlineStr">
      <is>
        <t>ComEd Custom CY2018 research</t>
      </is>
    </oc>
    <nc r="AV276" t="inlineStr">
      <is>
        <t>Secondary Research Presented in the CY 2020 Program NTG Memo</t>
      </is>
    </nc>
  </rcc>
  <rcc rId="1111" sId="1" odxf="1" dxf="1">
    <oc r="AV277" t="inlineStr">
      <is>
        <t>ComEd Standard PY9 research</t>
      </is>
    </oc>
    <nc r="AV277" t="inlineStr">
      <is>
        <t>Secondary Research Presented in the CY 2020 Program NTG Memo</t>
      </is>
    </nc>
    <odxf>
      <font>
        <sz val="11"/>
      </font>
      <border outline="0">
        <left style="thin">
          <color theme="0" tint="-0.34998626667073579"/>
        </left>
        <right style="thin">
          <color theme="0" tint="-0.34998626667073579"/>
        </right>
        <top style="thin">
          <color theme="0" tint="-0.34998626667073579"/>
        </top>
        <bottom style="thin">
          <color theme="0" tint="-0.34998626667073579"/>
        </bottom>
      </border>
    </odxf>
    <ndxf>
      <font>
        <sz val="11"/>
        <name val="Arial"/>
        <scheme val="minor"/>
      </font>
      <border outline="0">
        <left/>
        <right/>
        <top/>
        <bottom/>
      </border>
    </ndxf>
  </rcc>
  <rcc rId="1112" sId="1" odxf="1" dxf="1">
    <oc r="AV278" t="inlineStr">
      <is>
        <t>ComEd Standard PY9 research</t>
      </is>
    </oc>
    <nc r="AV278" t="inlineStr">
      <is>
        <t>Secondary Research Presented in the CY 2020 Program NTG Memo</t>
      </is>
    </nc>
    <odxf>
      <font>
        <sz val="11"/>
      </font>
      <border outline="0">
        <left style="thin">
          <color theme="0" tint="-0.34998626667073579"/>
        </left>
        <right style="thin">
          <color theme="0" tint="-0.34998626667073579"/>
        </right>
        <top style="thin">
          <color theme="0" tint="-0.34998626667073579"/>
        </top>
        <bottom style="thin">
          <color theme="0" tint="-0.34998626667073579"/>
        </bottom>
      </border>
    </odxf>
    <ndxf>
      <font>
        <sz val="11"/>
        <name val="Arial"/>
        <scheme val="minor"/>
      </font>
      <border outline="0">
        <left/>
        <right/>
        <top/>
        <bottom/>
      </border>
    </ndxf>
  </rcc>
  <rcc rId="1113" sId="1">
    <oc r="AW276" t="inlineStr">
      <is>
        <t>ComEd Custom CY2018 research</t>
      </is>
    </oc>
    <nc r="AW276" t="inlineStr">
      <is>
        <t>N/A</t>
      </is>
    </nc>
  </rcc>
  <rcc rId="1114" sId="1" odxf="1" dxf="1">
    <oc r="AW277" t="inlineStr">
      <is>
        <t>ComEd Standard PY9 research</t>
      </is>
    </oc>
    <nc r="AW277" t="inlineStr">
      <is>
        <t>N/A</t>
      </is>
    </nc>
    <ndxf>
      <font>
        <sz val="11"/>
        <name val="Arial"/>
        <scheme val="minor"/>
      </font>
      <border outline="0">
        <left/>
        <right/>
        <top/>
        <bottom/>
      </border>
    </ndxf>
  </rcc>
  <rcc rId="1115" sId="1" odxf="1" dxf="1">
    <oc r="AW278" t="inlineStr">
      <is>
        <t>ComEd Standard PY9 research</t>
      </is>
    </oc>
    <nc r="AW278" t="inlineStr">
      <is>
        <t>N/A</t>
      </is>
    </nc>
    <ndxf>
      <font>
        <sz val="11"/>
        <name val="Arial"/>
        <scheme val="minor"/>
      </font>
      <border outline="0">
        <left/>
        <right/>
        <top/>
        <bottom/>
      </border>
    </ndxf>
  </rcc>
  <rm rId="1116" sheetId="1" source="AU292" destination="AT288" sourceSheetId="1"/>
  <rcv guid="{887E491D-5A2E-4A19-BD7A-D004DA8EF62C}" action="delete"/>
  <rdn rId="0" localSheetId="1" customView="1" name="Z_887E491D_5A2E_4A19_BD7A_D004DA8EF62C_.wvu.PrintArea" hidden="1" oldHidden="1">
    <formula>'ComEd NTG Ratios'!$A$1:$AG$279</formula>
    <oldFormula>'ComEd NTG Ratios'!$A$1:$AG$279</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Ratios'!$A$2:$AY$284</formula>
    <oldFormula>'ComEd NTG Ratios'!$A$2:$AY$284</oldFormula>
  </rdn>
  <rcv guid="{887E491D-5A2E-4A19-BD7A-D004DA8EF62C}"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4:A5 C4:D5 A7:A8 C7:D8 A10:A12 C10:D12">
    <dxf>
      <fill>
        <patternFill patternType="solid">
          <bgColor theme="9" tint="0.59999389629810485"/>
        </patternFill>
      </fill>
    </dxf>
  </rfmt>
  <rfmt sheetId="1" sqref="A26:A31 C26:D31">
    <dxf>
      <fill>
        <patternFill patternType="solid">
          <bgColor theme="9" tint="0.59999389629810485"/>
        </patternFill>
      </fill>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3" sId="1">
    <oc r="D27" t="inlineStr">
      <is>
        <t>LED lamp and fixture</t>
      </is>
    </oc>
    <nc r="D27" t="inlineStr">
      <is>
        <r>
          <t xml:space="preserve">LED </t>
        </r>
        <r>
          <rPr>
            <strike/>
            <sz val="11"/>
            <color rgb="FF000000"/>
            <rFont val="Calibri"/>
            <family val="2"/>
          </rPr>
          <t>lamp and</t>
        </r>
        <r>
          <rPr>
            <sz val="11"/>
            <color indexed="8"/>
            <rFont val="Calibri"/>
            <family val="2"/>
          </rPr>
          <t xml:space="preserve"> fixture</t>
        </r>
      </is>
    </nc>
  </rcc>
  <rcc rId="1234" sId="1" odxf="1" dxf="1">
    <oc r="AV27" t="inlineStr">
      <is>
        <t>CY2019 participating customer survey</t>
      </is>
    </oc>
    <nc r="AV27" t="inlineStr">
      <is>
        <t>TRM default</t>
      </is>
    </nc>
    <odxf>
      <fill>
        <patternFill patternType="solid">
          <bgColor rgb="FFFD5151"/>
        </patternFill>
      </fill>
    </odxf>
    <ndxf>
      <fill>
        <patternFill patternType="none">
          <bgColor indexed="65"/>
        </patternFill>
      </fill>
    </ndxf>
  </rcc>
  <rcc rId="1235" sId="1" odxf="1" dxf="1">
    <oc r="AW27" t="inlineStr">
      <is>
        <t>CY2019 participating customer survey</t>
      </is>
    </oc>
    <nc r="AW27" t="inlineStr">
      <is>
        <t>TRM default</t>
      </is>
    </nc>
    <odxf>
      <fill>
        <patternFill patternType="solid">
          <bgColor rgb="FFFD5151"/>
        </patternFill>
      </fill>
    </odxf>
    <ndxf>
      <fill>
        <patternFill patternType="none">
          <bgColor indexed="65"/>
        </patternFill>
      </fill>
    </ndxf>
  </rcc>
  <rfmt sheetId="1" sqref="AV27:AW27">
    <dxf>
      <fill>
        <patternFill patternType="solid">
          <bgColor rgb="FFFFFF00"/>
        </patternFill>
      </fill>
    </dxf>
  </rfmt>
  <rfmt sheetId="1" sqref="D27">
    <dxf>
      <fill>
        <patternFill>
          <bgColor rgb="FFFFFF00"/>
        </patternFill>
      </fill>
    </dxf>
  </rfmt>
  <rcv guid="{887E491D-5A2E-4A19-BD7A-D004DA8EF62C}" action="delete"/>
  <rdn rId="0" localSheetId="1" customView="1" name="Z_887E491D_5A2E_4A19_BD7A_D004DA8EF62C_.wvu.PrintArea" hidden="1" oldHidden="1">
    <formula>'ComEd NTG Ratios'!$A$1:$AG$280</formula>
    <oldFormula>'ComEd NTG Ratios'!$A$1:$AG$280</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Ratios'!$A$2:$AY$285</formula>
    <oldFormula>'ComEd NTG Ratios'!$A$2:$AY$285</oldFormula>
  </rdn>
  <rcv guid="{887E491D-5A2E-4A19-BD7A-D004DA8EF62C}"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R99" start="0" length="0">
    <dxf>
      <font>
        <sz val="10"/>
        <color auto="1"/>
        <name val="Calibri"/>
        <family val="2"/>
        <scheme val="none"/>
      </font>
      <numFmt numFmtId="0" formatCode="General"/>
      <alignment horizontal="general" vertical="center"/>
      <border outline="0">
        <right/>
        <top/>
        <bottom/>
      </border>
    </dxf>
  </rfmt>
  <rfmt sheetId="1" xfDxf="1" sqref="AR99" start="0" length="0">
    <dxf>
      <font>
        <color rgb="FF000000"/>
      </font>
    </dxf>
  </rfmt>
  <rfmt sheetId="1" sqref="AR184" start="0" length="0">
    <dxf>
      <font>
        <sz val="10"/>
        <color auto="1"/>
        <name val="Calibri"/>
        <family val="2"/>
        <scheme val="none"/>
      </font>
      <numFmt numFmtId="0" formatCode="General"/>
      <alignment horizontal="general" vertical="center"/>
      <border outline="0">
        <right/>
        <top/>
        <bottom/>
      </border>
    </dxf>
  </rfmt>
  <rcc rId="1240" sId="1" xfDxf="1" dxf="1">
    <nc r="AR184">
      <v>0.23100000000000001</v>
    </nc>
    <ndxf>
      <font>
        <color rgb="FF000000"/>
      </font>
    </ndxf>
  </rcc>
  <rfmt sheetId="1" sqref="AR190" start="0" length="0">
    <dxf>
      <font>
        <sz val="10"/>
        <color auto="1"/>
        <name val="Calibri"/>
        <family val="2"/>
        <scheme val="none"/>
      </font>
      <numFmt numFmtId="0" formatCode="General"/>
      <alignment horizontal="general" vertical="center"/>
      <border outline="0">
        <right/>
        <top/>
        <bottom/>
      </border>
    </dxf>
  </rfmt>
  <rcc rId="1241" sId="1" xfDxf="1" dxf="1">
    <nc r="AR190">
      <v>0.23100000000000001</v>
    </nc>
    <ndxf>
      <font>
        <color rgb="FF000000"/>
      </font>
    </ndxf>
  </rcc>
  <rfmt sheetId="1" sqref="AR224" start="0" length="0">
    <dxf>
      <font>
        <sz val="10"/>
        <color auto="1"/>
        <name val="Calibri"/>
        <family val="2"/>
        <scheme val="none"/>
      </font>
      <numFmt numFmtId="0" formatCode="General"/>
      <alignment horizontal="general" vertical="center"/>
      <border outline="0">
        <right/>
        <top/>
        <bottom/>
      </border>
    </dxf>
  </rfmt>
  <rcc rId="1242" sId="1" xfDxf="1" dxf="1">
    <nc r="AR224">
      <v>0.23100000000000001</v>
    </nc>
    <ndxf>
      <font>
        <color rgb="FF000000"/>
      </font>
    </ndxf>
  </rcc>
  <rfmt sheetId="1" sqref="AR99 AR184 AR190 AR224">
    <dxf>
      <fill>
        <patternFill patternType="solid">
          <bgColor rgb="FFFFFF00"/>
        </patternFill>
      </fill>
    </dxf>
  </rfmt>
  <rfmt sheetId="1" sqref="AR99 AR184 AR190 AR224">
    <dxf>
      <numFmt numFmtId="2" formatCode="0.00"/>
    </dxf>
  </rfmt>
  <rfmt sheetId="1" sqref="AQ99 AQ184 AQ190 AQ224">
    <dxf>
      <fill>
        <patternFill patternType="solid">
          <bgColor rgb="FFFFFF00"/>
        </patternFill>
      </fill>
    </dxf>
  </rfmt>
  <rcc rId="1243" sId="1">
    <oc r="AQ184" t="b">
      <v>1</v>
    </oc>
    <nc r="AQ184" t="b">
      <v>0</v>
    </nc>
  </rcc>
  <rcc rId="1244" sId="1">
    <oc r="AQ190" t="b">
      <v>1</v>
    </oc>
    <nc r="AQ190" t="b">
      <v>0</v>
    </nc>
  </rcc>
  <rcc rId="1245" sId="1">
    <oc r="AQ224" t="b">
      <v>1</v>
    </oc>
    <nc r="AQ224" t="b">
      <v>0</v>
    </nc>
  </rcc>
  <rfmt sheetId="1" sqref="AV99" start="0" length="0">
    <dxf>
      <alignment wrapText="1"/>
    </dxf>
  </rfmt>
  <rfmt sheetId="1" sqref="AW99" start="0" length="0">
    <dxf>
      <alignment wrapText="1"/>
    </dxf>
  </rfmt>
  <rcc rId="1246" sId="1" odxf="1" dxf="1">
    <oc r="AV184" t="inlineStr">
      <is>
        <t>TRM v7 yields net savings and does not require NTG adjustment</t>
      </is>
    </oc>
    <nc r="AV184" t="inlineStr">
      <is>
        <t>Guidehouse secondary NTG research; Ameren Missouri Efficient Products Program Impact and Process
Evaluation (2017)</t>
      </is>
    </nc>
    <odxf>
      <alignment wrapText="0"/>
    </odxf>
    <ndxf>
      <alignment wrapText="1"/>
    </ndxf>
  </rcc>
  <rcc rId="1247" sId="1" odxf="1" dxf="1">
    <oc r="AW184" t="inlineStr">
      <is>
        <t>TRM v7 yields net savings and does not require NTG adjustment</t>
      </is>
    </oc>
    <nc r="AW184" t="inlineStr">
      <is>
        <t>Guidehouse secondary NTG research; Ameren Missouri Efficient Products Program Impact and Process
Evaluation (2017)</t>
      </is>
    </nc>
    <odxf>
      <alignment wrapText="0"/>
    </odxf>
    <ndxf>
      <alignment wrapText="1"/>
    </ndxf>
  </rcc>
  <rcc rId="1248" sId="1" odxf="1" dxf="1">
    <oc r="AV190" t="inlineStr">
      <is>
        <t>TRM v7 yields net savings and does not require NTG adjustment</t>
      </is>
    </oc>
    <nc r="AV190" t="inlineStr">
      <is>
        <t>Guidehouse secondary NTG research; Ameren Missouri Efficient Products Program Impact and Process
Evaluation (2017)</t>
      </is>
    </nc>
    <odxf>
      <alignment wrapText="0"/>
    </odxf>
    <ndxf>
      <alignment wrapText="1"/>
    </ndxf>
  </rcc>
  <rcc rId="1249" sId="1" odxf="1" dxf="1">
    <oc r="AW190" t="inlineStr">
      <is>
        <t>TRM v7 yields net savings and does not require NTG adjustment</t>
      </is>
    </oc>
    <nc r="AW190" t="inlineStr">
      <is>
        <t>Guidehouse secondary NTG research; Ameren Missouri Efficient Products Program Impact and Process
Evaluation (2017)</t>
      </is>
    </nc>
    <odxf>
      <alignment wrapText="0"/>
    </odxf>
    <ndxf>
      <alignment wrapText="1"/>
    </ndxf>
  </rcc>
  <rcc rId="1250" sId="1" odxf="1" dxf="1">
    <oc r="AV224" t="inlineStr">
      <is>
        <t>TRM v7 yields net savings and does not require NTG adjustment</t>
      </is>
    </oc>
    <nc r="AV224" t="inlineStr">
      <is>
        <t>Guidehouse secondary NTG research; Ameren Missouri Efficient Products Program Impact and Process
Evaluation (2017)</t>
      </is>
    </nc>
    <odxf>
      <alignment wrapText="0"/>
    </odxf>
    <ndxf>
      <alignment wrapText="1"/>
    </ndxf>
  </rcc>
  <rcc rId="1251" sId="1" odxf="1" dxf="1">
    <oc r="AW224" t="inlineStr">
      <is>
        <t>TRM v7 yields net savings and does not require NTG adjustment</t>
      </is>
    </oc>
    <nc r="AW224" t="inlineStr">
      <is>
        <t>Guidehouse secondary NTG research; Ameren Missouri Efficient Products Program Impact and Process
Evaluation (2017)</t>
      </is>
    </nc>
    <odxf>
      <alignment wrapText="0"/>
    </odxf>
    <ndxf>
      <alignment wrapText="1"/>
    </ndxf>
  </rcc>
  <rfmt sheetId="1" sqref="AV99:AW99 AV184:AW184 AV190:AW190 AV224:AW224">
    <dxf>
      <fill>
        <patternFill patternType="solid">
          <bgColor rgb="FFFFFF00"/>
        </patternFill>
      </fill>
    </dxf>
  </rfmt>
  <rfmt sheetId="1" sqref="AV99:AW99 AV184:AW184 AV190:AW190 AV224:AW224">
    <dxf>
      <alignment wrapText="0"/>
    </dxf>
  </rfmt>
  <rfmt sheetId="1" sqref="AQ99:AR99 AQ184:AR184 AQ190:AR190 AQ224:AR224">
    <dxf>
      <fill>
        <patternFill>
          <bgColor rgb="FFFF0000"/>
        </patternFill>
      </fill>
    </dxf>
  </rfmt>
  <rfmt sheetId="1" sqref="AV99:AW99 AV184:AW184 AV190:AW190 AV224:AW224">
    <dxf>
      <fill>
        <patternFill>
          <bgColor rgb="FFFF0000"/>
        </patternFill>
      </fill>
    </dxf>
  </rfmt>
  <rfmt sheetId="1" sqref="AV27:AW27">
    <dxf>
      <fill>
        <patternFill>
          <bgColor rgb="FFFF0000"/>
        </patternFill>
      </fill>
    </dxf>
  </rfmt>
  <rfmt sheetId="1" sqref="AV27:AW27">
    <dxf>
      <fill>
        <patternFill>
          <bgColor rgb="FFFFFF00"/>
        </patternFill>
      </fill>
    </dxf>
  </rfmt>
  <rfmt sheetId="1" sqref="AQ99:AR99 AQ184:AR184 AQ190:AR190 AQ224:AR224">
    <dxf>
      <fill>
        <patternFill>
          <bgColor rgb="FFFFFF00"/>
        </patternFill>
      </fill>
    </dxf>
  </rfmt>
  <rfmt sheetId="1" sqref="AV99:AW99 AV184:AW184 AV190:AW190 AV224:AW224">
    <dxf>
      <fill>
        <patternFill>
          <bgColor rgb="FFFFFF00"/>
        </patternFill>
      </fill>
    </dxf>
  </rfmt>
  <rfmt sheetId="1" sqref="AQ99" start="0" length="0">
    <dxf>
      <numFmt numFmtId="2" formatCode="0.00"/>
      <fill>
        <patternFill patternType="none">
          <bgColor indexed="65"/>
        </patternFill>
      </fill>
    </dxf>
  </rfmt>
  <rfmt sheetId="1" sqref="AR99" start="0" length="0">
    <dxf>
      <font>
        <color rgb="FF000000"/>
      </font>
      <fill>
        <patternFill patternType="none">
          <bgColor indexed="65"/>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dxf>
  </rfmt>
  <rcc rId="1252" sId="1" odxf="1" dxf="1">
    <oc r="AV99" t="inlineStr">
      <is>
        <t>TRM v7 yields net savings and does not require NTG adjustment</t>
      </is>
    </oc>
    <nc r="AV99"/>
    <ndxf>
      <font>
        <sz val="10"/>
        <color auto="1"/>
        <name val="Calibri"/>
        <family val="2"/>
        <scheme val="none"/>
      </font>
      <fill>
        <patternFill patternType="none">
          <bgColor indexed="65"/>
        </patternFill>
      </fill>
      <border outline="0">
        <left/>
        <right/>
        <top/>
        <bottom/>
      </border>
    </ndxf>
  </rcc>
  <rcc rId="1253" sId="1" odxf="1" dxf="1">
    <oc r="AW99" t="inlineStr">
      <is>
        <t>TRM v7 yields net savings and does not require NTG adjustment</t>
      </is>
    </oc>
    <nc r="AW99"/>
    <ndxf>
      <font>
        <sz val="10"/>
        <color auto="1"/>
        <name val="Calibri"/>
        <family val="2"/>
        <scheme val="none"/>
      </font>
      <fill>
        <patternFill patternType="none">
          <bgColor indexed="65"/>
        </patternFill>
      </fill>
      <border outline="0">
        <left/>
        <right/>
        <top/>
        <bottom/>
      </border>
    </ndxf>
  </rcc>
  <rcc rId="1254" sId="1">
    <oc r="AU184" t="inlineStr">
      <is>
        <t>NA</t>
      </is>
    </oc>
    <nc r="AU184">
      <f>1-AR184</f>
    </nc>
  </rcc>
  <rcc rId="1255" sId="1">
    <oc r="AU190" t="inlineStr">
      <is>
        <t>NA</t>
      </is>
    </oc>
    <nc r="AU190">
      <f>1-AR190</f>
    </nc>
  </rcc>
  <rcc rId="1256" sId="1">
    <oc r="AU224" t="inlineStr">
      <is>
        <t>NA</t>
      </is>
    </oc>
    <nc r="AU224">
      <f>1-AR224</f>
    </nc>
  </rcc>
  <rfmt sheetId="1" sqref="AU184 AU190 AU224">
    <dxf>
      <fill>
        <patternFill patternType="solid">
          <bgColor rgb="FFFFFF00"/>
        </patternFill>
      </fill>
    </dxf>
  </rfmt>
  <rcc rId="1257" sId="1">
    <nc r="AY99" t="inlineStr">
      <is>
        <t xml:space="preserve">To be resolved: is NA most appropriate or a NTG of 1 for income eligible? </t>
      </is>
    </nc>
  </rcc>
  <rfmt sheetId="1" sqref="AY99">
    <dxf>
      <fill>
        <patternFill patternType="solid">
          <bgColor rgb="FFFFFF00"/>
        </patternFill>
      </fill>
    </dxf>
  </rfmt>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58" sId="1" numFmtId="4">
    <oc r="AU7">
      <v>0.3</v>
    </oc>
    <nc r="AU7">
      <v>0.5</v>
    </nc>
  </rcc>
  <rcc rId="1259" sId="1" numFmtId="4">
    <oc r="AR7">
      <v>0.7</v>
    </oc>
    <nc r="AR7">
      <v>0.5</v>
    </nc>
  </rcc>
  <rfmt sheetId="1" sqref="AR7">
    <dxf>
      <fill>
        <patternFill>
          <bgColor rgb="FFFFFF00"/>
        </patternFill>
      </fill>
    </dxf>
  </rfmt>
  <rfmt sheetId="1" sqref="AU7">
    <dxf>
      <fill>
        <patternFill>
          <bgColor rgb="FFFFFF00"/>
        </patternFill>
      </fill>
    </dxf>
  </rfmt>
  <rcc rId="1260" sId="1" numFmtId="4">
    <oc r="AU8">
      <v>0.8</v>
    </oc>
    <nc r="AU8">
      <v>0.75</v>
    </nc>
  </rcc>
  <rfmt sheetId="1" sqref="AU8">
    <dxf>
      <fill>
        <patternFill>
          <bgColor rgb="FFFFFF00"/>
        </patternFill>
      </fill>
    </dxf>
  </rfmt>
  <rfmt sheetId="1" sqref="D11" start="0" length="2147483647">
    <dxf>
      <font>
        <strike/>
      </font>
    </dxf>
  </rfmt>
  <rfmt sheetId="1" sqref="D12" start="0" length="2147483647">
    <dxf>
      <font>
        <strike/>
      </font>
    </dxf>
  </rfmt>
  <rrc rId="1261" sId="1" ref="A12:XFD12" action="insertRow">
    <undo index="65535" exp="area" ref3D="1" dr="$E$1:$AJ$1048576" dn="Z_887E491D_5A2E_4A19_BD7A_D004DA8EF62C_.wvu.Cols" sId="1"/>
    <undo index="1" exp="area" ref3D="1" dr="$B$1:$B$1048576" dn="Z_887E491D_5A2E_4A19_BD7A_D004DA8EF62C_.wvu.Cols" sId="1"/>
    <undo index="65535" exp="area" ref3D="1" dr="$E$1:$AJ$1048576" dn="Z_898BBBC5_6F9C_48A1_B142_5BE466493B7E_.wvu.Cols" sId="1"/>
    <undo index="1" exp="area" ref3D="1" dr="$B$1:$B$1048576" dn="Z_898BBBC5_6F9C_48A1_B142_5BE466493B7E_.wvu.Cols" sId="1"/>
    <undo index="65535" exp="area" ref3D="1" dr="$E$1:$AJ$1048576" dn="Z_4D52E747_666B_4CDE_863B_36E56635A25A_.wvu.Cols" sId="1"/>
    <undo index="1" exp="area" ref3D="1" dr="$B$1:$B$1048576" dn="Z_4D52E747_666B_4CDE_863B_36E56635A25A_.wvu.Cols" sId="1"/>
    <undo index="65535" exp="area" ref3D="1" dr="$E$1:$AJ$1048576" dn="Z_F242261F_B682_4843_9A89_AD8B77699989_.wvu.Cols" sId="1"/>
    <undo index="1" exp="area" ref3D="1" dr="$B$1:$B$1048576" dn="Z_F242261F_B682_4843_9A89_AD8B77699989_.wvu.Cols" sId="1"/>
    <undo index="65535" exp="area" ref3D="1" dr="$V$1:$X$1048576" dn="Z_805FBDA3_710D_41FE_8A39_14AB017B8A53_.wvu.Cols" sId="1"/>
    <undo index="65535" exp="area" ref3D="1" dr="$R$1:$T$1048576" dn="Z_805FBDA3_710D_41FE_8A39_14AB017B8A53_.wvu.Cols" sId="1"/>
    <undo index="65535" exp="area" ref3D="1" dr="$E$1:$P$1048576" dn="Z_805FBDA3_710D_41FE_8A39_14AB017B8A53_.wvu.Cols" sId="1"/>
    <undo index="1" exp="area" ref3D="1" dr="$B$1:$B$1048576" dn="Z_805FBDA3_710D_41FE_8A39_14AB017B8A53_.wvu.Cols" sId="1"/>
  </rrc>
  <rfmt sheetId="1" sqref="B12" start="0" length="0">
    <dxf>
      <font>
        <sz val="11"/>
        <color indexed="8"/>
      </font>
      <fill>
        <patternFill patternType="solid">
          <bgColor theme="9" tint="0.59999389629810485"/>
        </patternFill>
      </fill>
    </dxf>
  </rfmt>
  <rfmt sheetId="1" sqref="C12" start="0" length="0">
    <dxf>
      <font>
        <strike/>
        <sz val="11"/>
        <color indexed="8"/>
      </font>
    </dxf>
  </rfmt>
  <rfmt sheetId="1" sqref="D12" start="0" length="0">
    <dxf>
      <font>
        <strike val="0"/>
        <sz val="11"/>
        <color indexed="8"/>
      </font>
      <numFmt numFmtId="2" formatCode="0.00"/>
      <fill>
        <patternFill patternType="none">
          <bgColor indexed="65"/>
        </patternFill>
      </fill>
      <alignment horizontal="center"/>
    </dxf>
  </rfmt>
  <rfmt sheetId="1" sqref="E12" start="0" length="0">
    <dxf>
      <font>
        <sz val="11"/>
        <color indexed="8"/>
      </font>
      <numFmt numFmtId="2" formatCode="0.00"/>
      <alignment horizontal="center"/>
      <border outline="0">
        <left/>
      </border>
    </dxf>
  </rfmt>
  <rfmt sheetId="1" sqref="F12" start="0" length="0">
    <dxf>
      <font>
        <sz val="11"/>
      </font>
      <alignment vertical="bottom"/>
    </dxf>
  </rfmt>
  <rfmt sheetId="1" sqref="G12" start="0" length="0">
    <dxf>
      <font>
        <sz val="11"/>
      </font>
    </dxf>
  </rfmt>
  <rfmt sheetId="1" sqref="H12" start="0" length="0">
    <dxf>
      <font>
        <sz val="11"/>
      </font>
    </dxf>
  </rfmt>
  <rfmt sheetId="1" sqref="I12" start="0" length="0">
    <dxf>
      <font>
        <sz val="11"/>
      </font>
      <numFmt numFmtId="0" formatCode="General"/>
    </dxf>
  </rfmt>
  <rfmt sheetId="1" sqref="J12" start="0" length="0">
    <dxf>
      <font>
        <sz val="11"/>
      </font>
      <numFmt numFmtId="0" formatCode="General"/>
      <fill>
        <patternFill patternType="solid">
          <bgColor rgb="FFFD5151"/>
        </patternFill>
      </fill>
    </dxf>
  </rfmt>
  <rfmt sheetId="1" sqref="K12" start="0" length="0">
    <dxf>
      <font>
        <sz val="11"/>
      </font>
      <fill>
        <patternFill patternType="solid">
          <bgColor rgb="FFFD5151"/>
        </patternFill>
      </fill>
      <border outline="0">
        <left/>
      </border>
    </dxf>
  </rfmt>
  <rfmt sheetId="1" sqref="L12" start="0" length="0">
    <dxf>
      <font>
        <sz val="11"/>
      </font>
      <fill>
        <patternFill patternType="solid">
          <bgColor rgb="FFFD5151"/>
        </patternFill>
      </fill>
    </dxf>
  </rfmt>
  <rfmt sheetId="1" sqref="M12" start="0" length="0">
    <dxf>
      <font>
        <sz val="11"/>
      </font>
    </dxf>
  </rfmt>
  <rfmt sheetId="1" sqref="N12" start="0" length="0">
    <dxf>
      <font>
        <sz val="11"/>
      </font>
      <fill>
        <patternFill patternType="solid">
          <bgColor rgb="FFFD5151"/>
        </patternFill>
      </fill>
    </dxf>
  </rfmt>
  <rfmt sheetId="1" sqref="O12" start="0" length="0">
    <dxf>
      <font>
        <sz val="11"/>
      </font>
      <numFmt numFmtId="0" formatCode="General"/>
      <fill>
        <patternFill patternType="solid">
          <bgColor rgb="FFFD5151"/>
        </patternFill>
      </fill>
      <alignment horizontal="left"/>
    </dxf>
  </rfmt>
  <rfmt sheetId="1" sqref="P12" start="0" length="0">
    <dxf>
      <font>
        <sz val="11"/>
      </font>
      <numFmt numFmtId="0" formatCode="General"/>
      <fill>
        <patternFill patternType="solid">
          <bgColor rgb="FFFD5151"/>
        </patternFill>
      </fill>
      <alignment horizontal="left"/>
    </dxf>
  </rfmt>
  <rfmt sheetId="1" sqref="Q12" start="0" length="0">
    <dxf>
      <font>
        <sz val="11"/>
      </font>
      <numFmt numFmtId="0" formatCode="General"/>
      <fill>
        <patternFill patternType="solid">
          <bgColor rgb="FFFD5151"/>
        </patternFill>
      </fill>
    </dxf>
  </rfmt>
  <rcc rId="1262" sId="1">
    <nc r="A12" t="inlineStr">
      <is>
        <t>C&amp;I</t>
      </is>
    </nc>
  </rcc>
  <rcc rId="1263" sId="1">
    <nc r="B12" t="inlineStr">
      <is>
        <t>Custom</t>
      </is>
    </nc>
  </rcc>
  <rcc rId="1264" sId="1">
    <nc r="E12" t="inlineStr">
      <is>
        <t>0.33 kWh, 0.33 kW</t>
      </is>
    </nc>
  </rcc>
  <rcc rId="1265" sId="1" numFmtId="4">
    <nc r="F12">
      <v>0</v>
    </nc>
  </rcc>
  <rcc rId="1266" sId="1">
    <nc r="H12" t="inlineStr">
      <is>
        <t>0.67 kWh, 0.67 kW</t>
      </is>
    </nc>
  </rcc>
  <rcc rId="1267" sId="1">
    <nc r="I12" t="inlineStr">
      <is>
        <t>Yes</t>
      </is>
    </nc>
  </rcc>
  <rcc rId="1268" sId="1">
    <nc r="J12" t="b">
      <v>0</v>
    </nc>
  </rcc>
  <rcc rId="1269" sId="1" numFmtId="4">
    <nc r="K12">
      <v>0.86</v>
    </nc>
  </rcc>
  <rcc rId="1270" sId="1" numFmtId="4">
    <nc r="L12">
      <v>0</v>
    </nc>
  </rcc>
  <rcc rId="1271" sId="1" numFmtId="4">
    <nc r="N12">
      <v>0.14000000000000001</v>
    </nc>
  </rcc>
  <rcc rId="1272" sId="1">
    <nc r="O12" t="inlineStr">
      <is>
        <t xml:space="preserve">PY8, PY9, and CY2018 participating customer survey </t>
      </is>
    </nc>
  </rcc>
  <rcc rId="1273" sId="1">
    <nc r="P12" t="inlineStr">
      <is>
        <t xml:space="preserve">CY2018 participating customer survey </t>
      </is>
    </nc>
  </rcc>
  <rcc rId="1274" sId="1">
    <nc r="Q12" t="inlineStr">
      <is>
        <t>Yes</t>
      </is>
    </nc>
  </rcc>
  <rfmt sheetId="1" sqref="R12" start="0" length="0">
    <dxf>
      <font>
        <b/>
        <sz val="11"/>
      </font>
      <numFmt numFmtId="0" formatCode="General"/>
      <alignment horizontal="left"/>
    </dxf>
  </rfmt>
  <rfmt sheetId="1" sqref="S12" start="0" length="0">
    <dxf>
      <font>
        <sz val="11"/>
      </font>
      <alignment horizontal="general" vertical="center"/>
      <border outline="0">
        <left/>
        <right/>
        <top/>
        <bottom/>
      </border>
    </dxf>
  </rfmt>
  <rfmt sheetId="1" sqref="A12 C12:D12 AK12:XFD12">
    <dxf>
      <fill>
        <patternFill>
          <bgColor rgb="FFFFFF00"/>
        </patternFill>
      </fill>
    </dxf>
  </rfmt>
  <rcc rId="1275" sId="1">
    <nc r="C12" t="inlineStr">
      <is>
        <t>Custom</t>
      </is>
    </nc>
  </rcc>
  <rfmt sheetId="1" sqref="C12" start="0" length="2147483647">
    <dxf>
      <font>
        <strike val="0"/>
      </font>
    </dxf>
  </rfmt>
  <rcc rId="1276" sId="1">
    <nc r="D12" t="inlineStr">
      <is>
        <t>Other Projects (combination of Data Center Co Location : Retrofit,  and Data Center: Non Co-Location)</t>
      </is>
    </nc>
  </rcc>
  <rcc rId="1277" sId="1">
    <nc r="AY12" t="inlineStr">
      <is>
        <t xml:space="preserve">To be resolved: how to represent prior two historic values that have now been merged into this value. </t>
      </is>
    </nc>
  </rcc>
  <rcc rId="1278" sId="1" numFmtId="4">
    <nc r="AU12">
      <v>0.72</v>
    </nc>
  </rcc>
  <rcc rId="1279" sId="1">
    <nc r="AR12">
      <f>1-AU12</f>
    </nc>
  </rcc>
  <rcc rId="1280" sId="1" numFmtId="4">
    <oc r="AR8">
      <v>0.2</v>
    </oc>
    <nc r="AR8">
      <f>1-AU8</f>
    </nc>
  </rcc>
  <rfmt sheetId="1" sqref="AR8">
    <dxf>
      <fill>
        <patternFill>
          <bgColor rgb="FFFFFF00"/>
        </patternFill>
      </fill>
    </dxf>
  </rfmt>
  <rcc rId="1281" sId="1" odxf="1" dxf="1" numFmtId="4">
    <nc r="AS12">
      <v>0</v>
    </nc>
    <odxf>
      <fill>
        <patternFill>
          <bgColor rgb="FFFFFF00"/>
        </patternFill>
      </fill>
    </odxf>
    <ndxf>
      <fill>
        <patternFill>
          <bgColor rgb="FFFD5151"/>
        </patternFill>
      </fill>
    </ndxf>
  </rcc>
  <rfmt sheetId="1" sqref="AT12" start="0" length="0">
    <dxf>
      <fill>
        <patternFill patternType="none">
          <bgColor indexed="65"/>
        </patternFill>
      </fill>
    </dxf>
  </rfmt>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82" sId="1" odxf="1" dxf="1">
    <nc r="AR100" t="inlineStr">
      <is>
        <t>NA</t>
      </is>
    </nc>
    <odxf>
      <alignment vertical="top"/>
    </odxf>
    <ndxf>
      <alignment vertical="bottom"/>
    </ndxf>
  </rcc>
  <rfmt sheetId="1" sqref="AS100" start="0" length="0">
    <dxf>
      <alignment vertical="bottom"/>
    </dxf>
  </rfmt>
  <rfmt sheetId="1" sqref="AT100" start="0" length="0">
    <dxf>
      <alignment vertical="bottom"/>
    </dxf>
  </rfmt>
  <rcc rId="1283" sId="1" odxf="1" dxf="1">
    <oc r="AU100" t="inlineStr">
      <is>
        <t>NA</t>
      </is>
    </oc>
    <nc r="AU100"/>
    <odxf>
      <alignment vertical="top"/>
    </odxf>
    <ndxf>
      <alignment vertical="bottom"/>
    </ndxf>
  </rcc>
  <rcc rId="1284" sId="1" odxf="1" dxf="1">
    <nc r="AV100" t="inlineStr">
      <is>
        <t>NA</t>
      </is>
    </nc>
    <odxf>
      <font>
        <sz val="10"/>
        <color auto="1"/>
        <name val="Calibri"/>
        <family val="2"/>
        <scheme val="none"/>
      </font>
      <numFmt numFmtId="0" formatCode="General"/>
      <alignment horizontal="left" vertical="top"/>
      <border outline="0">
        <left/>
        <right/>
        <top/>
        <bottom/>
      </border>
    </odxf>
    <ndxf>
      <font>
        <sz val="10"/>
        <color auto="1"/>
        <name val="Calibri"/>
        <family val="2"/>
        <scheme val="minor"/>
      </font>
      <numFmt numFmtId="2" formatCode="0.00"/>
      <alignment horizontal="center" vertical="bottom"/>
      <border outline="0">
        <left style="thin">
          <color theme="0" tint="-0.34998626667073579"/>
        </left>
        <right style="thin">
          <color theme="0" tint="-0.34998626667073579"/>
        </right>
        <top style="thin">
          <color theme="0" tint="-0.34998626667073579"/>
        </top>
        <bottom style="thin">
          <color theme="0" tint="-0.34998626667073579"/>
        </bottom>
      </border>
    </ndxf>
  </rcc>
  <rfmt sheetId="1" sqref="AV185" start="0" length="0">
    <dxf>
      <alignment wrapText="1"/>
    </dxf>
  </rfmt>
  <rfmt sheetId="1" sqref="C296" start="0" length="0">
    <dxf>
      <font>
        <sz val="10"/>
        <color auto="1"/>
        <name val="Arial"/>
        <family val="2"/>
        <scheme val="none"/>
      </font>
    </dxf>
  </rfmt>
  <rcc rId="1285" sId="1" xfDxf="1" dxf="1">
    <nc r="C296" t="inlineStr">
      <is>
        <r>
          <t xml:space="preserve">0.77 – </t>
        </r>
        <r>
          <rPr>
            <i/>
            <sz val="10"/>
            <rFont val="Arial"/>
            <family val="2"/>
          </rPr>
          <t>(based on CY2017 Ameren MO evaluation)</t>
        </r>
      </is>
    </nc>
    <ndxf>
      <font>
        <name val="Arial"/>
      </font>
    </ndxf>
  </rcc>
  <rcc rId="1286" sId="1" xfDxf="1" dxf="1">
    <nc r="C297" t="inlineStr">
      <is>
        <t>Advanced Thermostat: Ameren MO Efficient Products Program Impact and Process Evaluation (2017)</t>
      </is>
    </nc>
    <ndxf>
      <font>
        <name val="Arial"/>
      </font>
    </ndxf>
  </rcc>
  <rcc rId="1287" sId="1" numFmtId="4">
    <oc r="AU10">
      <v>0.43</v>
    </oc>
    <nc r="AU10">
      <v>0.54</v>
    </nc>
  </rcc>
  <rfmt sheetId="1" sqref="AU10">
    <dxf>
      <fill>
        <patternFill>
          <bgColor rgb="FFFFFF00"/>
        </patternFill>
      </fill>
    </dxf>
  </rfmt>
  <rfmt sheetId="1" sqref="A11 C11:D11 AK11:AX11" start="0" length="2147483647">
    <dxf>
      <font>
        <strike/>
      </font>
    </dxf>
  </rfmt>
  <rfmt sheetId="1" sqref="A13 C13:D13 AK13:AX13" start="0" length="2147483647">
    <dxf>
      <font>
        <strike/>
      </font>
    </dxf>
  </rfmt>
  <rcc rId="1288" sId="1" odxf="1" dxf="1">
    <nc r="AY11" t="inlineStr">
      <is>
        <t xml:space="preserve">To be resolved: how to represent prior two historic values that have now been merged into this value. </t>
      </is>
    </nc>
    <odxf>
      <fill>
        <patternFill patternType="none">
          <bgColor indexed="65"/>
        </patternFill>
      </fill>
    </odxf>
    <ndxf>
      <fill>
        <patternFill patternType="solid">
          <bgColor rgb="FFFFFF00"/>
        </patternFill>
      </fill>
    </ndxf>
  </rcc>
  <rcc rId="1289" sId="1" odxf="1" dxf="1">
    <nc r="AY13" t="inlineStr">
      <is>
        <t xml:space="preserve">To be resolved: how to represent prior two historic values that have now been merged into this value. </t>
      </is>
    </nc>
    <odxf>
      <fill>
        <patternFill patternType="none">
          <bgColor indexed="65"/>
        </patternFill>
      </fill>
    </odxf>
    <ndxf>
      <fill>
        <patternFill patternType="solid">
          <bgColor rgb="FFFFFF00"/>
        </patternFill>
      </fill>
    </ndxf>
  </rcc>
  <rcc rId="1290" sId="1" numFmtId="4">
    <oc r="AR10">
      <v>0.56999999999999995</v>
    </oc>
    <nc r="AR10">
      <v>0.46</v>
    </nc>
  </rcc>
  <rfmt sheetId="1" sqref="AR10">
    <dxf>
      <fill>
        <patternFill>
          <bgColor rgb="FFFFFF00"/>
        </patternFill>
      </fill>
    </dxf>
  </rfmt>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1" sId="1">
    <oc r="AZ2" t="inlineStr">
      <is>
        <t>NTG Meeting #1 Notes 
(Sept. 3, 2020)</t>
      </is>
    </oc>
    <nc r="AZ2" t="inlineStr">
      <is>
        <t>NTG Meeting Notes 
2020-09-17</t>
      </is>
    </nc>
  </rcc>
  <rdn rId="0" localSheetId="1" customView="1" name="Z_2B6E4EF6_96B9_49F1_8098_0BE492220933_.wvu.PrintArea" hidden="1" oldHidden="1">
    <formula>'ComEd NTG Ratios'!$A$1:$AG$281</formula>
  </rdn>
  <rdn rId="0" localSheetId="1" customView="1" name="Z_2B6E4EF6_96B9_49F1_8098_0BE492220933_.wvu.PrintTitles" hidden="1" oldHidden="1">
    <formula>'ComEd NTG Ratios'!$1:$2</formula>
  </rdn>
  <rdn rId="0" localSheetId="1" customView="1" name="Z_2B6E4EF6_96B9_49F1_8098_0BE492220933_.wvu.Cols" hidden="1" oldHidden="1">
    <formula>'ComEd NTG Ratios'!$B:$B,'ComEd NTG Ratios'!$E:$AJ</formula>
  </rdn>
  <rdn rId="0" localSheetId="1" customView="1" name="Z_2B6E4EF6_96B9_49F1_8098_0BE492220933_.wvu.FilterData" hidden="1" oldHidden="1">
    <formula>'ComEd NTG Ratios'!$A$2:$AY$286</formula>
  </rdn>
  <rcv guid="{2B6E4EF6-96B9-49F1-8098-0BE492220933}"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96" sId="1">
    <oc r="AP4" t="inlineStr">
      <is>
        <t>Yes</t>
      </is>
    </oc>
    <nc r="AP4" t="inlineStr">
      <is>
        <t>Yes 2020-09-18</t>
      </is>
    </nc>
  </rcc>
  <rcc rId="1297" sId="1">
    <oc r="AP5" t="inlineStr">
      <is>
        <t>Yes</t>
      </is>
    </oc>
    <nc r="AP5" t="inlineStr">
      <is>
        <t>Yes 2020-09-18</t>
      </is>
    </nc>
  </rcc>
  <rcc rId="1298" sId="1" odxf="1" dxf="1">
    <oc r="AP7" t="inlineStr">
      <is>
        <t>Yes</t>
      </is>
    </oc>
    <nc r="AP7" t="inlineStr">
      <is>
        <t>Yes 2020-09-18</t>
      </is>
    </nc>
    <odxf>
      <numFmt numFmtId="2" formatCode="0.00"/>
    </odxf>
    <ndxf>
      <numFmt numFmtId="0" formatCode="General"/>
    </ndxf>
  </rcc>
  <rcc rId="1299" sId="1" odxf="1" dxf="1">
    <oc r="AP8" t="inlineStr">
      <is>
        <t>Yes</t>
      </is>
    </oc>
    <nc r="AP8" t="inlineStr">
      <is>
        <t>Yes 2020-09-18</t>
      </is>
    </nc>
    <odxf>
      <numFmt numFmtId="2" formatCode="0.00"/>
    </odxf>
    <ndxf>
      <numFmt numFmtId="0" formatCode="General"/>
    </ndxf>
  </rcc>
  <rcc rId="1300" sId="1">
    <oc r="AP10" t="inlineStr">
      <is>
        <t>Yes</t>
      </is>
    </oc>
    <nc r="AP10" t="inlineStr">
      <is>
        <t>Yes 2020-09-18</t>
      </is>
    </nc>
  </rcc>
  <rcc rId="1301" sId="1" odxf="1" dxf="1">
    <oc r="AP27" t="inlineStr">
      <is>
        <t>Yes</t>
      </is>
    </oc>
    <nc r="AP27" t="inlineStr">
      <is>
        <t>Yes 2020-09-18</t>
      </is>
    </nc>
    <odxf>
      <alignment vertical="bottom"/>
    </odxf>
    <ndxf>
      <alignment vertical="top"/>
    </ndxf>
  </rcc>
  <rcc rId="1302" sId="1">
    <oc r="AP28" t="inlineStr">
      <is>
        <t>Yes</t>
      </is>
    </oc>
    <nc r="AP28" t="inlineStr">
      <is>
        <t>Yes 2020-09-18</t>
      </is>
    </nc>
  </rcc>
  <rcc rId="1303" sId="1">
    <oc r="AP29" t="inlineStr">
      <is>
        <t>Yes</t>
      </is>
    </oc>
    <nc r="AP29" t="inlineStr">
      <is>
        <t>Yes 2020-09-18</t>
      </is>
    </nc>
  </rcc>
  <rcc rId="1304" sId="1">
    <oc r="AP30" t="inlineStr">
      <is>
        <t>Yes</t>
      </is>
    </oc>
    <nc r="AP30" t="inlineStr">
      <is>
        <t>Yes 2020-09-18</t>
      </is>
    </nc>
  </rcc>
  <rcc rId="1305" sId="1">
    <oc r="AP31" t="inlineStr">
      <is>
        <t>Yes</t>
      </is>
    </oc>
    <nc r="AP31" t="inlineStr">
      <is>
        <t>Yes 2020-09-18</t>
      </is>
    </nc>
  </rcc>
  <rcc rId="1306" sId="1">
    <oc r="AP32" t="inlineStr">
      <is>
        <t>Yes</t>
      </is>
    </oc>
    <nc r="AP32" t="inlineStr">
      <is>
        <t>Yes 2020-09-18</t>
      </is>
    </nc>
  </rcc>
  <rcc rId="1307" sId="1" numFmtId="19">
    <oc r="A1">
      <v>44075</v>
    </oc>
    <nc r="A1">
      <v>44091</v>
    </nc>
  </rcc>
  <rcc rId="1308" sId="1">
    <oc r="AP185" t="inlineStr">
      <is>
        <t>Yes</t>
      </is>
    </oc>
    <nc r="AP185" t="inlineStr">
      <is>
        <t>Yes 2020-09-18</t>
      </is>
    </nc>
  </rcc>
  <rcc rId="1309" sId="1">
    <oc r="AP191" t="inlineStr">
      <is>
        <t>Yes</t>
      </is>
    </oc>
    <nc r="AP191" t="inlineStr">
      <is>
        <t>Yes 2020-09-18</t>
      </is>
    </nc>
  </rcc>
  <rcc rId="1310" sId="1">
    <oc r="AP225" t="inlineStr">
      <is>
        <t>Yes</t>
      </is>
    </oc>
    <nc r="AP225" t="inlineStr">
      <is>
        <t>Yes 2020-09-18</t>
      </is>
    </nc>
  </rcc>
  <rcc rId="1311" sId="1">
    <oc r="AP100" t="inlineStr">
      <is>
        <t>Yes</t>
      </is>
    </oc>
    <nc r="AP100" t="inlineStr">
      <is>
        <t>Yes 2020-09-18</t>
      </is>
    </nc>
  </rcc>
  <rcc rId="1312" sId="1" odxf="1" dxf="1" numFmtId="4">
    <nc r="AU100">
      <v>1</v>
    </nc>
    <ndxf>
      <fill>
        <patternFill patternType="solid">
          <bgColor rgb="FFFFFF00"/>
        </patternFill>
      </fill>
      <alignment vertical="top"/>
    </ndxf>
  </rcc>
  <rcc rId="1313" sId="1" odxf="1" dxf="1">
    <oc r="AV100" t="inlineStr">
      <is>
        <t>NA</t>
      </is>
    </oc>
    <nc r="AV100" t="inlineStr">
      <is>
        <t>Draft Illinois Policy Manual statement on Income Eligible programs</t>
      </is>
    </nc>
    <ndxf>
      <numFmt numFmtId="0" formatCode="General"/>
      <alignment horizontal="left" vertical="top"/>
    </ndxf>
  </rcc>
  <rfmt sheetId="1" sqref="AV100">
    <dxf>
      <fill>
        <patternFill patternType="solid">
          <bgColor rgb="FFFFFF00"/>
        </patternFill>
      </fill>
    </dxf>
  </rfmt>
  <rfmt sheetId="1" sqref="A3:A286">
    <dxf>
      <alignment horizontal="left"/>
    </dxf>
  </rfmt>
  <rcc rId="1314" sId="1">
    <oc r="C296" t="inlineStr">
      <is>
        <r>
          <t xml:space="preserve">0.77 – </t>
        </r>
        <r>
          <rPr>
            <i/>
            <sz val="10"/>
            <rFont val="Arial"/>
            <family val="2"/>
          </rPr>
          <t>(based on CY2017 Ameren MO evaluation)</t>
        </r>
      </is>
    </oc>
    <nc r="C296"/>
  </rcc>
  <rcc rId="1315" sId="1">
    <oc r="C297" t="inlineStr">
      <is>
        <t>Advanced Thermostat: Ameren MO Efficient Products Program Impact and Process Evaluation (2017)</t>
      </is>
    </oc>
    <nc r="C297"/>
  </rcc>
  <rcc rId="1316" sId="1">
    <oc r="C302">
      <v>3</v>
    </oc>
    <nc r="C302"/>
  </rcc>
  <rcc rId="1317" sId="1">
    <oc r="D302">
      <f>1-(C302-6)/42</f>
    </oc>
    <nc r="D302"/>
  </rcc>
  <rcc rId="1318" sId="1">
    <oc r="C303">
      <v>6</v>
    </oc>
    <nc r="C303"/>
  </rcc>
  <rcc rId="1319" sId="1">
    <oc r="D303">
      <f>1-(C303-6)/42</f>
    </oc>
    <nc r="D303"/>
  </rcc>
  <rcc rId="1320" sId="1">
    <oc r="C304">
      <v>12</v>
    </oc>
    <nc r="C304"/>
  </rcc>
  <rcc rId="1321" sId="1">
    <oc r="D304">
      <f>1-(C304-6)/42</f>
    </oc>
    <nc r="D304"/>
  </rcc>
  <rcc rId="1322" sId="1" odxf="1" dxf="1">
    <oc r="AQ100" t="b">
      <v>1</v>
    </oc>
    <nc r="AQ100" t="b">
      <v>0</v>
    </nc>
    <odxf>
      <numFmt numFmtId="2" formatCode="0.00"/>
      <fill>
        <patternFill patternType="none">
          <bgColor indexed="65"/>
        </patternFill>
      </fill>
    </odxf>
    <ndxf>
      <numFmt numFmtId="0" formatCode="General"/>
      <fill>
        <patternFill patternType="solid">
          <bgColor rgb="FFFFFF00"/>
        </patternFill>
      </fill>
    </ndxf>
  </rcc>
  <rcc rId="1323" sId="1">
    <oc r="AR100" t="inlineStr">
      <is>
        <t>NA</t>
      </is>
    </oc>
    <nc r="AR100"/>
  </rcc>
  <rfmt sheetId="1" sqref="AR100">
    <dxf>
      <fill>
        <patternFill patternType="solid">
          <bgColor rgb="FFFFFF00"/>
        </patternFill>
      </fill>
    </dxf>
  </rfmt>
  <rfmt sheetId="1" sqref="A11 C11:D11 A13 C13:D13">
    <dxf>
      <fill>
        <patternFill patternType="none">
          <bgColor auto="1"/>
        </patternFill>
      </fill>
    </dxf>
  </rfmt>
  <rfmt sheetId="1" sqref="A4:A5 C4:C5 A7:A8 C7:C8 A10 C10 A27:A32 C27:C32">
    <dxf>
      <fill>
        <patternFill patternType="none">
          <bgColor auto="1"/>
        </patternFill>
      </fill>
    </dxf>
  </rfmt>
  <rfmt sheetId="1" sqref="D4:D5 D7:D8 D10 D27">
    <dxf>
      <fill>
        <patternFill patternType="none">
          <bgColor auto="1"/>
        </patternFill>
      </fill>
    </dxf>
  </rfmt>
  <rfmt sheetId="1" sqref="D29:D32">
    <dxf>
      <fill>
        <patternFill patternType="none">
          <bgColor auto="1"/>
        </patternFill>
      </fill>
    </dxf>
  </rfmt>
  <rfmt sheetId="1" sqref="AV185">
    <dxf>
      <alignment wrapText="0"/>
    </dxf>
  </rfmt>
  <rcc rId="1324" sId="1" odxf="1" dxf="1">
    <oc r="AR28">
      <v>0.29999999999999993</v>
    </oc>
    <nc r="AR28"/>
    <odxf>
      <font/>
      <numFmt numFmtId="2" formatCode="0.00"/>
      <fill>
        <patternFill patternType="solid">
          <bgColor rgb="FFFD5151"/>
        </patternFill>
      </fill>
      <alignment horizontal="center" vertical="top"/>
      <border outline="0">
        <right style="thin">
          <color theme="0" tint="-0.34998626667073579"/>
        </right>
        <top style="thin">
          <color theme="0" tint="-0.34998626667073579"/>
        </top>
        <bottom style="thin">
          <color theme="0" tint="-0.34998626667073579"/>
        </bottom>
      </border>
    </odxf>
    <ndxf>
      <font>
        <sz val="10"/>
        <color auto="1"/>
        <name val="Calibri"/>
        <family val="2"/>
        <scheme val="none"/>
      </font>
      <numFmt numFmtId="0" formatCode="General"/>
      <fill>
        <patternFill patternType="none">
          <bgColor indexed="65"/>
        </patternFill>
      </fill>
      <alignment horizontal="general" vertical="center"/>
      <border outline="0">
        <right/>
        <top/>
        <bottom/>
      </border>
    </ndxf>
  </rcc>
  <rcc rId="1325" sId="1" odxf="1" dxf="1">
    <oc r="AS28">
      <v>0.1</v>
    </oc>
    <nc r="AS28"/>
    <odxf>
      <font/>
      <numFmt numFmtId="2" formatCode="0.00"/>
      <fill>
        <patternFill patternType="solid">
          <bgColor rgb="FFFD5151"/>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odxf>
    <ndxf>
      <font>
        <sz val="10"/>
        <color auto="1"/>
        <name val="Calibri"/>
        <family val="2"/>
        <scheme val="none"/>
      </font>
      <numFmt numFmtId="0" formatCode="General"/>
      <fill>
        <patternFill patternType="none">
          <bgColor indexed="65"/>
        </patternFill>
      </fill>
      <alignment horizontal="general" vertical="center"/>
      <border outline="0">
        <left/>
        <right/>
        <top/>
        <bottom/>
      </border>
    </ndxf>
  </rcc>
  <rfmt sheetId="1" sqref="AR28:AS28">
    <dxf>
      <fill>
        <patternFill patternType="solid">
          <bgColor rgb="FFFFFF00"/>
        </patternFill>
      </fill>
    </dxf>
  </rfmt>
  <rcc rId="1326" sId="1" odxf="1" dxf="1">
    <oc r="AY100" t="inlineStr">
      <is>
        <t xml:space="preserve">To be resolved: is NA most appropriate or a NTG of 1 for income eligible? </t>
      </is>
    </oc>
    <nc r="AY100"/>
    <ndxf>
      <font>
        <sz val="10"/>
        <color auto="1"/>
        <name val="Calibri"/>
        <family val="2"/>
        <scheme val="none"/>
      </font>
      <fill>
        <patternFill patternType="none">
          <bgColor indexed="65"/>
        </patternFill>
      </fill>
      <alignment horizontal="general" vertical="center"/>
    </ndxf>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887E491D-5A2E-4A19-BD7A-D004DA8EF62C}" action="delete"/>
  <rdn rId="0" localSheetId="1" customView="1" name="Z_887E491D_5A2E_4A19_BD7A_D004DA8EF62C_.wvu.PrintArea" hidden="1" oldHidden="1">
    <formula>'ComEd NTG Ratios'!$A$1:$AG$279</formula>
    <oldFormula>'ComEd NTG Ratios'!$A$1:$AG$279</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Ratios'!$A$2:$AY$284</formula>
    <oldFormula>'ComEd NTG Ratios'!$A$2:$AY$284</oldFormula>
  </rdn>
  <rcv guid="{887E491D-5A2E-4A19-BD7A-D004DA8EF62C}"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25" sId="1" numFmtId="4">
    <nc r="AR4">
      <v>0.78</v>
    </nc>
  </rcc>
  <rcc rId="1126" sId="1" numFmtId="4">
    <nc r="AR5">
      <v>0.68</v>
    </nc>
  </rcc>
  <rcc rId="1127" sId="1" numFmtId="4">
    <nc r="AS4">
      <v>0</v>
    </nc>
  </rcc>
  <rcc rId="1128" sId="1" numFmtId="4">
    <nc r="AS5">
      <v>0</v>
    </nc>
  </rcc>
  <rcc rId="1129" sId="1" numFmtId="4">
    <nc r="AU4">
      <v>0.78</v>
    </nc>
  </rcc>
  <rcc rId="1130" sId="1" numFmtId="4">
    <nc r="AU5">
      <v>0.68</v>
    </nc>
  </rcc>
  <rfmt sheetId="1" sqref="AQ4:AX5">
    <dxf>
      <fill>
        <patternFill patternType="none">
          <bgColor auto="1"/>
        </patternFill>
      </fill>
    </dxf>
  </rfmt>
  <rcc rId="1131" sId="1">
    <oc r="AY4" t="inlineStr">
      <is>
        <t>Awaiting research analysis finalization</t>
      </is>
    </oc>
    <nc r="AY4"/>
  </rcc>
  <rcc rId="1132" sId="1">
    <oc r="AY5" t="inlineStr">
      <is>
        <t>Awaiting research analysis finalization</t>
      </is>
    </oc>
    <nc r="AY5"/>
  </rcc>
  <rcv guid="{887E491D-5A2E-4A19-BD7A-D004DA8EF62C}" action="delete"/>
  <rdn rId="0" localSheetId="1" customView="1" name="Z_887E491D_5A2E_4A19_BD7A_D004DA8EF62C_.wvu.PrintArea" hidden="1" oldHidden="1">
    <formula>'ComEd NTG Ratios'!$A$1:$AG$279</formula>
    <oldFormula>'ComEd NTG Ratios'!$A$1:$AG$279</oldFormula>
  </rdn>
  <rdn rId="0" localSheetId="1" customView="1" name="Z_887E491D_5A2E_4A19_BD7A_D004DA8EF62C_.wvu.PrintTitles" hidden="1" oldHidden="1">
    <formula>'ComEd NTG Ratios'!$1:$2</formula>
    <oldFormula>'ComEd NTG Ratios'!$1:$2</oldFormula>
  </rdn>
  <rdn rId="0" localSheetId="1" customView="1" name="Z_887E491D_5A2E_4A19_BD7A_D004DA8EF62C_.wvu.Cols" hidden="1" oldHidden="1">
    <formula>'ComEd NTG Ratios'!$B:$B,'ComEd NTG Ratios'!$E:$AJ</formula>
    <oldFormula>'ComEd NTG Ratios'!$B:$B,'ComEd NTG Ratios'!$E:$AJ</oldFormula>
  </rdn>
  <rdn rId="0" localSheetId="1" customView="1" name="Z_887E491D_5A2E_4A19_BD7A_D004DA8EF62C_.wvu.FilterData" hidden="1" oldHidden="1">
    <formula>'ComEd NTG Ratios'!$A$2:$AY$284</formula>
    <oldFormula>'ComEd NTG Ratios'!$A$2:$AY$284</oldFormula>
  </rdn>
  <rcv guid="{887E491D-5A2E-4A19-BD7A-D004DA8EF62C}"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Q7:AX8 AQ10:AX12">
    <dxf>
      <fill>
        <patternFill patternType="none">
          <bgColor auto="1"/>
        </patternFill>
      </fill>
    </dxf>
  </rfmt>
  <rcc rId="1137" sId="1">
    <oc r="AY7" t="inlineStr">
      <is>
        <t>Awaiting research analysis finalization</t>
      </is>
    </oc>
    <nc r="AY7"/>
  </rcc>
  <rcc rId="1138" sId="1">
    <oc r="AY10" t="inlineStr">
      <is>
        <t>Awaiting research analysis finalization</t>
      </is>
    </oc>
    <nc r="AY10"/>
  </rcc>
  <rcc rId="1139" sId="1">
    <oc r="AY11" t="inlineStr">
      <is>
        <t>Awaiting research analysis finalization</t>
      </is>
    </oc>
    <nc r="AY11"/>
  </rcc>
  <rcc rId="1140" sId="1">
    <oc r="AY12" t="inlineStr">
      <is>
        <t>Awaiting research analysis finalization</t>
      </is>
    </oc>
    <nc r="AY12"/>
  </rcc>
  <rcc rId="1141" sId="1" numFmtId="4">
    <oc r="AU8">
      <v>0.6</v>
    </oc>
    <nc r="AU8">
      <v>0.8</v>
    </nc>
  </rcc>
  <rfmt sheetId="1" sqref="AY8" start="0" length="0">
    <dxf>
      <font>
        <b val="0"/>
      </font>
    </dxf>
  </rfmt>
  <rcc rId="1142" sId="1">
    <oc r="AY8" t="inlineStr">
      <is>
        <t>Awaiting research analysis finalization</t>
      </is>
    </oc>
    <nc r="AY8" t="inlineStr">
      <is>
        <t xml:space="preserve">The 0.80 Public Sector NTG is noted in the footnote of the memo: "For purposes of establishing the deemed value to be used for projects going forward, the large Public Sector project with the NTGR of 0.20 will be removed since it represents a legacy DCEO Water/Wastewater project that will no longer be relevant to the future population of public projects developed through the ComEd Custom program.  The resulting Public Sector NTGR excluding this project is 0.80." </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3" sId="1">
    <nc r="C300">
      <v>3</v>
    </nc>
  </rcc>
  <rcc rId="1144" sId="1">
    <nc r="C301">
      <v>6</v>
    </nc>
  </rcc>
  <rcc rId="1145" sId="1">
    <nc r="C302">
      <v>12</v>
    </nc>
  </rcc>
  <rcc rId="1146" sId="1">
    <nc r="D300">
      <f>1-(C300-6)/42</f>
    </nc>
  </rcc>
  <rcc rId="1147" sId="1">
    <nc r="D302">
      <f>1-(C302-6)/42</f>
    </nc>
  </rcc>
  <rcc rId="1148" sId="1">
    <nc r="D301">
      <f>1-(C301-6)/42</f>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9" sId="1">
    <oc r="D194" t="inlineStr">
      <is>
        <t>Upstream HVAC</t>
      </is>
    </oc>
    <nc r="D194" t="inlineStr">
      <is>
        <t>Midstream HVAC</t>
      </is>
    </nc>
  </rcc>
  <rcc rId="1150" sId="1">
    <oc r="AV276" t="inlineStr">
      <is>
        <t>Secondary Research Presented in the CY 2020 Program NTG Memo</t>
      </is>
    </oc>
    <nc r="AV276" t="inlineStr">
      <is>
        <t>Secondary Research Presented in the CY2020 Program NTG Memo</t>
      </is>
    </nc>
  </rcc>
  <rcc rId="1151" sId="1">
    <oc r="AV277" t="inlineStr">
      <is>
        <t>Secondary Research Presented in the CY 2020 Program NTG Memo</t>
      </is>
    </oc>
    <nc r="AV277" t="inlineStr">
      <is>
        <t>Secondary Research Presented in the CY2020 Program NTG Memo</t>
      </is>
    </nc>
  </rcc>
  <rcc rId="1152" sId="1">
    <oc r="AV278" t="inlineStr">
      <is>
        <t>Secondary Research Presented in the CY 2020 Program NTG Memo</t>
      </is>
    </oc>
    <nc r="AV278" t="inlineStr">
      <is>
        <t>Secondary Research Presented in the CY2020 Program NTG Memo</t>
      </is>
    </nc>
  </rcc>
  <rcc rId="1153" sId="1">
    <oc r="AQ276" t="b">
      <v>1</v>
    </oc>
    <nc r="AQ276" t="b">
      <v>0</v>
    </nc>
  </rcc>
  <rcc rId="1154" sId="1">
    <oc r="AQ277" t="b">
      <v>1</v>
    </oc>
    <nc r="AQ277" t="b">
      <v>0</v>
    </nc>
  </rcc>
  <rcc rId="1155" sId="1">
    <oc r="AQ278" t="b">
      <v>1</v>
    </oc>
    <nc r="AQ278" t="b">
      <v>0</v>
    </nc>
  </rcc>
  <rcc rId="1156" sId="1">
    <oc r="AX276" t="inlineStr">
      <is>
        <t>No</t>
      </is>
    </oc>
    <nc r="AX276" t="inlineStr">
      <is>
        <t>Yes</t>
      </is>
    </nc>
  </rcc>
  <rcc rId="1157" sId="1">
    <oc r="AX277" t="inlineStr">
      <is>
        <t>No</t>
      </is>
    </oc>
    <nc r="AX277" t="inlineStr">
      <is>
        <t>Yes</t>
      </is>
    </nc>
  </rcc>
  <rcc rId="1158" sId="1">
    <oc r="AX278" t="inlineStr">
      <is>
        <t>No</t>
      </is>
    </oc>
    <nc r="AX278" t="inlineStr">
      <is>
        <t>Yes</t>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9" sId="1" numFmtId="19">
    <oc r="A1">
      <v>44047</v>
    </oc>
    <nc r="A1">
      <v>44075</v>
    </nc>
  </rcc>
  <rcv guid="{F242261F-B682-4843-9A89-AD8B77699989}" action="delete"/>
  <rdn rId="0" localSheetId="1" customView="1" name="Z_F242261F_B682_4843_9A89_AD8B77699989_.wvu.PrintArea" hidden="1" oldHidden="1">
    <formula>'ComEd NTG Ratios'!$A$1:$AG$279</formula>
    <oldFormula>'ComEd NTG Ratios'!$A$1:$AG$279</oldFormula>
  </rdn>
  <rdn rId="0" localSheetId="1" customView="1" name="Z_F242261F_B682_4843_9A89_AD8B77699989_.wvu.PrintTitles" hidden="1" oldHidden="1">
    <formula>'ComEd NTG Ratios'!$1:$2</formula>
    <oldFormula>'ComEd NTG Ratios'!$1:$2</oldFormula>
  </rdn>
  <rdn rId="0" localSheetId="1" customView="1" name="Z_F242261F_B682_4843_9A89_AD8B77699989_.wvu.Cols" hidden="1" oldHidden="1">
    <formula>'ComEd NTG Ratios'!$B:$B,'ComEd NTG Ratios'!$E:$AJ</formula>
    <oldFormula>'ComEd NTG Ratios'!$B:$B,'ComEd NTG Ratios'!$E:$AJ</oldFormula>
  </rdn>
  <rdn rId="0" localSheetId="1" customView="1" name="Z_F242261F_B682_4843_9A89_AD8B77699989_.wvu.FilterData" hidden="1" oldHidden="1">
    <formula>'ComEd NTG Ratios'!$A$2:$AY$284</formula>
    <oldFormula>'ComEd NTG Ratios'!$A$2:$AY$284</oldFormula>
  </rdn>
  <rcv guid="{F242261F-B682-4843-9A89-AD8B77699989}"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164" sId="1" ref="A26:XFD26" action="insertRow">
    <undo index="65535" exp="area" ref3D="1" dr="$E$1:$AJ$1048576" dn="Z_887E491D_5A2E_4A19_BD7A_D004DA8EF62C_.wvu.Cols" sId="1"/>
    <undo index="1" exp="area" ref3D="1" dr="$B$1:$B$1048576" dn="Z_887E491D_5A2E_4A19_BD7A_D004DA8EF62C_.wvu.Cols" sId="1"/>
    <undo index="65535" exp="area" ref3D="1" dr="$E$1:$AJ$1048576" dn="Z_F242261F_B682_4843_9A89_AD8B77699989_.wvu.Cols" sId="1"/>
    <undo index="1" exp="area" ref3D="1" dr="$B$1:$B$1048576" dn="Z_F242261F_B682_4843_9A89_AD8B77699989_.wvu.Cols" sId="1"/>
    <undo index="65535" exp="area" ref3D="1" dr="$V$1:$X$1048576" dn="Z_805FBDA3_710D_41FE_8A39_14AB017B8A53_.wvu.Cols" sId="1"/>
    <undo index="65535" exp="area" ref3D="1" dr="$R$1:$T$1048576" dn="Z_805FBDA3_710D_41FE_8A39_14AB017B8A53_.wvu.Cols" sId="1"/>
    <undo index="65535" exp="area" ref3D="1" dr="$E$1:$P$1048576" dn="Z_805FBDA3_710D_41FE_8A39_14AB017B8A53_.wvu.Cols" sId="1"/>
    <undo index="1" exp="area" ref3D="1" dr="$B$1:$B$1048576" dn="Z_805FBDA3_710D_41FE_8A39_14AB017B8A53_.wvu.Cols" sId="1"/>
    <undo index="65535" exp="area" ref3D="1" dr="$E$1:$AJ$1048576" dn="Z_4D52E747_666B_4CDE_863B_36E56635A25A_.wvu.Cols" sId="1"/>
    <undo index="1" exp="area" ref3D="1" dr="$B$1:$B$1048576" dn="Z_4D52E747_666B_4CDE_863B_36E56635A25A_.wvu.Cols" sId="1"/>
  </rrc>
  <rcc rId="1165" sId="1" odxf="1" dxf="1">
    <nc r="A26" t="inlineStr">
      <is>
        <t>C&amp;I</t>
      </is>
    </nc>
    <odxf>
      <alignment horizontal="general"/>
    </odxf>
    <ndxf>
      <alignment horizontal="center"/>
    </ndxf>
  </rcc>
  <rcc rId="1166" sId="1">
    <nc r="C26" t="inlineStr">
      <is>
        <t>BILD - Mid Stream Incentive</t>
      </is>
    </nc>
  </rcc>
  <rcc rId="1167" sId="1">
    <nc r="D26" t="inlineStr">
      <is>
        <t>LED Screw-In</t>
      </is>
    </nc>
  </rcc>
  <rcc rId="1168" sId="1">
    <nc r="AP26" t="inlineStr">
      <is>
        <t>Yes</t>
      </is>
    </nc>
  </rcc>
  <rcc rId="1169" sId="1" odxf="1" dxf="1">
    <nc r="AQ26" t="b">
      <v>0</v>
    </nc>
    <ndxf>
      <fill>
        <patternFill patternType="solid">
          <bgColor rgb="FFFD5151"/>
        </patternFill>
      </fill>
      <alignment horizontal="center"/>
    </ndxf>
  </rcc>
  <rfmt sheetId="1" sqref="AR26" start="0" length="0">
    <dxf>
      <fill>
        <patternFill patternType="solid">
          <bgColor rgb="FFFD5151"/>
        </patternFill>
      </fill>
    </dxf>
  </rfmt>
  <rfmt sheetId="1" sqref="AS26" start="0" length="0">
    <dxf>
      <fill>
        <patternFill patternType="solid">
          <bgColor rgb="FFFD5151"/>
        </patternFill>
      </fill>
    </dxf>
  </rfmt>
  <rfmt sheetId="1" sqref="AU26" start="0" length="0">
    <dxf>
      <fill>
        <patternFill patternType="solid">
          <bgColor rgb="FFFD5151"/>
        </patternFill>
      </fill>
    </dxf>
  </rfmt>
  <rfmt sheetId="1" sqref="AV26" start="0" length="0">
    <dxf>
      <numFmt numFmtId="0" formatCode="General"/>
      <fill>
        <patternFill patternType="solid">
          <bgColor rgb="FFFD5151"/>
        </patternFill>
      </fill>
      <alignment horizontal="left"/>
    </dxf>
  </rfmt>
  <rfmt sheetId="1" sqref="AW26" start="0" length="0">
    <dxf>
      <numFmt numFmtId="0" formatCode="General"/>
      <fill>
        <patternFill patternType="solid">
          <bgColor rgb="FFFD5151"/>
        </patternFill>
      </fill>
      <alignment horizontal="left"/>
    </dxf>
  </rfmt>
  <rfmt sheetId="1" sqref="AX26" start="0" length="0">
    <dxf>
      <fill>
        <patternFill patternType="solid">
          <bgColor rgb="FFFD5151"/>
        </patternFill>
      </fill>
    </dxf>
  </rfmt>
  <rcc rId="1170" sId="1">
    <nc r="AX26" t="inlineStr">
      <is>
        <t>Yes</t>
      </is>
    </nc>
  </rcc>
  <rcc rId="1171" sId="1">
    <nc r="AW26" t="inlineStr">
      <is>
        <t>CY2019 participating customer survey</t>
      </is>
    </nc>
  </rcc>
  <rcc rId="1172" sId="1">
    <nc r="AV26" t="inlineStr">
      <is>
        <t>CY2019 participating customer survey</t>
      </is>
    </nc>
  </rcc>
  <rcc rId="1173" sId="1" numFmtId="4">
    <nc r="AU26">
      <v>0.67</v>
    </nc>
  </rcc>
  <rcc rId="1174" sId="1" numFmtId="4">
    <nc r="AR26">
      <v>0.43</v>
    </nc>
  </rcc>
  <rcc rId="1175" sId="1">
    <oc r="AY28" t="inlineStr">
      <is>
        <t>Awaiting research analysis finalization</t>
      </is>
    </oc>
    <nc r="AY28"/>
  </rcc>
  <rcc rId="1176" sId="1">
    <oc r="AY31" t="inlineStr">
      <is>
        <t>Awaiting research analysis finalization</t>
      </is>
    </oc>
    <nc r="AY31"/>
  </rcc>
  <rfmt sheetId="1" sqref="AX4" start="0" length="0">
    <dxf>
      <fill>
        <patternFill patternType="solid">
          <bgColor rgb="FFFD5151"/>
        </patternFill>
      </fill>
    </dxf>
  </rfmt>
  <rfmt sheetId="1" sqref="AX5" start="0" length="0">
    <dxf>
      <fill>
        <patternFill patternType="solid">
          <bgColor rgb="FFFD5151"/>
        </patternFill>
      </fill>
    </dxf>
  </rfmt>
  <rfmt sheetId="1" sqref="AX6" start="0" length="0">
    <dxf>
      <fill>
        <patternFill patternType="solid">
          <bgColor rgb="FFFD5151"/>
        </patternFill>
      </fill>
    </dxf>
  </rfmt>
  <rfmt sheetId="1" sqref="AX7" start="0" length="0">
    <dxf>
      <fill>
        <patternFill patternType="solid">
          <bgColor rgb="FFFD5151"/>
        </patternFill>
      </fill>
    </dxf>
  </rfmt>
  <rfmt sheetId="1" sqref="AX8" start="0" length="0">
    <dxf>
      <fill>
        <patternFill patternType="solid">
          <bgColor rgb="FFFD5151"/>
        </patternFill>
      </fill>
    </dxf>
  </rfmt>
  <rfmt sheetId="1" sqref="AX9" start="0" length="0">
    <dxf>
      <fill>
        <patternFill patternType="solid">
          <bgColor rgb="FFFD5151"/>
        </patternFill>
      </fill>
    </dxf>
  </rfmt>
  <rfmt sheetId="1" sqref="AX10" start="0" length="0">
    <dxf>
      <fill>
        <patternFill patternType="solid">
          <bgColor rgb="FFFD5151"/>
        </patternFill>
      </fill>
    </dxf>
  </rfmt>
  <rfmt sheetId="1" sqref="AX11" start="0" length="0">
    <dxf>
      <fill>
        <patternFill patternType="solid">
          <bgColor rgb="FFFD5151"/>
        </patternFill>
      </fill>
    </dxf>
  </rfmt>
  <rfmt sheetId="1" sqref="AX12" start="0" length="0">
    <dxf>
      <fill>
        <patternFill patternType="solid">
          <bgColor rgb="FFFD5151"/>
        </patternFill>
      </fill>
    </dxf>
  </rfmt>
  <rfmt sheetId="1" sqref="AX13" start="0" length="0">
    <dxf>
      <fill>
        <patternFill patternType="solid">
          <bgColor rgb="FFFD5151"/>
        </patternFill>
      </fill>
    </dxf>
  </rfmt>
  <rfmt sheetId="1" sqref="AX14" start="0" length="0">
    <dxf>
      <fill>
        <patternFill patternType="solid">
          <bgColor rgb="FFFD5151"/>
        </patternFill>
      </fill>
    </dxf>
  </rfmt>
  <rfmt sheetId="1" sqref="AX15" start="0" length="0">
    <dxf>
      <fill>
        <patternFill patternType="solid">
          <bgColor rgb="FFFD5151"/>
        </patternFill>
      </fill>
    </dxf>
  </rfmt>
  <rfmt sheetId="1" sqref="AX16" start="0" length="0">
    <dxf>
      <fill>
        <patternFill patternType="solid">
          <bgColor rgb="FFFD5151"/>
        </patternFill>
      </fill>
    </dxf>
  </rfmt>
  <rfmt sheetId="1" sqref="AX17" start="0" length="0">
    <dxf>
      <fill>
        <patternFill patternType="solid">
          <bgColor rgb="FFFD5151"/>
        </patternFill>
      </fill>
    </dxf>
  </rfmt>
  <rfmt sheetId="1" sqref="AX18" start="0" length="0">
    <dxf>
      <fill>
        <patternFill patternType="solid">
          <bgColor rgb="FFFD5151"/>
        </patternFill>
      </fill>
    </dxf>
  </rfmt>
  <rfmt sheetId="1" sqref="AX19" start="0" length="0">
    <dxf>
      <fill>
        <patternFill patternType="solid">
          <bgColor rgb="FFFD5151"/>
        </patternFill>
      </fill>
    </dxf>
  </rfmt>
  <rfmt sheetId="1" sqref="AX20" start="0" length="0">
    <dxf>
      <fill>
        <patternFill patternType="solid">
          <bgColor rgb="FFFD5151"/>
        </patternFill>
      </fill>
    </dxf>
  </rfmt>
  <rfmt sheetId="1" sqref="AX21" start="0" length="0">
    <dxf>
      <fill>
        <patternFill patternType="solid">
          <bgColor rgb="FFFD5151"/>
        </patternFill>
      </fill>
    </dxf>
  </rfmt>
  <rfmt sheetId="1" sqref="AX22" start="0" length="0">
    <dxf>
      <fill>
        <patternFill patternType="solid">
          <bgColor rgb="FFFD5151"/>
        </patternFill>
      </fill>
    </dxf>
  </rfmt>
  <rfmt sheetId="1" sqref="AX23" start="0" length="0">
    <dxf>
      <fill>
        <patternFill patternType="solid">
          <bgColor rgb="FFFD5151"/>
        </patternFill>
      </fill>
    </dxf>
  </rfmt>
  <rfmt sheetId="1" sqref="AX24" start="0" length="0">
    <dxf>
      <fill>
        <patternFill patternType="solid">
          <bgColor rgb="FFFD5151"/>
        </patternFill>
      </fill>
    </dxf>
  </rfmt>
  <rfmt sheetId="1" sqref="AX25" start="0" length="0">
    <dxf>
      <fill>
        <patternFill patternType="solid">
          <bgColor rgb="FFFD5151"/>
        </patternFill>
      </fill>
    </dxf>
  </rfmt>
  <rfmt sheetId="1" sqref="AX29" start="0" length="0">
    <dxf>
      <fill>
        <patternFill patternType="solid">
          <bgColor rgb="FFFD5151"/>
        </patternFill>
      </fill>
    </dxf>
  </rfmt>
  <rfmt sheetId="1" sqref="AX30" start="0" length="0">
    <dxf>
      <fill>
        <patternFill patternType="solid">
          <bgColor rgb="FFFD5151"/>
        </patternFill>
      </fill>
    </dxf>
  </rfmt>
  <rfmt sheetId="1" sqref="AX32" start="0" length="0">
    <dxf>
      <fill>
        <patternFill patternType="solid">
          <bgColor rgb="FFFD5151"/>
        </patternFill>
      </fill>
    </dxf>
  </rfmt>
  <rfmt sheetId="1" sqref="AX33" start="0" length="0">
    <dxf>
      <fill>
        <patternFill patternType="solid">
          <bgColor rgb="FFFD5151"/>
        </patternFill>
      </fill>
    </dxf>
  </rfmt>
  <rfmt sheetId="1" sqref="AX34" start="0" length="0">
    <dxf>
      <fill>
        <patternFill patternType="solid">
          <bgColor rgb="FFFD5151"/>
        </patternFill>
      </fill>
    </dxf>
  </rfmt>
  <rfmt sheetId="1" sqref="AX35" start="0" length="0">
    <dxf>
      <fill>
        <patternFill patternType="solid">
          <bgColor rgb="FFFD5151"/>
        </patternFill>
      </fill>
    </dxf>
  </rfmt>
  <rfmt sheetId="1" sqref="AX36" start="0" length="0">
    <dxf>
      <fill>
        <patternFill patternType="solid">
          <bgColor rgb="FFFD5151"/>
        </patternFill>
      </fill>
    </dxf>
  </rfmt>
  <rfmt sheetId="1" sqref="AX37" start="0" length="0">
    <dxf>
      <fill>
        <patternFill patternType="solid">
          <bgColor rgb="FFFD5151"/>
        </patternFill>
      </fill>
    </dxf>
  </rfmt>
  <rfmt sheetId="1" sqref="AX38" start="0" length="0">
    <dxf>
      <fill>
        <patternFill patternType="solid">
          <bgColor rgb="FFFD5151"/>
        </patternFill>
      </fill>
    </dxf>
  </rfmt>
  <rfmt sheetId="1" sqref="AX39" start="0" length="0">
    <dxf>
      <fill>
        <patternFill patternType="solid">
          <bgColor rgb="FFFD5151"/>
        </patternFill>
      </fill>
    </dxf>
  </rfmt>
  <rfmt sheetId="1" sqref="AX40" start="0" length="0">
    <dxf>
      <fill>
        <patternFill patternType="solid">
          <bgColor rgb="FFFD5151"/>
        </patternFill>
      </fill>
    </dxf>
  </rfmt>
  <rfmt sheetId="1" sqref="AX41" start="0" length="0">
    <dxf>
      <fill>
        <patternFill patternType="solid">
          <bgColor rgb="FFFD5151"/>
        </patternFill>
      </fill>
    </dxf>
  </rfmt>
  <rfmt sheetId="1" sqref="AX42" start="0" length="0">
    <dxf>
      <fill>
        <patternFill patternType="solid">
          <bgColor rgb="FFFD5151"/>
        </patternFill>
      </fill>
    </dxf>
  </rfmt>
  <rfmt sheetId="1" sqref="AX43" start="0" length="0">
    <dxf>
      <fill>
        <patternFill patternType="solid">
          <bgColor rgb="FFFD5151"/>
        </patternFill>
      </fill>
    </dxf>
  </rfmt>
  <rfmt sheetId="1" sqref="AX44" start="0" length="0">
    <dxf>
      <fill>
        <patternFill patternType="solid">
          <bgColor rgb="FFFD5151"/>
        </patternFill>
      </fill>
    </dxf>
  </rfmt>
  <rfmt sheetId="1" sqref="AX45" start="0" length="0">
    <dxf>
      <fill>
        <patternFill patternType="solid">
          <bgColor rgb="FFFD5151"/>
        </patternFill>
      </fill>
    </dxf>
  </rfmt>
  <rfmt sheetId="1" sqref="AX46" start="0" length="0">
    <dxf>
      <fill>
        <patternFill patternType="solid">
          <bgColor rgb="FFFD5151"/>
        </patternFill>
      </fill>
    </dxf>
  </rfmt>
  <rfmt sheetId="1" sqref="AX47" start="0" length="0">
    <dxf>
      <fill>
        <patternFill patternType="solid">
          <bgColor rgb="FFFD5151"/>
        </patternFill>
      </fill>
    </dxf>
  </rfmt>
  <rfmt sheetId="1" sqref="AX48" start="0" length="0">
    <dxf>
      <fill>
        <patternFill patternType="solid">
          <bgColor rgb="FFFD5151"/>
        </patternFill>
      </fill>
    </dxf>
  </rfmt>
  <rfmt sheetId="1" sqref="AX49" start="0" length="0">
    <dxf>
      <numFmt numFmtId="0" formatCode="General"/>
      <fill>
        <patternFill patternType="solid">
          <bgColor rgb="FFFD5151"/>
        </patternFill>
      </fill>
    </dxf>
  </rfmt>
  <rfmt sheetId="1" sqref="AX50" start="0" length="0">
    <dxf>
      <fill>
        <patternFill patternType="solid">
          <bgColor rgb="FFFD5151"/>
        </patternFill>
      </fill>
    </dxf>
  </rfmt>
  <rfmt sheetId="1" sqref="AX51" start="0" length="0">
    <dxf>
      <fill>
        <patternFill patternType="solid">
          <bgColor rgb="FFFD5151"/>
        </patternFill>
      </fill>
    </dxf>
  </rfmt>
  <rfmt sheetId="1" sqref="AX52" start="0" length="0">
    <dxf>
      <numFmt numFmtId="0" formatCode="General"/>
      <fill>
        <patternFill patternType="solid">
          <bgColor rgb="FFFD5151"/>
        </patternFill>
      </fill>
    </dxf>
  </rfmt>
  <rfmt sheetId="1" sqref="AX53" start="0" length="0">
    <dxf>
      <numFmt numFmtId="0" formatCode="General"/>
      <fill>
        <patternFill patternType="solid">
          <bgColor rgb="FFFD5151"/>
        </patternFill>
      </fill>
    </dxf>
  </rfmt>
  <rfmt sheetId="1" sqref="AX54" start="0" length="0">
    <dxf>
      <numFmt numFmtId="0" formatCode="General"/>
      <fill>
        <patternFill patternType="solid">
          <bgColor rgb="FFFD5151"/>
        </patternFill>
      </fill>
    </dxf>
  </rfmt>
  <rfmt sheetId="1" sqref="AX55" start="0" length="0">
    <dxf>
      <numFmt numFmtId="0" formatCode="General"/>
      <fill>
        <patternFill patternType="solid">
          <bgColor rgb="FFFD5151"/>
        </patternFill>
      </fill>
    </dxf>
  </rfmt>
  <rfmt sheetId="1" sqref="AX56" start="0" length="0">
    <dxf>
      <fill>
        <patternFill patternType="solid">
          <bgColor rgb="FFFD5151"/>
        </patternFill>
      </fill>
    </dxf>
  </rfmt>
  <rfmt sheetId="1" sqref="AX57" start="0" length="0">
    <dxf>
      <fill>
        <patternFill patternType="solid">
          <bgColor rgb="FFFD5151"/>
        </patternFill>
      </fill>
    </dxf>
  </rfmt>
  <rfmt sheetId="1" sqref="AX58" start="0" length="0">
    <dxf>
      <fill>
        <patternFill patternType="solid">
          <bgColor rgb="FFFD5151"/>
        </patternFill>
      </fill>
    </dxf>
  </rfmt>
  <rfmt sheetId="1" sqref="AX59" start="0" length="0">
    <dxf>
      <fill>
        <patternFill patternType="solid">
          <bgColor rgb="FFFD5151"/>
        </patternFill>
      </fill>
    </dxf>
  </rfmt>
  <rfmt sheetId="1" sqref="AX60" start="0" length="0">
    <dxf>
      <fill>
        <patternFill patternType="solid">
          <bgColor rgb="FFFD5151"/>
        </patternFill>
      </fill>
    </dxf>
  </rfmt>
  <rfmt sheetId="1" sqref="AX61" start="0" length="0">
    <dxf>
      <fill>
        <patternFill patternType="solid">
          <bgColor rgb="FFFD5151"/>
        </patternFill>
      </fill>
    </dxf>
  </rfmt>
  <rfmt sheetId="1" sqref="AX62" start="0" length="0">
    <dxf>
      <fill>
        <patternFill patternType="solid">
          <bgColor rgb="FFFD5151"/>
        </patternFill>
      </fill>
    </dxf>
  </rfmt>
  <rfmt sheetId="1" sqref="AX63" start="0" length="0">
    <dxf>
      <fill>
        <patternFill patternType="solid">
          <bgColor rgb="FFFD5151"/>
        </patternFill>
      </fill>
    </dxf>
  </rfmt>
  <rfmt sheetId="1" sqref="AX64" start="0" length="0">
    <dxf>
      <fill>
        <patternFill patternType="solid">
          <bgColor rgb="FFFD5151"/>
        </patternFill>
      </fill>
    </dxf>
  </rfmt>
  <rfmt sheetId="1" sqref="AX65" start="0" length="0">
    <dxf>
      <fill>
        <patternFill patternType="solid">
          <bgColor rgb="FFFD5151"/>
        </patternFill>
      </fill>
    </dxf>
  </rfmt>
  <rfmt sheetId="1" sqref="AX66" start="0" length="0">
    <dxf>
      <fill>
        <patternFill patternType="solid">
          <bgColor rgb="FFFD5151"/>
        </patternFill>
      </fill>
    </dxf>
  </rfmt>
  <rfmt sheetId="1" sqref="AX67" start="0" length="0">
    <dxf>
      <fill>
        <patternFill patternType="solid">
          <bgColor rgb="FFFD5151"/>
        </patternFill>
      </fill>
    </dxf>
  </rfmt>
  <rfmt sheetId="1" sqref="AX68" start="0" length="0">
    <dxf>
      <fill>
        <patternFill patternType="solid">
          <bgColor rgb="FFFD5151"/>
        </patternFill>
      </fill>
    </dxf>
  </rfmt>
  <rfmt sheetId="1" sqref="AX69" start="0" length="0">
    <dxf>
      <fill>
        <patternFill patternType="solid">
          <bgColor rgb="FFFD5151"/>
        </patternFill>
      </fill>
    </dxf>
  </rfmt>
  <rfmt sheetId="1" sqref="AX70" start="0" length="0">
    <dxf>
      <fill>
        <patternFill patternType="solid">
          <bgColor rgb="FFFD5151"/>
        </patternFill>
      </fill>
    </dxf>
  </rfmt>
  <rfmt sheetId="1" sqref="AX71" start="0" length="0">
    <dxf>
      <fill>
        <patternFill patternType="solid">
          <bgColor rgb="FFFD5151"/>
        </patternFill>
      </fill>
    </dxf>
  </rfmt>
  <rfmt sheetId="1" sqref="AX72" start="0" length="0">
    <dxf>
      <fill>
        <patternFill patternType="solid">
          <bgColor rgb="FFFD5151"/>
        </patternFill>
      </fill>
    </dxf>
  </rfmt>
  <rfmt sheetId="1" sqref="AX73" start="0" length="0">
    <dxf>
      <fill>
        <patternFill patternType="solid">
          <bgColor rgb="FFFD5151"/>
        </patternFill>
      </fill>
    </dxf>
  </rfmt>
  <rfmt sheetId="1" sqref="AX74" start="0" length="0">
    <dxf>
      <fill>
        <patternFill patternType="solid">
          <bgColor rgb="FFFD5151"/>
        </patternFill>
      </fill>
    </dxf>
  </rfmt>
  <rfmt sheetId="1" sqref="AX75" start="0" length="0">
    <dxf>
      <fill>
        <patternFill patternType="solid">
          <bgColor rgb="FFFD5151"/>
        </patternFill>
      </fill>
    </dxf>
  </rfmt>
  <rfmt sheetId="1" sqref="AX76" start="0" length="0">
    <dxf>
      <fill>
        <patternFill patternType="solid">
          <bgColor rgb="FFFD5151"/>
        </patternFill>
      </fill>
    </dxf>
  </rfmt>
  <rfmt sheetId="1" sqref="AX77" start="0" length="0">
    <dxf>
      <fill>
        <patternFill patternType="solid">
          <bgColor rgb="FFFD5151"/>
        </patternFill>
      </fill>
    </dxf>
  </rfmt>
  <rfmt sheetId="1" sqref="AX78" start="0" length="0">
    <dxf>
      <fill>
        <patternFill patternType="solid">
          <bgColor rgb="FFFD5151"/>
        </patternFill>
      </fill>
    </dxf>
  </rfmt>
  <rfmt sheetId="1" sqref="AX79" start="0" length="0">
    <dxf>
      <fill>
        <patternFill patternType="solid">
          <bgColor rgb="FFFD5151"/>
        </patternFill>
      </fill>
    </dxf>
  </rfmt>
  <rfmt sheetId="1" sqref="AX80" start="0" length="0">
    <dxf>
      <fill>
        <patternFill patternType="solid">
          <bgColor rgb="FFFD5151"/>
        </patternFill>
      </fill>
    </dxf>
  </rfmt>
  <rfmt sheetId="1" sqref="AX81" start="0" length="0">
    <dxf>
      <fill>
        <patternFill patternType="solid">
          <bgColor rgb="FFFD5151"/>
        </patternFill>
      </fill>
    </dxf>
  </rfmt>
  <rfmt sheetId="1" sqref="AX82" start="0" length="0">
    <dxf>
      <fill>
        <patternFill patternType="solid">
          <bgColor rgb="FFFD5151"/>
        </patternFill>
      </fill>
    </dxf>
  </rfmt>
  <rfmt sheetId="1" sqref="AX83" start="0" length="0">
    <dxf>
      <fill>
        <patternFill patternType="solid">
          <bgColor rgb="FFFD5151"/>
        </patternFill>
      </fill>
    </dxf>
  </rfmt>
  <rfmt sheetId="1" sqref="AX84" start="0" length="0">
    <dxf>
      <fill>
        <patternFill patternType="solid">
          <bgColor rgb="FFFD5151"/>
        </patternFill>
      </fill>
    </dxf>
  </rfmt>
  <rfmt sheetId="1" sqref="AX85" start="0" length="0">
    <dxf>
      <fill>
        <patternFill patternType="solid">
          <bgColor rgb="FFFD5151"/>
        </patternFill>
      </fill>
    </dxf>
  </rfmt>
  <rfmt sheetId="1" sqref="AX86" start="0" length="0">
    <dxf>
      <fill>
        <patternFill patternType="solid">
          <bgColor rgb="FFFD5151"/>
        </patternFill>
      </fill>
    </dxf>
  </rfmt>
  <rfmt sheetId="1" sqref="AX87" start="0" length="0">
    <dxf>
      <fill>
        <patternFill patternType="solid">
          <bgColor rgb="FFFD5151"/>
        </patternFill>
      </fill>
    </dxf>
  </rfmt>
  <rfmt sheetId="1" sqref="AX88" start="0" length="0">
    <dxf>
      <fill>
        <patternFill patternType="solid">
          <bgColor rgb="FFFD5151"/>
        </patternFill>
      </fill>
    </dxf>
  </rfmt>
  <rfmt sheetId="1" sqref="AX89" start="0" length="0">
    <dxf>
      <fill>
        <patternFill patternType="solid">
          <bgColor rgb="FFFD5151"/>
        </patternFill>
      </fill>
    </dxf>
  </rfmt>
  <rfmt sheetId="1" sqref="AX90" start="0" length="0">
    <dxf>
      <fill>
        <patternFill patternType="solid">
          <bgColor rgb="FFFD5151"/>
        </patternFill>
      </fill>
    </dxf>
  </rfmt>
  <rfmt sheetId="1" sqref="AX91" start="0" length="0">
    <dxf>
      <fill>
        <patternFill patternType="solid">
          <bgColor rgb="FFFD5151"/>
        </patternFill>
      </fill>
    </dxf>
  </rfmt>
  <rfmt sheetId="1" sqref="AX92" start="0" length="0">
    <dxf>
      <fill>
        <patternFill patternType="solid">
          <bgColor rgb="FFFD5151"/>
        </patternFill>
      </fill>
    </dxf>
  </rfmt>
  <rfmt sheetId="1" sqref="AX93" start="0" length="0">
    <dxf>
      <fill>
        <patternFill patternType="solid">
          <bgColor rgb="FFFD5151"/>
        </patternFill>
      </fill>
    </dxf>
  </rfmt>
  <rfmt sheetId="1" sqref="AX94" start="0" length="0">
    <dxf>
      <fill>
        <patternFill patternType="solid">
          <bgColor rgb="FFFD5151"/>
        </patternFill>
      </fill>
    </dxf>
  </rfmt>
  <rfmt sheetId="1" sqref="AX95" start="0" length="0">
    <dxf>
      <fill>
        <patternFill patternType="solid">
          <bgColor rgb="FFFD5151"/>
        </patternFill>
      </fill>
    </dxf>
  </rfmt>
  <rfmt sheetId="1" sqref="AX96" start="0" length="0">
    <dxf>
      <fill>
        <patternFill patternType="solid">
          <bgColor rgb="FFFD5151"/>
        </patternFill>
      </fill>
    </dxf>
  </rfmt>
  <rfmt sheetId="1" sqref="AX97" start="0" length="0">
    <dxf>
      <fill>
        <patternFill patternType="solid">
          <bgColor rgb="FFFD5151"/>
        </patternFill>
      </fill>
    </dxf>
  </rfmt>
  <rfmt sheetId="1" sqref="AX98" start="0" length="0">
    <dxf>
      <fill>
        <patternFill patternType="solid">
          <bgColor rgb="FFFD5151"/>
        </patternFill>
      </fill>
    </dxf>
  </rfmt>
  <rfmt sheetId="1" sqref="AX99" start="0" length="0">
    <dxf>
      <fill>
        <patternFill patternType="solid">
          <bgColor rgb="FFFD5151"/>
        </patternFill>
      </fill>
    </dxf>
  </rfmt>
  <rfmt sheetId="1" sqref="AX100" start="0" length="0">
    <dxf>
      <fill>
        <patternFill patternType="solid">
          <bgColor rgb="FFFD5151"/>
        </patternFill>
      </fill>
    </dxf>
  </rfmt>
  <rfmt sheetId="1" sqref="AX101" start="0" length="0">
    <dxf>
      <fill>
        <patternFill patternType="solid">
          <bgColor rgb="FFFD5151"/>
        </patternFill>
      </fill>
    </dxf>
  </rfmt>
  <rfmt sheetId="1" sqref="AX102" start="0" length="0">
    <dxf>
      <fill>
        <patternFill patternType="solid">
          <bgColor rgb="FFFD5151"/>
        </patternFill>
      </fill>
    </dxf>
  </rfmt>
  <rfmt sheetId="1" sqref="AX103" start="0" length="0">
    <dxf>
      <fill>
        <patternFill patternType="solid">
          <bgColor rgb="FFFD5151"/>
        </patternFill>
      </fill>
    </dxf>
  </rfmt>
  <rfmt sheetId="1" sqref="AX104" start="0" length="0">
    <dxf>
      <fill>
        <patternFill patternType="solid">
          <bgColor rgb="FFFD5151"/>
        </patternFill>
      </fill>
    </dxf>
  </rfmt>
  <rfmt sheetId="1" sqref="AX105" start="0" length="0">
    <dxf>
      <fill>
        <patternFill patternType="solid">
          <bgColor rgb="FFFD5151"/>
        </patternFill>
      </fill>
    </dxf>
  </rfmt>
  <rfmt sheetId="1" sqref="AX106" start="0" length="0">
    <dxf>
      <fill>
        <patternFill patternType="solid">
          <bgColor rgb="FFFD5151"/>
        </patternFill>
      </fill>
    </dxf>
  </rfmt>
  <rfmt sheetId="1" sqref="AX107" start="0" length="0">
    <dxf>
      <fill>
        <patternFill patternType="solid">
          <bgColor rgb="FFFD5151"/>
        </patternFill>
      </fill>
    </dxf>
  </rfmt>
  <rfmt sheetId="1" sqref="AX108" start="0" length="0">
    <dxf>
      <fill>
        <patternFill patternType="solid">
          <bgColor rgb="FFFD5151"/>
        </patternFill>
      </fill>
    </dxf>
  </rfmt>
  <rfmt sheetId="1" sqref="AX109" start="0" length="0">
    <dxf>
      <fill>
        <patternFill patternType="solid">
          <bgColor rgb="FFFD5151"/>
        </patternFill>
      </fill>
    </dxf>
  </rfmt>
  <rfmt sheetId="1" sqref="AX110" start="0" length="0">
    <dxf>
      <fill>
        <patternFill patternType="solid">
          <bgColor rgb="FFFD5151"/>
        </patternFill>
      </fill>
    </dxf>
  </rfmt>
  <rfmt sheetId="1" sqref="AX111" start="0" length="0">
    <dxf>
      <fill>
        <patternFill patternType="solid">
          <bgColor rgb="FFFD5151"/>
        </patternFill>
      </fill>
    </dxf>
  </rfmt>
  <rfmt sheetId="1" sqref="AX112" start="0" length="0">
    <dxf>
      <fill>
        <patternFill patternType="solid">
          <bgColor rgb="FFFD5151"/>
        </patternFill>
      </fill>
    </dxf>
  </rfmt>
  <rfmt sheetId="1" sqref="AX113" start="0" length="0">
    <dxf>
      <fill>
        <patternFill patternType="solid">
          <bgColor rgb="FFFD5151"/>
        </patternFill>
      </fill>
    </dxf>
  </rfmt>
  <rfmt sheetId="1" sqref="AX114" start="0" length="0">
    <dxf>
      <fill>
        <patternFill patternType="solid">
          <bgColor rgb="FFFD5151"/>
        </patternFill>
      </fill>
    </dxf>
  </rfmt>
  <rfmt sheetId="1" sqref="AX115" start="0" length="0">
    <dxf>
      <fill>
        <patternFill patternType="solid">
          <bgColor rgb="FFFD5151"/>
        </patternFill>
      </fill>
    </dxf>
  </rfmt>
  <rfmt sheetId="1" sqref="AX116" start="0" length="0">
    <dxf>
      <fill>
        <patternFill patternType="solid">
          <bgColor rgb="FFFD5151"/>
        </patternFill>
      </fill>
    </dxf>
  </rfmt>
  <rfmt sheetId="1" sqref="AX117" start="0" length="0">
    <dxf>
      <fill>
        <patternFill patternType="solid">
          <bgColor rgb="FFFD5151"/>
        </patternFill>
      </fill>
    </dxf>
  </rfmt>
  <rfmt sheetId="1" sqref="AX118" start="0" length="0">
    <dxf>
      <fill>
        <patternFill patternType="solid">
          <bgColor rgb="FFFD5151"/>
        </patternFill>
      </fill>
    </dxf>
  </rfmt>
  <rfmt sheetId="1" sqref="AX119" start="0" length="0">
    <dxf>
      <fill>
        <patternFill patternType="solid">
          <bgColor rgb="FFFD5151"/>
        </patternFill>
      </fill>
    </dxf>
  </rfmt>
  <rfmt sheetId="1" sqref="AX120" start="0" length="0">
    <dxf>
      <fill>
        <patternFill patternType="solid">
          <bgColor rgb="FFFD5151"/>
        </patternFill>
      </fill>
    </dxf>
  </rfmt>
  <rfmt sheetId="1" sqref="AX121" start="0" length="0">
    <dxf>
      <fill>
        <patternFill patternType="solid">
          <bgColor rgb="FFFD5151"/>
        </patternFill>
      </fill>
    </dxf>
  </rfmt>
  <rfmt sheetId="1" sqref="AX122" start="0" length="0">
    <dxf>
      <fill>
        <patternFill patternType="solid">
          <bgColor rgb="FFFD5151"/>
        </patternFill>
      </fill>
    </dxf>
  </rfmt>
  <rfmt sheetId="1" sqref="AX123" start="0" length="0">
    <dxf>
      <fill>
        <patternFill patternType="solid">
          <bgColor rgb="FFFD5151"/>
        </patternFill>
      </fill>
    </dxf>
  </rfmt>
  <rfmt sheetId="1" sqref="AX124" start="0" length="0">
    <dxf>
      <fill>
        <patternFill patternType="solid">
          <bgColor rgb="FFFD5151"/>
        </patternFill>
      </fill>
    </dxf>
  </rfmt>
  <rfmt sheetId="1" sqref="AX125" start="0" length="0">
    <dxf>
      <fill>
        <patternFill patternType="solid">
          <bgColor rgb="FFFD5151"/>
        </patternFill>
      </fill>
    </dxf>
  </rfmt>
  <rfmt sheetId="1" sqref="AX126" start="0" length="0">
    <dxf>
      <fill>
        <patternFill patternType="solid">
          <bgColor rgb="FFFD5151"/>
        </patternFill>
      </fill>
    </dxf>
  </rfmt>
  <rfmt sheetId="1" sqref="AX127" start="0" length="0">
    <dxf>
      <fill>
        <patternFill patternType="solid">
          <bgColor rgb="FFFD5151"/>
        </patternFill>
      </fill>
    </dxf>
  </rfmt>
  <rfmt sheetId="1" sqref="AX128" start="0" length="0">
    <dxf>
      <fill>
        <patternFill patternType="solid">
          <bgColor rgb="FFFD5151"/>
        </patternFill>
      </fill>
    </dxf>
  </rfmt>
  <rfmt sheetId="1" sqref="AX129" start="0" length="0">
    <dxf>
      <fill>
        <patternFill patternType="solid">
          <bgColor rgb="FFFD5151"/>
        </patternFill>
      </fill>
    </dxf>
  </rfmt>
  <rfmt sheetId="1" sqref="AX130" start="0" length="0">
    <dxf>
      <numFmt numFmtId="0" formatCode="General"/>
      <fill>
        <patternFill patternType="solid">
          <bgColor rgb="FFFD5151"/>
        </patternFill>
      </fill>
    </dxf>
  </rfmt>
  <rfmt sheetId="1" sqref="AX131" start="0" length="0">
    <dxf>
      <numFmt numFmtId="0" formatCode="General"/>
      <fill>
        <patternFill patternType="solid">
          <bgColor rgb="FFFD5151"/>
        </patternFill>
      </fill>
    </dxf>
  </rfmt>
  <rfmt sheetId="1" sqref="AX132" start="0" length="0">
    <dxf>
      <fill>
        <patternFill patternType="solid">
          <bgColor rgb="FFFD5151"/>
        </patternFill>
      </fill>
    </dxf>
  </rfmt>
  <rfmt sheetId="1" sqref="AX133" start="0" length="0">
    <dxf>
      <fill>
        <patternFill patternType="solid">
          <bgColor rgb="FFFD5151"/>
        </patternFill>
      </fill>
    </dxf>
  </rfmt>
  <rfmt sheetId="1" sqref="AX134" start="0" length="0">
    <dxf>
      <fill>
        <patternFill patternType="solid">
          <bgColor rgb="FFFD5151"/>
        </patternFill>
      </fill>
    </dxf>
  </rfmt>
  <rfmt sheetId="1" sqref="AX135" start="0" length="0">
    <dxf>
      <fill>
        <patternFill patternType="solid">
          <bgColor rgb="FFFD5151"/>
        </patternFill>
      </fill>
      <alignment vertical="top"/>
    </dxf>
  </rfmt>
  <rfmt sheetId="1" sqref="AX136" start="0" length="0">
    <dxf>
      <fill>
        <patternFill patternType="solid">
          <bgColor rgb="FFFD5151"/>
        </patternFill>
      </fill>
      <alignment vertical="top"/>
    </dxf>
  </rfmt>
  <rfmt sheetId="1" sqref="AX137" start="0" length="0">
    <dxf>
      <fill>
        <patternFill patternType="solid">
          <bgColor rgb="FFFD5151"/>
        </patternFill>
      </fill>
      <alignment vertical="top"/>
    </dxf>
  </rfmt>
  <rfmt sheetId="1" sqref="AX138" start="0" length="0">
    <dxf>
      <fill>
        <patternFill patternType="solid">
          <bgColor rgb="FFFD5151"/>
        </patternFill>
      </fill>
    </dxf>
  </rfmt>
  <rfmt sheetId="1" sqref="AX139" start="0" length="0">
    <dxf>
      <fill>
        <patternFill patternType="solid">
          <bgColor rgb="FFFD5151"/>
        </patternFill>
      </fill>
    </dxf>
  </rfmt>
  <rfmt sheetId="1" sqref="AX140" start="0" length="0">
    <dxf>
      <fill>
        <patternFill patternType="solid">
          <bgColor rgb="FFFD5151"/>
        </patternFill>
      </fill>
    </dxf>
  </rfmt>
  <rfmt sheetId="1" sqref="AX141" start="0" length="0">
    <dxf>
      <fill>
        <patternFill patternType="solid">
          <bgColor rgb="FFFD5151"/>
        </patternFill>
      </fill>
    </dxf>
  </rfmt>
  <rfmt sheetId="1" sqref="AX142" start="0" length="0">
    <dxf>
      <fill>
        <patternFill patternType="solid">
          <bgColor rgb="FFFD5151"/>
        </patternFill>
      </fill>
      <alignment vertical="top"/>
    </dxf>
  </rfmt>
  <rfmt sheetId="1" sqref="AX143" start="0" length="0">
    <dxf>
      <fill>
        <patternFill patternType="solid">
          <bgColor rgb="FFFD5151"/>
        </patternFill>
      </fill>
      <alignment vertical="top"/>
    </dxf>
  </rfmt>
  <rfmt sheetId="1" sqref="AX144" start="0" length="0">
    <dxf>
      <fill>
        <patternFill patternType="solid">
          <bgColor rgb="FFFD5151"/>
        </patternFill>
      </fill>
      <alignment vertical="top"/>
    </dxf>
  </rfmt>
  <rfmt sheetId="1" sqref="AX145" start="0" length="0">
    <dxf>
      <fill>
        <patternFill patternType="solid">
          <bgColor rgb="FFFD5151"/>
        </patternFill>
      </fill>
    </dxf>
  </rfmt>
  <rfmt sheetId="1" sqref="AX146" start="0" length="0">
    <dxf>
      <fill>
        <patternFill patternType="solid">
          <bgColor rgb="FFFD5151"/>
        </patternFill>
      </fill>
    </dxf>
  </rfmt>
  <rfmt sheetId="1" sqref="AX147" start="0" length="0">
    <dxf>
      <fill>
        <patternFill patternType="solid">
          <bgColor rgb="FFFD5151"/>
        </patternFill>
      </fill>
    </dxf>
  </rfmt>
  <rfmt sheetId="1" sqref="AX148" start="0" length="0">
    <dxf>
      <numFmt numFmtId="0" formatCode="General"/>
      <fill>
        <patternFill patternType="solid">
          <bgColor rgb="FFFD5151"/>
        </patternFill>
      </fill>
    </dxf>
  </rfmt>
  <rfmt sheetId="1" sqref="AX149" start="0" length="0">
    <dxf>
      <fill>
        <patternFill patternType="solid">
          <bgColor rgb="FFFD5151"/>
        </patternFill>
      </fill>
    </dxf>
  </rfmt>
  <rfmt sheetId="1" sqref="AX150" start="0" length="0">
    <dxf>
      <fill>
        <patternFill patternType="solid">
          <bgColor rgb="FFFD5151"/>
        </patternFill>
      </fill>
    </dxf>
  </rfmt>
  <rfmt sheetId="1" sqref="AX151" start="0" length="0">
    <dxf>
      <fill>
        <patternFill patternType="solid">
          <bgColor rgb="FFFD5151"/>
        </patternFill>
      </fill>
    </dxf>
  </rfmt>
  <rfmt sheetId="1" sqref="AX152" start="0" length="0">
    <dxf>
      <fill>
        <patternFill patternType="solid">
          <bgColor rgb="FFFD5151"/>
        </patternFill>
      </fill>
    </dxf>
  </rfmt>
  <rfmt sheetId="1" sqref="AX153" start="0" length="0">
    <dxf>
      <fill>
        <patternFill patternType="solid">
          <bgColor rgb="FFFD5151"/>
        </patternFill>
      </fill>
    </dxf>
  </rfmt>
  <rfmt sheetId="1" sqref="AX154" start="0" length="0">
    <dxf>
      <numFmt numFmtId="0" formatCode="General"/>
      <fill>
        <patternFill patternType="solid">
          <bgColor rgb="FFFD5151"/>
        </patternFill>
      </fill>
    </dxf>
  </rfmt>
  <rfmt sheetId="1" sqref="AX155" start="0" length="0">
    <dxf>
      <fill>
        <patternFill patternType="solid">
          <bgColor rgb="FFFD5151"/>
        </patternFill>
      </fill>
    </dxf>
  </rfmt>
  <rfmt sheetId="1" sqref="AX156" start="0" length="0">
    <dxf>
      <fill>
        <patternFill patternType="solid">
          <bgColor rgb="FFFD5151"/>
        </patternFill>
      </fill>
    </dxf>
  </rfmt>
  <rfmt sheetId="1" sqref="AX157" start="0" length="0">
    <dxf>
      <fill>
        <patternFill patternType="solid">
          <bgColor rgb="FFFD5151"/>
        </patternFill>
      </fill>
    </dxf>
  </rfmt>
  <rfmt sheetId="1" sqref="AX158" start="0" length="0">
    <dxf>
      <numFmt numFmtId="0" formatCode="General"/>
      <fill>
        <patternFill patternType="solid">
          <bgColor rgb="FFFD5151"/>
        </patternFill>
      </fill>
    </dxf>
  </rfmt>
  <rfmt sheetId="1" sqref="AX159" start="0" length="0">
    <dxf>
      <numFmt numFmtId="0" formatCode="General"/>
      <fill>
        <patternFill patternType="solid">
          <bgColor rgb="FFFD5151"/>
        </patternFill>
      </fill>
    </dxf>
  </rfmt>
  <rfmt sheetId="1" sqref="AX160" start="0" length="0">
    <dxf>
      <fill>
        <patternFill patternType="solid">
          <bgColor rgb="FFFD5151"/>
        </patternFill>
      </fill>
    </dxf>
  </rfmt>
  <rfmt sheetId="1" sqref="AX161" start="0" length="0">
    <dxf>
      <fill>
        <patternFill patternType="solid">
          <bgColor rgb="FFFD5151"/>
        </patternFill>
      </fill>
    </dxf>
  </rfmt>
  <rfmt sheetId="1" sqref="AX162" start="0" length="0">
    <dxf>
      <fill>
        <patternFill patternType="solid">
          <bgColor rgb="FFFD5151"/>
        </patternFill>
      </fill>
    </dxf>
  </rfmt>
  <rfmt sheetId="1" sqref="AX163" start="0" length="0">
    <dxf>
      <fill>
        <patternFill patternType="solid">
          <bgColor rgb="FFFD5151"/>
        </patternFill>
      </fill>
    </dxf>
  </rfmt>
  <rfmt sheetId="1" sqref="AX164" start="0" length="0">
    <dxf>
      <fill>
        <patternFill patternType="solid">
          <bgColor rgb="FFFD5151"/>
        </patternFill>
      </fill>
    </dxf>
  </rfmt>
  <rfmt sheetId="1" sqref="AX165" start="0" length="0">
    <dxf>
      <fill>
        <patternFill patternType="solid">
          <bgColor rgb="FFFD5151"/>
        </patternFill>
      </fill>
    </dxf>
  </rfmt>
  <rfmt sheetId="1" sqref="AX166" start="0" length="0">
    <dxf>
      <fill>
        <patternFill patternType="solid">
          <bgColor rgb="FFFD5151"/>
        </patternFill>
      </fill>
    </dxf>
  </rfmt>
  <rfmt sheetId="1" sqref="AX167" start="0" length="0">
    <dxf>
      <fill>
        <patternFill patternType="solid">
          <bgColor rgb="FFFD5151"/>
        </patternFill>
      </fill>
    </dxf>
  </rfmt>
  <rfmt sheetId="1" sqref="AX168" start="0" length="0">
    <dxf>
      <fill>
        <patternFill patternType="solid">
          <bgColor rgb="FFFD5151"/>
        </patternFill>
      </fill>
    </dxf>
  </rfmt>
  <rfmt sheetId="1" sqref="AX169" start="0" length="0">
    <dxf>
      <fill>
        <patternFill patternType="solid">
          <bgColor rgb="FFFD5151"/>
        </patternFill>
      </fill>
    </dxf>
  </rfmt>
  <rfmt sheetId="1" sqref="AX170" start="0" length="0">
    <dxf>
      <fill>
        <patternFill patternType="solid">
          <bgColor rgb="FFFD5151"/>
        </patternFill>
      </fill>
    </dxf>
  </rfmt>
  <rfmt sheetId="1" sqref="AX171" start="0" length="0">
    <dxf>
      <fill>
        <patternFill patternType="solid">
          <bgColor rgb="FFFD5151"/>
        </patternFill>
      </fill>
    </dxf>
  </rfmt>
  <rfmt sheetId="1" sqref="AX172" start="0" length="0">
    <dxf>
      <fill>
        <patternFill patternType="solid">
          <bgColor rgb="FFFD5151"/>
        </patternFill>
      </fill>
    </dxf>
  </rfmt>
  <rfmt sheetId="1" sqref="AX173" start="0" length="0">
    <dxf>
      <fill>
        <patternFill patternType="solid">
          <bgColor rgb="FFFD5151"/>
        </patternFill>
      </fill>
    </dxf>
  </rfmt>
  <rfmt sheetId="1" sqref="AX174" start="0" length="0">
    <dxf>
      <fill>
        <patternFill patternType="solid">
          <bgColor rgb="FFFD5151"/>
        </patternFill>
      </fill>
    </dxf>
  </rfmt>
  <rfmt sheetId="1" sqref="AX175" start="0" length="0">
    <dxf>
      <fill>
        <patternFill patternType="solid">
          <bgColor rgb="FFFD5151"/>
        </patternFill>
      </fill>
    </dxf>
  </rfmt>
  <rfmt sheetId="1" sqref="AX176" start="0" length="0">
    <dxf>
      <fill>
        <patternFill patternType="solid">
          <bgColor rgb="FFFD5151"/>
        </patternFill>
      </fill>
    </dxf>
  </rfmt>
  <rfmt sheetId="1" sqref="AX177" start="0" length="0">
    <dxf>
      <fill>
        <patternFill patternType="solid">
          <bgColor rgb="FFFD5151"/>
        </patternFill>
      </fill>
    </dxf>
  </rfmt>
  <rfmt sheetId="1" sqref="AX178" start="0" length="0">
    <dxf>
      <fill>
        <patternFill patternType="solid">
          <bgColor rgb="FFFD5151"/>
        </patternFill>
      </fill>
    </dxf>
  </rfmt>
  <rfmt sheetId="1" sqref="AX179" start="0" length="0">
    <dxf>
      <fill>
        <patternFill patternType="solid">
          <bgColor rgb="FFFD5151"/>
        </patternFill>
      </fill>
    </dxf>
  </rfmt>
  <rfmt sheetId="1" sqref="AX180" start="0" length="0">
    <dxf>
      <fill>
        <patternFill patternType="solid">
          <bgColor rgb="FFFD5151"/>
        </patternFill>
      </fill>
    </dxf>
  </rfmt>
  <rfmt sheetId="1" sqref="AX181" start="0" length="0">
    <dxf>
      <fill>
        <patternFill patternType="solid">
          <bgColor rgb="FFFD5151"/>
        </patternFill>
      </fill>
    </dxf>
  </rfmt>
  <rfmt sheetId="1" sqref="AX182" start="0" length="0">
    <dxf>
      <fill>
        <patternFill patternType="solid">
          <bgColor rgb="FFFD5151"/>
        </patternFill>
      </fill>
    </dxf>
  </rfmt>
  <rfmt sheetId="1" sqref="AX183" start="0" length="0">
    <dxf>
      <fill>
        <patternFill patternType="solid">
          <bgColor rgb="FFFD5151"/>
        </patternFill>
      </fill>
    </dxf>
  </rfmt>
  <rfmt sheetId="1" sqref="AX184" start="0" length="0">
    <dxf>
      <fill>
        <patternFill patternType="solid">
          <bgColor rgb="FFFD5151"/>
        </patternFill>
      </fill>
    </dxf>
  </rfmt>
  <rfmt sheetId="1" sqref="AX185" start="0" length="0">
    <dxf>
      <fill>
        <patternFill patternType="solid">
          <bgColor rgb="FFFD5151"/>
        </patternFill>
      </fill>
    </dxf>
  </rfmt>
  <rfmt sheetId="1" sqref="AX186" start="0" length="0">
    <dxf>
      <fill>
        <patternFill patternType="solid">
          <bgColor rgb="FFFD5151"/>
        </patternFill>
      </fill>
    </dxf>
  </rfmt>
  <rfmt sheetId="1" sqref="AX187" start="0" length="0">
    <dxf>
      <fill>
        <patternFill patternType="solid">
          <bgColor rgb="FFFD5151"/>
        </patternFill>
      </fill>
    </dxf>
  </rfmt>
  <rfmt sheetId="1" sqref="AX188" start="0" length="0">
    <dxf>
      <fill>
        <patternFill patternType="solid">
          <bgColor rgb="FFFD5151"/>
        </patternFill>
      </fill>
    </dxf>
  </rfmt>
  <rfmt sheetId="1" sqref="AX189" start="0" length="0">
    <dxf>
      <fill>
        <patternFill patternType="solid">
          <bgColor rgb="FFFD5151"/>
        </patternFill>
      </fill>
    </dxf>
  </rfmt>
  <rfmt sheetId="1" sqref="AX190" start="0" length="0">
    <dxf>
      <fill>
        <patternFill patternType="solid">
          <bgColor rgb="FFFD5151"/>
        </patternFill>
      </fill>
    </dxf>
  </rfmt>
  <rfmt sheetId="1" sqref="AX191" start="0" length="0">
    <dxf>
      <fill>
        <patternFill patternType="solid">
          <bgColor rgb="FFFD5151"/>
        </patternFill>
      </fill>
    </dxf>
  </rfmt>
  <rfmt sheetId="1" sqref="AX192" start="0" length="0">
    <dxf>
      <fill>
        <patternFill patternType="solid">
          <bgColor rgb="FFFD5151"/>
        </patternFill>
      </fill>
    </dxf>
  </rfmt>
  <rfmt sheetId="1" sqref="AX193" start="0" length="0">
    <dxf>
      <fill>
        <patternFill patternType="solid">
          <bgColor rgb="FFFD5151"/>
        </patternFill>
      </fill>
    </dxf>
  </rfmt>
  <rfmt sheetId="1" sqref="AX194" start="0" length="0">
    <dxf>
      <fill>
        <patternFill patternType="solid">
          <bgColor rgb="FFFD5151"/>
        </patternFill>
      </fill>
    </dxf>
  </rfmt>
  <rfmt sheetId="1" sqref="AX195" start="0" length="0">
    <dxf>
      <fill>
        <patternFill patternType="solid">
          <bgColor rgb="FFFD5151"/>
        </patternFill>
      </fill>
    </dxf>
  </rfmt>
  <rfmt sheetId="1" sqref="AX196" start="0" length="0">
    <dxf>
      <fill>
        <patternFill patternType="solid">
          <bgColor rgb="FFFD5151"/>
        </patternFill>
      </fill>
    </dxf>
  </rfmt>
  <rfmt sheetId="1" sqref="AX197" start="0" length="0">
    <dxf>
      <fill>
        <patternFill patternType="solid">
          <bgColor rgb="FFFD5151"/>
        </patternFill>
      </fill>
    </dxf>
  </rfmt>
  <rfmt sheetId="1" sqref="AX198" start="0" length="0">
    <dxf>
      <fill>
        <patternFill patternType="solid">
          <bgColor rgb="FFFD5151"/>
        </patternFill>
      </fill>
    </dxf>
  </rfmt>
  <rfmt sheetId="1" sqref="AX199" start="0" length="0">
    <dxf>
      <fill>
        <patternFill patternType="solid">
          <bgColor rgb="FFFD5151"/>
        </patternFill>
      </fill>
    </dxf>
  </rfmt>
  <rfmt sheetId="1" sqref="AX200" start="0" length="0">
    <dxf>
      <fill>
        <patternFill patternType="solid">
          <bgColor rgb="FFFD5151"/>
        </patternFill>
      </fill>
    </dxf>
  </rfmt>
  <rfmt sheetId="1" sqref="AX201" start="0" length="0">
    <dxf>
      <fill>
        <patternFill patternType="solid">
          <bgColor rgb="FFFD5151"/>
        </patternFill>
      </fill>
    </dxf>
  </rfmt>
  <rfmt sheetId="1" sqref="AX202" start="0" length="0">
    <dxf>
      <fill>
        <patternFill patternType="solid">
          <bgColor rgb="FFFD5151"/>
        </patternFill>
      </fill>
    </dxf>
  </rfmt>
  <rfmt sheetId="1" sqref="AX203" start="0" length="0">
    <dxf>
      <fill>
        <patternFill patternType="solid">
          <bgColor rgb="FFFD5151"/>
        </patternFill>
      </fill>
    </dxf>
  </rfmt>
  <rfmt sheetId="1" sqref="AX204" start="0" length="0">
    <dxf>
      <fill>
        <patternFill patternType="solid">
          <bgColor rgb="FFFD5151"/>
        </patternFill>
      </fill>
    </dxf>
  </rfmt>
  <rfmt sheetId="1" sqref="AX205" start="0" length="0">
    <dxf>
      <fill>
        <patternFill patternType="solid">
          <bgColor rgb="FFFD5151"/>
        </patternFill>
      </fill>
    </dxf>
  </rfmt>
  <rfmt sheetId="1" sqref="AX206" start="0" length="0">
    <dxf>
      <fill>
        <patternFill patternType="solid">
          <bgColor rgb="FFFD5151"/>
        </patternFill>
      </fill>
    </dxf>
  </rfmt>
  <rfmt sheetId="1" sqref="AX207" start="0" length="0">
    <dxf>
      <fill>
        <patternFill patternType="solid">
          <bgColor rgb="FFFD5151"/>
        </patternFill>
      </fill>
    </dxf>
  </rfmt>
  <rfmt sheetId="1" sqref="AX208" start="0" length="0">
    <dxf>
      <fill>
        <patternFill patternType="solid">
          <bgColor rgb="FFFD5151"/>
        </patternFill>
      </fill>
    </dxf>
  </rfmt>
  <rfmt sheetId="1" sqref="AX209" start="0" length="0">
    <dxf>
      <fill>
        <patternFill patternType="solid">
          <bgColor rgb="FFFD5151"/>
        </patternFill>
      </fill>
    </dxf>
  </rfmt>
  <rfmt sheetId="1" sqref="AX210" start="0" length="0">
    <dxf>
      <fill>
        <patternFill patternType="solid">
          <bgColor rgb="FFFD5151"/>
        </patternFill>
      </fill>
    </dxf>
  </rfmt>
  <rfmt sheetId="1" sqref="AX211" start="0" length="0">
    <dxf>
      <fill>
        <patternFill patternType="solid">
          <bgColor rgb="FFFD5151"/>
        </patternFill>
      </fill>
    </dxf>
  </rfmt>
  <rfmt sheetId="1" sqref="AX212" start="0" length="0">
    <dxf>
      <fill>
        <patternFill patternType="solid">
          <bgColor rgb="FFFD5151"/>
        </patternFill>
      </fill>
    </dxf>
  </rfmt>
  <rfmt sheetId="1" sqref="AX213" start="0" length="0">
    <dxf>
      <fill>
        <patternFill patternType="solid">
          <bgColor rgb="FFFD5151"/>
        </patternFill>
      </fill>
    </dxf>
  </rfmt>
  <rfmt sheetId="1" sqref="AX214" start="0" length="0">
    <dxf>
      <fill>
        <patternFill patternType="solid">
          <bgColor rgb="FFFD5151"/>
        </patternFill>
      </fill>
    </dxf>
  </rfmt>
  <rfmt sheetId="1" sqref="AX215" start="0" length="0">
    <dxf>
      <fill>
        <patternFill patternType="solid">
          <bgColor rgb="FFFD5151"/>
        </patternFill>
      </fill>
    </dxf>
  </rfmt>
  <rfmt sheetId="1" sqref="AX216" start="0" length="0">
    <dxf>
      <fill>
        <patternFill patternType="solid">
          <bgColor rgb="FFFD5151"/>
        </patternFill>
      </fill>
    </dxf>
  </rfmt>
  <rfmt sheetId="1" sqref="AX217" start="0" length="0">
    <dxf>
      <fill>
        <patternFill patternType="solid">
          <bgColor rgb="FFFD5151"/>
        </patternFill>
      </fill>
    </dxf>
  </rfmt>
  <rfmt sheetId="1" sqref="AX218" start="0" length="0">
    <dxf>
      <fill>
        <patternFill patternType="solid">
          <bgColor rgb="FFFD5151"/>
        </patternFill>
      </fill>
    </dxf>
  </rfmt>
  <rfmt sheetId="1" sqref="AX219" start="0" length="0">
    <dxf>
      <fill>
        <patternFill patternType="solid">
          <bgColor rgb="FFFD5151"/>
        </patternFill>
      </fill>
    </dxf>
  </rfmt>
  <rfmt sheetId="1" sqref="AX220" start="0" length="0">
    <dxf>
      <fill>
        <patternFill patternType="solid">
          <bgColor rgb="FFFD5151"/>
        </patternFill>
      </fill>
    </dxf>
  </rfmt>
  <rfmt sheetId="1" sqref="AX221" start="0" length="0">
    <dxf>
      <fill>
        <patternFill patternType="solid">
          <bgColor rgb="FFFD5151"/>
        </patternFill>
      </fill>
    </dxf>
  </rfmt>
  <rfmt sheetId="1" sqref="AX222" start="0" length="0">
    <dxf>
      <fill>
        <patternFill patternType="solid">
          <bgColor rgb="FFFD5151"/>
        </patternFill>
      </fill>
    </dxf>
  </rfmt>
  <rfmt sheetId="1" sqref="AX223" start="0" length="0">
    <dxf>
      <fill>
        <patternFill patternType="solid">
          <bgColor rgb="FFFD5151"/>
        </patternFill>
      </fill>
    </dxf>
  </rfmt>
  <rfmt sheetId="1" sqref="AX224" start="0" length="0">
    <dxf>
      <fill>
        <patternFill patternType="solid">
          <bgColor rgb="FFFD5151"/>
        </patternFill>
      </fill>
    </dxf>
  </rfmt>
  <rfmt sheetId="1" sqref="AX225" start="0" length="0">
    <dxf>
      <fill>
        <patternFill patternType="solid">
          <bgColor rgb="FFFD5151"/>
        </patternFill>
      </fill>
    </dxf>
  </rfmt>
  <rfmt sheetId="1" sqref="AX226" start="0" length="0">
    <dxf>
      <numFmt numFmtId="0" formatCode="General"/>
      <fill>
        <patternFill patternType="solid">
          <bgColor rgb="FFFD5151"/>
        </patternFill>
      </fill>
      <alignment horizontal="center"/>
    </dxf>
  </rfmt>
  <rfmt sheetId="1" sqref="AX227" start="0" length="0">
    <dxf>
      <fill>
        <patternFill patternType="solid">
          <bgColor rgb="FFFD5151"/>
        </patternFill>
      </fill>
    </dxf>
  </rfmt>
  <rfmt sheetId="1" sqref="AX228" start="0" length="0">
    <dxf>
      <fill>
        <patternFill patternType="solid">
          <bgColor rgb="FFFD5151"/>
        </patternFill>
      </fill>
    </dxf>
  </rfmt>
  <rfmt sheetId="1" sqref="AX229" start="0" length="0">
    <dxf>
      <numFmt numFmtId="0" formatCode="General"/>
      <fill>
        <patternFill patternType="solid">
          <bgColor rgb="FFFD5151"/>
        </patternFill>
      </fill>
      <alignment horizontal="center"/>
    </dxf>
  </rfmt>
  <rfmt sheetId="1" sqref="AX230" start="0" length="0">
    <dxf>
      <fill>
        <patternFill patternType="solid">
          <bgColor rgb="FFFD5151"/>
        </patternFill>
      </fill>
    </dxf>
  </rfmt>
  <rfmt sheetId="1" sqref="AX231" start="0" length="0">
    <dxf>
      <fill>
        <patternFill patternType="solid">
          <bgColor rgb="FFFD5151"/>
        </patternFill>
      </fill>
    </dxf>
  </rfmt>
  <rfmt sheetId="1" sqref="AX232" start="0" length="0">
    <dxf>
      <fill>
        <patternFill patternType="solid">
          <bgColor rgb="FFFD5151"/>
        </patternFill>
      </fill>
    </dxf>
  </rfmt>
  <rfmt sheetId="1" sqref="AX233" start="0" length="0">
    <dxf>
      <fill>
        <patternFill patternType="solid">
          <bgColor rgb="FFFD5151"/>
        </patternFill>
      </fill>
    </dxf>
  </rfmt>
  <rfmt sheetId="1" sqref="AX234" start="0" length="0">
    <dxf>
      <fill>
        <patternFill patternType="solid">
          <bgColor rgb="FFFD5151"/>
        </patternFill>
      </fill>
    </dxf>
  </rfmt>
  <rfmt sheetId="1" sqref="AX235" start="0" length="0">
    <dxf>
      <fill>
        <patternFill patternType="solid">
          <bgColor rgb="FFFD5151"/>
        </patternFill>
      </fill>
    </dxf>
  </rfmt>
  <rfmt sheetId="1" sqref="AX236" start="0" length="0">
    <dxf>
      <fill>
        <patternFill patternType="solid">
          <bgColor rgb="FFFD5151"/>
        </patternFill>
      </fill>
    </dxf>
  </rfmt>
  <rfmt sheetId="1" sqref="AX237" start="0" length="0">
    <dxf>
      <fill>
        <patternFill patternType="solid">
          <bgColor rgb="FFFD5151"/>
        </patternFill>
      </fill>
    </dxf>
  </rfmt>
  <rfmt sheetId="1" sqref="AX238" start="0" length="0">
    <dxf>
      <fill>
        <patternFill patternType="solid">
          <bgColor rgb="FFFD5151"/>
        </patternFill>
      </fill>
    </dxf>
  </rfmt>
  <rfmt sheetId="1" sqref="AX239" start="0" length="0">
    <dxf>
      <fill>
        <patternFill patternType="solid">
          <bgColor rgb="FFFD5151"/>
        </patternFill>
      </fill>
    </dxf>
  </rfmt>
  <rfmt sheetId="1" sqref="AX240" start="0" length="0">
    <dxf>
      <fill>
        <patternFill patternType="solid">
          <bgColor rgb="FFFD5151"/>
        </patternFill>
      </fill>
    </dxf>
  </rfmt>
  <rfmt sheetId="1" sqref="AX241" start="0" length="0">
    <dxf>
      <fill>
        <patternFill patternType="solid">
          <bgColor rgb="FFFD5151"/>
        </patternFill>
      </fill>
    </dxf>
  </rfmt>
  <rfmt sheetId="1" sqref="AX242" start="0" length="0">
    <dxf>
      <fill>
        <patternFill patternType="solid">
          <bgColor rgb="FFFD5151"/>
        </patternFill>
      </fill>
    </dxf>
  </rfmt>
  <rfmt sheetId="1" sqref="AX243" start="0" length="0">
    <dxf>
      <fill>
        <patternFill patternType="solid">
          <bgColor rgb="FFFD5151"/>
        </patternFill>
      </fill>
    </dxf>
  </rfmt>
  <rfmt sheetId="1" sqref="AX244" start="0" length="0">
    <dxf>
      <numFmt numFmtId="0" formatCode="General"/>
      <fill>
        <patternFill patternType="solid">
          <bgColor rgb="FFFD5151"/>
        </patternFill>
      </fill>
    </dxf>
  </rfmt>
  <rfmt sheetId="1" sqref="AX245" start="0" length="0">
    <dxf>
      <fill>
        <patternFill patternType="solid">
          <bgColor rgb="FFFD5151"/>
        </patternFill>
      </fill>
    </dxf>
  </rfmt>
  <rfmt sheetId="1" sqref="AX246" start="0" length="0">
    <dxf>
      <fill>
        <patternFill patternType="solid">
          <bgColor rgb="FFFD5151"/>
        </patternFill>
      </fill>
    </dxf>
  </rfmt>
  <rfmt sheetId="1" sqref="AX247" start="0" length="0">
    <dxf>
      <fill>
        <patternFill patternType="solid">
          <bgColor rgb="FFFD5151"/>
        </patternFill>
      </fill>
    </dxf>
  </rfmt>
  <rfmt sheetId="1" sqref="AX248" start="0" length="0">
    <dxf>
      <fill>
        <patternFill patternType="solid">
          <bgColor rgb="FFFD5151"/>
        </patternFill>
      </fill>
    </dxf>
  </rfmt>
  <rfmt sheetId="1" sqref="AX249" start="0" length="0">
    <dxf>
      <fill>
        <patternFill patternType="solid">
          <bgColor rgb="FFFD5151"/>
        </patternFill>
      </fill>
    </dxf>
  </rfmt>
  <rfmt sheetId="1" sqref="AX250" start="0" length="0">
    <dxf>
      <fill>
        <patternFill patternType="solid">
          <bgColor rgb="FFFD5151"/>
        </patternFill>
      </fill>
    </dxf>
  </rfmt>
  <rfmt sheetId="1" sqref="AX251" start="0" length="0">
    <dxf>
      <fill>
        <patternFill patternType="solid">
          <bgColor rgb="FFFD5151"/>
        </patternFill>
      </fill>
    </dxf>
  </rfmt>
  <rfmt sheetId="1" sqref="AX252" start="0" length="0">
    <dxf>
      <fill>
        <patternFill patternType="solid">
          <bgColor rgb="FFFD5151"/>
        </patternFill>
      </fill>
    </dxf>
  </rfmt>
  <rfmt sheetId="1" sqref="AX253" start="0" length="0">
    <dxf>
      <fill>
        <patternFill patternType="solid">
          <bgColor rgb="FFFD5151"/>
        </patternFill>
      </fill>
    </dxf>
  </rfmt>
  <rfmt sheetId="1" sqref="AX254" start="0" length="0">
    <dxf>
      <fill>
        <patternFill patternType="solid">
          <bgColor rgb="FFFD5151"/>
        </patternFill>
      </fill>
    </dxf>
  </rfmt>
  <rfmt sheetId="1" sqref="AX255" start="0" length="0">
    <dxf>
      <fill>
        <patternFill patternType="solid">
          <bgColor rgb="FFFD5151"/>
        </patternFill>
      </fill>
    </dxf>
  </rfmt>
  <rfmt sheetId="1" sqref="AX256" start="0" length="0">
    <dxf>
      <fill>
        <patternFill patternType="solid">
          <bgColor rgb="FFFD5151"/>
        </patternFill>
      </fill>
    </dxf>
  </rfmt>
  <rfmt sheetId="1" sqref="AX257" start="0" length="0">
    <dxf>
      <fill>
        <patternFill patternType="solid">
          <bgColor rgb="FFFD5151"/>
        </patternFill>
      </fill>
    </dxf>
  </rfmt>
  <rfmt sheetId="1" sqref="AX258" start="0" length="0">
    <dxf>
      <fill>
        <patternFill patternType="solid">
          <bgColor rgb="FFFD5151"/>
        </patternFill>
      </fill>
    </dxf>
  </rfmt>
  <rfmt sheetId="1" sqref="AX259" start="0" length="0">
    <dxf>
      <fill>
        <patternFill patternType="solid">
          <bgColor rgb="FFFD5151"/>
        </patternFill>
      </fill>
    </dxf>
  </rfmt>
  <rfmt sheetId="1" sqref="AX260" start="0" length="0">
    <dxf>
      <fill>
        <patternFill patternType="solid">
          <bgColor rgb="FFFD5151"/>
        </patternFill>
      </fill>
    </dxf>
  </rfmt>
  <rfmt sheetId="1" sqref="AX261" start="0" length="0">
    <dxf>
      <fill>
        <patternFill patternType="solid">
          <bgColor rgb="FFFD5151"/>
        </patternFill>
      </fill>
    </dxf>
  </rfmt>
  <rfmt sheetId="1" sqref="AX262" start="0" length="0">
    <dxf>
      <fill>
        <patternFill patternType="solid">
          <bgColor rgb="FFFD5151"/>
        </patternFill>
      </fill>
    </dxf>
  </rfmt>
  <rfmt sheetId="1" sqref="AX263" start="0" length="0">
    <dxf>
      <fill>
        <patternFill patternType="solid">
          <bgColor rgb="FFFD5151"/>
        </patternFill>
      </fill>
    </dxf>
  </rfmt>
  <rfmt sheetId="1" sqref="AX264" start="0" length="0">
    <dxf>
      <fill>
        <patternFill patternType="solid">
          <bgColor rgb="FFFD5151"/>
        </patternFill>
      </fill>
    </dxf>
  </rfmt>
  <rfmt sheetId="1" sqref="AX265" start="0" length="0">
    <dxf>
      <fill>
        <patternFill patternType="solid">
          <bgColor rgb="FFFD5151"/>
        </patternFill>
      </fill>
    </dxf>
  </rfmt>
  <rfmt sheetId="1" sqref="AX266" start="0" length="0">
    <dxf>
      <fill>
        <patternFill patternType="solid">
          <bgColor rgb="FFFD5151"/>
        </patternFill>
      </fill>
    </dxf>
  </rfmt>
  <rfmt sheetId="1" sqref="AX267" start="0" length="0">
    <dxf>
      <fill>
        <patternFill patternType="solid">
          <bgColor rgb="FFFD5151"/>
        </patternFill>
      </fill>
    </dxf>
  </rfmt>
  <rfmt sheetId="1" sqref="AX268" start="0" length="0">
    <dxf>
      <fill>
        <patternFill patternType="solid">
          <bgColor rgb="FFFD5151"/>
        </patternFill>
      </fill>
    </dxf>
  </rfmt>
  <rfmt sheetId="1" sqref="AX269" start="0" length="0">
    <dxf>
      <fill>
        <patternFill patternType="solid">
          <bgColor rgb="FFFD5151"/>
        </patternFill>
      </fill>
    </dxf>
  </rfmt>
  <rfmt sheetId="1" sqref="AX270" start="0" length="0">
    <dxf>
      <fill>
        <patternFill patternType="solid">
          <bgColor rgb="FFFD5151"/>
        </patternFill>
      </fill>
    </dxf>
  </rfmt>
  <rfmt sheetId="1" sqref="AX271" start="0" length="0">
    <dxf>
      <fill>
        <patternFill patternType="solid">
          <bgColor rgb="FFFD5151"/>
        </patternFill>
      </fill>
    </dxf>
  </rfmt>
  <rfmt sheetId="1" sqref="AX272" start="0" length="0">
    <dxf>
      <fill>
        <patternFill patternType="solid">
          <bgColor rgb="FFFD5151"/>
        </patternFill>
      </fill>
    </dxf>
  </rfmt>
  <rfmt sheetId="1" sqref="AX273" start="0" length="0">
    <dxf>
      <fill>
        <patternFill patternType="solid">
          <bgColor rgb="FFFD5151"/>
        </patternFill>
      </fill>
    </dxf>
  </rfmt>
  <rfmt sheetId="1" sqref="AX274" start="0" length="0">
    <dxf>
      <fill>
        <patternFill patternType="solid">
          <bgColor rgb="FFFD5151"/>
        </patternFill>
      </fill>
    </dxf>
  </rfmt>
  <rfmt sheetId="1" sqref="AX275" start="0" length="0">
    <dxf>
      <fill>
        <patternFill patternType="solid">
          <bgColor rgb="FFFD5151"/>
        </patternFill>
      </fill>
    </dxf>
  </rfmt>
  <rfmt sheetId="1" sqref="AX276" start="0" length="0">
    <dxf>
      <fill>
        <patternFill patternType="solid">
          <bgColor rgb="FFFD5151"/>
        </patternFill>
      </fill>
    </dxf>
  </rfmt>
  <rfmt sheetId="1" sqref="AX277" start="0" length="0">
    <dxf>
      <fill>
        <patternFill patternType="solid">
          <bgColor rgb="FFFD5151"/>
        </patternFill>
      </fill>
    </dxf>
  </rfmt>
  <rfmt sheetId="1" sqref="AX278" start="0" length="0">
    <dxf>
      <fill>
        <patternFill patternType="solid">
          <bgColor rgb="FFFD5151"/>
        </patternFill>
      </fill>
    </dxf>
  </rfmt>
  <rfmt sheetId="1" sqref="AX279" start="0" length="0">
    <dxf>
      <fill>
        <patternFill patternType="solid">
          <bgColor rgb="FFFD5151"/>
        </patternFill>
      </fill>
    </dxf>
  </rfmt>
  <rfmt sheetId="1" sqref="AX280" start="0" length="0">
    <dxf>
      <fill>
        <patternFill patternType="solid">
          <bgColor rgb="FFFD5151"/>
        </patternFill>
      </fill>
    </dxf>
  </rfmt>
  <rfmt sheetId="1" sqref="AX281" start="0" length="0">
    <dxf>
      <fill>
        <patternFill patternType="solid">
          <bgColor rgb="FFFD5151"/>
        </patternFill>
      </fill>
    </dxf>
  </rfmt>
  <rfmt sheetId="1" sqref="AX282" start="0" length="0">
    <dxf>
      <fill>
        <patternFill patternType="solid">
          <bgColor rgb="FFFD5151"/>
        </patternFill>
      </fill>
    </dxf>
  </rfmt>
  <rfmt sheetId="1" sqref="AX283" start="0" length="0">
    <dxf>
      <fill>
        <patternFill patternType="solid">
          <bgColor rgb="FFFD5151"/>
        </patternFill>
      </fill>
    </dxf>
  </rfmt>
  <rfmt sheetId="1" sqref="AX284" start="0" length="0">
    <dxf>
      <fill>
        <patternFill patternType="solid">
          <bgColor rgb="FFFD5151"/>
        </patternFill>
      </fill>
    </dxf>
  </rfmt>
  <rfmt sheetId="1" sqref="AX285" start="0" length="0">
    <dxf>
      <numFmt numFmtId="0" formatCode="General"/>
      <fill>
        <patternFill patternType="solid">
          <bgColor rgb="FFFD5151"/>
        </patternFill>
      </fill>
    </dxf>
  </rfmt>
  <rfmt sheetId="1" sqref="AQ4" start="0" length="0">
    <dxf>
      <fill>
        <patternFill patternType="solid">
          <bgColor rgb="FFFD5151"/>
        </patternFill>
      </fill>
    </dxf>
  </rfmt>
  <rfmt sheetId="1" sqref="AQ5" start="0" length="0">
    <dxf>
      <fill>
        <patternFill patternType="solid">
          <bgColor rgb="FFFD5151"/>
        </patternFill>
      </fill>
    </dxf>
  </rfmt>
  <rfmt sheetId="1" sqref="AQ6" start="0" length="0">
    <dxf>
      <fill>
        <patternFill patternType="solid">
          <bgColor rgb="FFFD5151"/>
        </patternFill>
      </fill>
    </dxf>
  </rfmt>
  <rfmt sheetId="1" sqref="AQ7" start="0" length="0">
    <dxf>
      <fill>
        <patternFill patternType="solid">
          <bgColor rgb="FFFD5151"/>
        </patternFill>
      </fill>
    </dxf>
  </rfmt>
  <rfmt sheetId="1" sqref="AQ8" start="0" length="0">
    <dxf>
      <fill>
        <patternFill patternType="solid">
          <bgColor rgb="FFFD5151"/>
        </patternFill>
      </fill>
    </dxf>
  </rfmt>
  <rfmt sheetId="1" sqref="AQ9" start="0" length="0">
    <dxf>
      <fill>
        <patternFill patternType="solid">
          <bgColor rgb="FFFD5151"/>
        </patternFill>
      </fill>
    </dxf>
  </rfmt>
  <rfmt sheetId="1" sqref="AQ10" start="0" length="0">
    <dxf>
      <fill>
        <patternFill patternType="solid">
          <bgColor rgb="FFFD5151"/>
        </patternFill>
      </fill>
    </dxf>
  </rfmt>
  <rfmt sheetId="1" sqref="AQ11" start="0" length="0">
    <dxf>
      <fill>
        <patternFill patternType="solid">
          <bgColor rgb="FFFD5151"/>
        </patternFill>
      </fill>
    </dxf>
  </rfmt>
  <rfmt sheetId="1" sqref="AQ12" start="0" length="0">
    <dxf>
      <fill>
        <patternFill patternType="solid">
          <bgColor rgb="FFFD5151"/>
        </patternFill>
      </fill>
    </dxf>
  </rfmt>
  <rfmt sheetId="1" sqref="AQ13" start="0" length="0">
    <dxf>
      <fill>
        <patternFill patternType="solid">
          <bgColor rgb="FFFD5151"/>
        </patternFill>
      </fill>
    </dxf>
  </rfmt>
  <rfmt sheetId="1" sqref="AQ14" start="0" length="0">
    <dxf>
      <fill>
        <patternFill patternType="solid">
          <bgColor rgb="FFFD5151"/>
        </patternFill>
      </fill>
    </dxf>
  </rfmt>
  <rfmt sheetId="1" sqref="AQ15" start="0" length="0">
    <dxf>
      <fill>
        <patternFill patternType="solid">
          <bgColor rgb="FFFD5151"/>
        </patternFill>
      </fill>
    </dxf>
  </rfmt>
  <rfmt sheetId="1" sqref="AQ16" start="0" length="0">
    <dxf>
      <fill>
        <patternFill patternType="solid">
          <bgColor rgb="FFFD5151"/>
        </patternFill>
      </fill>
    </dxf>
  </rfmt>
  <rfmt sheetId="1" sqref="AQ17" start="0" length="0">
    <dxf>
      <fill>
        <patternFill patternType="solid">
          <bgColor rgb="FFFD5151"/>
        </patternFill>
      </fill>
    </dxf>
  </rfmt>
  <rfmt sheetId="1" sqref="AQ18" start="0" length="0">
    <dxf>
      <fill>
        <patternFill patternType="solid">
          <bgColor rgb="FFFD5151"/>
        </patternFill>
      </fill>
    </dxf>
  </rfmt>
  <rfmt sheetId="1" sqref="AQ19" start="0" length="0">
    <dxf>
      <fill>
        <patternFill patternType="solid">
          <bgColor rgb="FFFD5151"/>
        </patternFill>
      </fill>
    </dxf>
  </rfmt>
  <rfmt sheetId="1" sqref="AQ20" start="0" length="0">
    <dxf>
      <fill>
        <patternFill patternType="solid">
          <bgColor rgb="FFFD5151"/>
        </patternFill>
      </fill>
    </dxf>
  </rfmt>
  <rfmt sheetId="1" sqref="AQ21" start="0" length="0">
    <dxf>
      <fill>
        <patternFill patternType="solid">
          <bgColor rgb="FFFD5151"/>
        </patternFill>
      </fill>
      <alignment horizontal="center"/>
    </dxf>
  </rfmt>
  <rfmt sheetId="1" sqref="AQ22" start="0" length="0">
    <dxf>
      <fill>
        <patternFill patternType="solid">
          <bgColor rgb="FFFD5151"/>
        </patternFill>
      </fill>
      <alignment horizontal="center"/>
    </dxf>
  </rfmt>
  <rfmt sheetId="1" sqref="AQ23" start="0" length="0">
    <dxf>
      <fill>
        <patternFill patternType="solid">
          <bgColor rgb="FFFD5151"/>
        </patternFill>
      </fill>
    </dxf>
  </rfmt>
  <rfmt sheetId="1" sqref="AQ24" start="0" length="0">
    <dxf>
      <fill>
        <patternFill patternType="solid">
          <bgColor rgb="FFFD5151"/>
        </patternFill>
      </fill>
    </dxf>
  </rfmt>
  <rfmt sheetId="1" sqref="AQ25" start="0" length="0">
    <dxf>
      <fill>
        <patternFill patternType="solid">
          <bgColor rgb="FFFD5151"/>
        </patternFill>
      </fill>
      <alignment horizontal="center"/>
    </dxf>
  </rfmt>
  <rfmt sheetId="1" sqref="AQ29" start="0" length="0">
    <dxf>
      <fill>
        <patternFill patternType="solid">
          <bgColor rgb="FFFD5151"/>
        </patternFill>
      </fill>
    </dxf>
  </rfmt>
  <rfmt sheetId="1" sqref="AQ30" start="0" length="0">
    <dxf>
      <fill>
        <patternFill patternType="solid">
          <bgColor rgb="FFFD5151"/>
        </patternFill>
      </fill>
    </dxf>
  </rfmt>
  <rfmt sheetId="1" sqref="AQ32" start="0" length="0">
    <dxf>
      <fill>
        <patternFill patternType="solid">
          <bgColor rgb="FFFD5151"/>
        </patternFill>
      </fill>
      <alignment horizontal="center"/>
    </dxf>
  </rfmt>
  <rfmt sheetId="1" sqref="AQ33" start="0" length="0">
    <dxf>
      <fill>
        <patternFill patternType="solid">
          <bgColor rgb="FFFD5151"/>
        </patternFill>
      </fill>
    </dxf>
  </rfmt>
  <rfmt sheetId="1" sqref="AQ34" start="0" length="0">
    <dxf>
      <fill>
        <patternFill patternType="solid">
          <bgColor rgb="FFFD5151"/>
        </patternFill>
      </fill>
    </dxf>
  </rfmt>
  <rfmt sheetId="1" sqref="AQ35" start="0" length="0">
    <dxf>
      <fill>
        <patternFill patternType="solid">
          <bgColor rgb="FFFD5151"/>
        </patternFill>
      </fill>
    </dxf>
  </rfmt>
  <rfmt sheetId="1" sqref="AQ36" start="0" length="0">
    <dxf>
      <fill>
        <patternFill patternType="solid">
          <bgColor rgb="FFFD5151"/>
        </patternFill>
      </fill>
    </dxf>
  </rfmt>
  <rfmt sheetId="1" sqref="AQ37" start="0" length="0">
    <dxf>
      <fill>
        <patternFill patternType="solid">
          <bgColor rgb="FFFD5151"/>
        </patternFill>
      </fill>
      <alignment horizontal="center"/>
    </dxf>
  </rfmt>
  <rfmt sheetId="1" sqref="AQ38" start="0" length="0">
    <dxf>
      <fill>
        <patternFill patternType="solid">
          <bgColor rgb="FFFD5151"/>
        </patternFill>
      </fill>
      <alignment horizontal="center"/>
    </dxf>
  </rfmt>
  <rfmt sheetId="1" sqref="AQ39" start="0" length="0">
    <dxf>
      <fill>
        <patternFill patternType="solid">
          <bgColor rgb="FFFD5151"/>
        </patternFill>
      </fill>
    </dxf>
  </rfmt>
  <rfmt sheetId="1" sqref="AQ40" start="0" length="0">
    <dxf>
      <fill>
        <patternFill patternType="solid">
          <bgColor rgb="FFFD5151"/>
        </patternFill>
      </fill>
    </dxf>
  </rfmt>
  <rfmt sheetId="1" sqref="AQ41" start="0" length="0">
    <dxf>
      <fill>
        <patternFill patternType="solid">
          <bgColor rgb="FFFD5151"/>
        </patternFill>
      </fill>
    </dxf>
  </rfmt>
  <rfmt sheetId="1" sqref="AQ42" start="0" length="0">
    <dxf>
      <fill>
        <patternFill patternType="solid">
          <bgColor rgb="FFFD5151"/>
        </patternFill>
      </fill>
    </dxf>
  </rfmt>
  <rfmt sheetId="1" sqref="AQ43" start="0" length="0">
    <dxf>
      <fill>
        <patternFill patternType="solid">
          <bgColor rgb="FFFD5151"/>
        </patternFill>
      </fill>
    </dxf>
  </rfmt>
  <rfmt sheetId="1" sqref="AQ44" start="0" length="0">
    <dxf>
      <fill>
        <patternFill patternType="solid">
          <bgColor rgb="FFFD5151"/>
        </patternFill>
      </fill>
    </dxf>
  </rfmt>
  <rfmt sheetId="1" sqref="AQ45" start="0" length="0">
    <dxf>
      <fill>
        <patternFill patternType="solid">
          <bgColor rgb="FFFD5151"/>
        </patternFill>
      </fill>
    </dxf>
  </rfmt>
  <rfmt sheetId="1" sqref="AQ46" start="0" length="0">
    <dxf>
      <fill>
        <patternFill patternType="solid">
          <bgColor rgb="FFFD5151"/>
        </patternFill>
      </fill>
      <alignment horizontal="center"/>
    </dxf>
  </rfmt>
  <rfmt sheetId="1" sqref="AQ47" start="0" length="0">
    <dxf>
      <fill>
        <patternFill patternType="solid">
          <bgColor rgb="FFFD5151"/>
        </patternFill>
      </fill>
      <alignment horizontal="center"/>
    </dxf>
  </rfmt>
  <rfmt sheetId="1" sqref="AQ48" start="0" length="0">
    <dxf>
      <fill>
        <patternFill patternType="solid">
          <bgColor rgb="FFFD5151"/>
        </patternFill>
      </fill>
      <alignment horizontal="center"/>
    </dxf>
  </rfmt>
  <rfmt sheetId="1" sqref="AQ49" start="0" length="0">
    <dxf>
      <fill>
        <patternFill patternType="solid">
          <bgColor rgb="FFFD5151"/>
        </patternFill>
      </fill>
      <alignment horizontal="center"/>
    </dxf>
  </rfmt>
  <rfmt sheetId="1" sqref="AQ50" start="0" length="0">
    <dxf>
      <fill>
        <patternFill patternType="solid">
          <bgColor rgb="FFFD5151"/>
        </patternFill>
      </fill>
      <alignment horizontal="center"/>
    </dxf>
  </rfmt>
  <rfmt sheetId="1" sqref="AQ51" start="0" length="0">
    <dxf>
      <fill>
        <patternFill patternType="solid">
          <bgColor rgb="FFFD5151"/>
        </patternFill>
      </fill>
      <alignment horizontal="center"/>
    </dxf>
  </rfmt>
  <rfmt sheetId="1" sqref="AQ52" start="0" length="0">
    <dxf>
      <fill>
        <patternFill patternType="solid">
          <bgColor rgb="FFFD5151"/>
        </patternFill>
      </fill>
    </dxf>
  </rfmt>
  <rfmt sheetId="1" sqref="AQ53" start="0" length="0">
    <dxf>
      <fill>
        <patternFill patternType="solid">
          <bgColor rgb="FFFD5151"/>
        </patternFill>
      </fill>
    </dxf>
  </rfmt>
  <rfmt sheetId="1" sqref="AQ54" start="0" length="0">
    <dxf>
      <fill>
        <patternFill patternType="solid">
          <bgColor rgb="FFFD5151"/>
        </patternFill>
      </fill>
      <alignment horizontal="center"/>
    </dxf>
  </rfmt>
  <rfmt sheetId="1" sqref="AQ55" start="0" length="0">
    <dxf>
      <fill>
        <patternFill patternType="solid">
          <bgColor rgb="FFFD5151"/>
        </patternFill>
      </fill>
      <alignment horizontal="center"/>
    </dxf>
  </rfmt>
  <rfmt sheetId="1" sqref="AQ56" start="0" length="0">
    <dxf>
      <fill>
        <patternFill patternType="solid">
          <bgColor rgb="FFFD5151"/>
        </patternFill>
      </fill>
      <alignment horizontal="center"/>
    </dxf>
  </rfmt>
  <rfmt sheetId="1" sqref="AQ57" start="0" length="0">
    <dxf>
      <fill>
        <patternFill patternType="solid">
          <bgColor rgb="FFFD5151"/>
        </patternFill>
      </fill>
      <alignment horizontal="center"/>
    </dxf>
  </rfmt>
  <rfmt sheetId="1" sqref="AQ58" start="0" length="0">
    <dxf>
      <fill>
        <patternFill patternType="solid">
          <bgColor rgb="FFFD5151"/>
        </patternFill>
      </fill>
      <alignment horizontal="center"/>
    </dxf>
  </rfmt>
  <rfmt sheetId="1" sqref="AQ59" start="0" length="0">
    <dxf>
      <fill>
        <patternFill patternType="solid">
          <bgColor rgb="FFFD5151"/>
        </patternFill>
      </fill>
      <alignment horizontal="center"/>
    </dxf>
  </rfmt>
  <rfmt sheetId="1" sqref="AQ60" start="0" length="0">
    <dxf>
      <fill>
        <patternFill patternType="solid">
          <bgColor rgb="FFFD5151"/>
        </patternFill>
      </fill>
      <alignment horizontal="center"/>
    </dxf>
  </rfmt>
  <rfmt sheetId="1" sqref="AQ61" start="0" length="0">
    <dxf>
      <fill>
        <patternFill patternType="solid">
          <bgColor rgb="FFFD5151"/>
        </patternFill>
      </fill>
      <alignment horizontal="center"/>
    </dxf>
  </rfmt>
  <rfmt sheetId="1" sqref="AQ62" start="0" length="0">
    <dxf>
      <fill>
        <patternFill patternType="solid">
          <bgColor rgb="FFFD5151"/>
        </patternFill>
      </fill>
      <alignment horizontal="center"/>
    </dxf>
  </rfmt>
  <rfmt sheetId="1" sqref="AQ63" start="0" length="0">
    <dxf>
      <fill>
        <patternFill patternType="solid">
          <bgColor rgb="FFFD5151"/>
        </patternFill>
      </fill>
      <alignment horizontal="center"/>
    </dxf>
  </rfmt>
  <rfmt sheetId="1" sqref="AQ64" start="0" length="0">
    <dxf>
      <fill>
        <patternFill patternType="solid">
          <bgColor rgb="FFFD5151"/>
        </patternFill>
      </fill>
      <alignment horizontal="center"/>
    </dxf>
  </rfmt>
  <rfmt sheetId="1" sqref="AQ65" start="0" length="0">
    <dxf>
      <fill>
        <patternFill patternType="solid">
          <bgColor rgb="FFFD5151"/>
        </patternFill>
      </fill>
      <alignment horizontal="center"/>
    </dxf>
  </rfmt>
  <rfmt sheetId="1" sqref="AQ66" start="0" length="0">
    <dxf>
      <fill>
        <patternFill patternType="solid">
          <bgColor rgb="FFFD5151"/>
        </patternFill>
      </fill>
      <alignment horizontal="center"/>
    </dxf>
  </rfmt>
  <rfmt sheetId="1" sqref="AQ67" start="0" length="0">
    <dxf>
      <fill>
        <patternFill patternType="solid">
          <bgColor rgb="FFFD5151"/>
        </patternFill>
      </fill>
      <alignment horizontal="center"/>
    </dxf>
  </rfmt>
  <rfmt sheetId="1" sqref="AQ68" start="0" length="0">
    <dxf>
      <fill>
        <patternFill patternType="solid">
          <bgColor rgb="FFFD5151"/>
        </patternFill>
      </fill>
      <alignment horizontal="center"/>
    </dxf>
  </rfmt>
  <rfmt sheetId="1" sqref="AQ69" start="0" length="0">
    <dxf>
      <fill>
        <patternFill patternType="solid">
          <bgColor rgb="FFFD5151"/>
        </patternFill>
      </fill>
      <alignment horizontal="center"/>
    </dxf>
  </rfmt>
  <rfmt sheetId="1" sqref="AQ70" start="0" length="0">
    <dxf>
      <fill>
        <patternFill patternType="solid">
          <bgColor rgb="FFFD5151"/>
        </patternFill>
      </fill>
      <alignment horizontal="center"/>
    </dxf>
  </rfmt>
  <rfmt sheetId="1" sqref="AQ71" start="0" length="0">
    <dxf>
      <fill>
        <patternFill patternType="solid">
          <bgColor rgb="FFFD5151"/>
        </patternFill>
      </fill>
      <alignment horizontal="center"/>
    </dxf>
  </rfmt>
  <rfmt sheetId="1" sqref="AQ72" start="0" length="0">
    <dxf>
      <fill>
        <patternFill patternType="solid">
          <bgColor rgb="FFFD5151"/>
        </patternFill>
      </fill>
      <alignment horizontal="center"/>
    </dxf>
  </rfmt>
  <rfmt sheetId="1" sqref="AQ73" start="0" length="0">
    <dxf>
      <fill>
        <patternFill patternType="solid">
          <bgColor rgb="FFFD5151"/>
        </patternFill>
      </fill>
    </dxf>
  </rfmt>
  <rfmt sheetId="1" sqref="AQ74" start="0" length="0">
    <dxf>
      <fill>
        <patternFill patternType="solid">
          <bgColor rgb="FFFD5151"/>
        </patternFill>
      </fill>
    </dxf>
  </rfmt>
  <rfmt sheetId="1" sqref="AQ75" start="0" length="0">
    <dxf>
      <fill>
        <patternFill patternType="solid">
          <bgColor rgb="FFFD5151"/>
        </patternFill>
      </fill>
    </dxf>
  </rfmt>
  <rfmt sheetId="1" sqref="AQ76" start="0" length="0">
    <dxf>
      <fill>
        <patternFill patternType="solid">
          <bgColor rgb="FFFD5151"/>
        </patternFill>
      </fill>
    </dxf>
  </rfmt>
  <rfmt sheetId="1" sqref="AQ77" start="0" length="0">
    <dxf>
      <fill>
        <patternFill patternType="solid">
          <bgColor rgb="FFFD5151"/>
        </patternFill>
      </fill>
      <alignment horizontal="center"/>
    </dxf>
  </rfmt>
  <rfmt sheetId="1" sqref="AQ78" start="0" length="0">
    <dxf>
      <fill>
        <patternFill patternType="solid">
          <bgColor rgb="FFFD5151"/>
        </patternFill>
      </fill>
      <alignment horizontal="center"/>
    </dxf>
  </rfmt>
  <rfmt sheetId="1" sqref="AQ79" start="0" length="0">
    <dxf>
      <fill>
        <patternFill patternType="solid">
          <bgColor rgb="FFFD5151"/>
        </patternFill>
      </fill>
      <alignment horizontal="center"/>
    </dxf>
  </rfmt>
  <rfmt sheetId="1" sqref="AQ80" start="0" length="0">
    <dxf>
      <fill>
        <patternFill patternType="solid">
          <bgColor rgb="FFFD5151"/>
        </patternFill>
      </fill>
    </dxf>
  </rfmt>
  <rfmt sheetId="1" sqref="AQ81" start="0" length="0">
    <dxf>
      <fill>
        <patternFill patternType="solid">
          <bgColor rgb="FFFD5151"/>
        </patternFill>
      </fill>
    </dxf>
  </rfmt>
  <rfmt sheetId="1" sqref="AQ82" start="0" length="0">
    <dxf>
      <fill>
        <patternFill patternType="solid">
          <bgColor rgb="FFFD5151"/>
        </patternFill>
      </fill>
    </dxf>
  </rfmt>
  <rfmt sheetId="1" sqref="AQ83" start="0" length="0">
    <dxf>
      <fill>
        <patternFill patternType="solid">
          <bgColor rgb="FFFD5151"/>
        </patternFill>
      </fill>
    </dxf>
  </rfmt>
  <rfmt sheetId="1" sqref="AQ84" start="0" length="0">
    <dxf>
      <fill>
        <patternFill patternType="solid">
          <bgColor rgb="FFFD5151"/>
        </patternFill>
      </fill>
    </dxf>
  </rfmt>
  <rfmt sheetId="1" sqref="AQ85" start="0" length="0">
    <dxf>
      <fill>
        <patternFill patternType="solid">
          <bgColor rgb="FFFD5151"/>
        </patternFill>
      </fill>
    </dxf>
  </rfmt>
  <rfmt sheetId="1" sqref="AQ86" start="0" length="0">
    <dxf>
      <fill>
        <patternFill patternType="solid">
          <bgColor rgb="FFFD5151"/>
        </patternFill>
      </fill>
    </dxf>
  </rfmt>
  <rfmt sheetId="1" sqref="AQ87" start="0" length="0">
    <dxf>
      <fill>
        <patternFill patternType="solid">
          <bgColor rgb="FFFD5151"/>
        </patternFill>
      </fill>
    </dxf>
  </rfmt>
  <rfmt sheetId="1" sqref="AQ88" start="0" length="0">
    <dxf>
      <fill>
        <patternFill patternType="solid">
          <bgColor rgb="FFFD5151"/>
        </patternFill>
      </fill>
    </dxf>
  </rfmt>
  <rfmt sheetId="1" sqref="AQ89" start="0" length="0">
    <dxf>
      <fill>
        <patternFill patternType="solid">
          <bgColor rgb="FFFD5151"/>
        </patternFill>
      </fill>
    </dxf>
  </rfmt>
  <rfmt sheetId="1" sqref="AQ90" start="0" length="0">
    <dxf>
      <fill>
        <patternFill patternType="solid">
          <bgColor rgb="FFFD5151"/>
        </patternFill>
      </fill>
    </dxf>
  </rfmt>
  <rfmt sheetId="1" sqref="AQ91" start="0" length="0">
    <dxf>
      <fill>
        <patternFill patternType="solid">
          <bgColor rgb="FFFD5151"/>
        </patternFill>
      </fill>
    </dxf>
  </rfmt>
  <rfmt sheetId="1" sqref="AQ92" start="0" length="0">
    <dxf>
      <fill>
        <patternFill patternType="solid">
          <bgColor rgb="FFFD5151"/>
        </patternFill>
      </fill>
    </dxf>
  </rfmt>
  <rfmt sheetId="1" sqref="AQ93" start="0" length="0">
    <dxf>
      <fill>
        <patternFill patternType="solid">
          <bgColor rgb="FFFD5151"/>
        </patternFill>
      </fill>
    </dxf>
  </rfmt>
  <rfmt sheetId="1" sqref="AQ94" start="0" length="0">
    <dxf>
      <fill>
        <patternFill patternType="solid">
          <bgColor rgb="FFFD5151"/>
        </patternFill>
      </fill>
    </dxf>
  </rfmt>
  <rfmt sheetId="1" sqref="AQ95" start="0" length="0">
    <dxf>
      <fill>
        <patternFill patternType="solid">
          <bgColor rgb="FFFD5151"/>
        </patternFill>
      </fill>
    </dxf>
  </rfmt>
  <rfmt sheetId="1" sqref="AQ96" start="0" length="0">
    <dxf>
      <fill>
        <patternFill patternType="solid">
          <bgColor rgb="FFFD5151"/>
        </patternFill>
      </fill>
    </dxf>
  </rfmt>
  <rfmt sheetId="1" sqref="AQ97" start="0" length="0">
    <dxf>
      <fill>
        <patternFill patternType="solid">
          <bgColor rgb="FFFD5151"/>
        </patternFill>
      </fill>
    </dxf>
  </rfmt>
  <rfmt sheetId="1" sqref="AQ98" start="0" length="0">
    <dxf>
      <fill>
        <patternFill patternType="solid">
          <bgColor rgb="FFFD5151"/>
        </patternFill>
      </fill>
    </dxf>
  </rfmt>
  <rfmt sheetId="1" sqref="AQ99" start="0" length="0">
    <dxf>
      <fill>
        <patternFill patternType="solid">
          <bgColor rgb="FFFD5151"/>
        </patternFill>
      </fill>
    </dxf>
  </rfmt>
  <rfmt sheetId="1" sqref="AQ100" start="0" length="0">
    <dxf>
      <fill>
        <patternFill patternType="solid">
          <bgColor rgb="FFFD5151"/>
        </patternFill>
      </fill>
    </dxf>
  </rfmt>
  <rfmt sheetId="1" sqref="AQ101" start="0" length="0">
    <dxf>
      <fill>
        <patternFill patternType="solid">
          <bgColor rgb="FFFD5151"/>
        </patternFill>
      </fill>
    </dxf>
  </rfmt>
  <rfmt sheetId="1" sqref="AQ102" start="0" length="0">
    <dxf>
      <fill>
        <patternFill patternType="solid">
          <bgColor rgb="FFFD5151"/>
        </patternFill>
      </fill>
    </dxf>
  </rfmt>
  <rfmt sheetId="1" sqref="AQ103" start="0" length="0">
    <dxf>
      <fill>
        <patternFill patternType="solid">
          <bgColor rgb="FFFD5151"/>
        </patternFill>
      </fill>
    </dxf>
  </rfmt>
  <rfmt sheetId="1" sqref="AQ104" start="0" length="0">
    <dxf>
      <fill>
        <patternFill patternType="solid">
          <bgColor rgb="FFFD5151"/>
        </patternFill>
      </fill>
    </dxf>
  </rfmt>
  <rfmt sheetId="1" sqref="AQ105" start="0" length="0">
    <dxf>
      <fill>
        <patternFill patternType="solid">
          <bgColor rgb="FFFD5151"/>
        </patternFill>
      </fill>
    </dxf>
  </rfmt>
  <rfmt sheetId="1" sqref="AQ106" start="0" length="0">
    <dxf>
      <fill>
        <patternFill patternType="solid">
          <bgColor rgb="FFFD5151"/>
        </patternFill>
      </fill>
    </dxf>
  </rfmt>
  <rfmt sheetId="1" sqref="AQ107" start="0" length="0">
    <dxf>
      <fill>
        <patternFill patternType="solid">
          <bgColor rgb="FFFD5151"/>
        </patternFill>
      </fill>
    </dxf>
  </rfmt>
  <rfmt sheetId="1" sqref="AQ108" start="0" length="0">
    <dxf>
      <fill>
        <patternFill patternType="solid">
          <bgColor rgb="FFFD5151"/>
        </patternFill>
      </fill>
    </dxf>
  </rfmt>
  <rfmt sheetId="1" sqref="AQ109" start="0" length="0">
    <dxf>
      <fill>
        <patternFill patternType="solid">
          <bgColor rgb="FFFD5151"/>
        </patternFill>
      </fill>
    </dxf>
  </rfmt>
  <rfmt sheetId="1" sqref="AQ110" start="0" length="0">
    <dxf>
      <fill>
        <patternFill patternType="solid">
          <bgColor rgb="FFFD5151"/>
        </patternFill>
      </fill>
    </dxf>
  </rfmt>
  <rfmt sheetId="1" sqref="AQ111" start="0" length="0">
    <dxf>
      <fill>
        <patternFill patternType="solid">
          <bgColor rgb="FFFD5151"/>
        </patternFill>
      </fill>
    </dxf>
  </rfmt>
  <rfmt sheetId="1" sqref="AQ112" start="0" length="0">
    <dxf>
      <fill>
        <patternFill patternType="solid">
          <bgColor rgb="FFFD5151"/>
        </patternFill>
      </fill>
    </dxf>
  </rfmt>
  <rfmt sheetId="1" sqref="AQ113" start="0" length="0">
    <dxf>
      <fill>
        <patternFill patternType="solid">
          <bgColor rgb="FFFD5151"/>
        </patternFill>
      </fill>
    </dxf>
  </rfmt>
  <rfmt sheetId="1" sqref="AQ114" start="0" length="0">
    <dxf>
      <fill>
        <patternFill patternType="solid">
          <bgColor rgb="FFFD5151"/>
        </patternFill>
      </fill>
    </dxf>
  </rfmt>
  <rfmt sheetId="1" sqref="AQ115" start="0" length="0">
    <dxf>
      <fill>
        <patternFill patternType="solid">
          <bgColor rgb="FFFD5151"/>
        </patternFill>
      </fill>
    </dxf>
  </rfmt>
  <rfmt sheetId="1" sqref="AQ116" start="0" length="0">
    <dxf>
      <fill>
        <patternFill patternType="solid">
          <bgColor rgb="FFFD5151"/>
        </patternFill>
      </fill>
    </dxf>
  </rfmt>
  <rfmt sheetId="1" sqref="AQ117" start="0" length="0">
    <dxf>
      <fill>
        <patternFill patternType="solid">
          <bgColor rgb="FFFD5151"/>
        </patternFill>
      </fill>
    </dxf>
  </rfmt>
  <rfmt sheetId="1" sqref="AQ118" start="0" length="0">
    <dxf>
      <fill>
        <patternFill patternType="solid">
          <bgColor rgb="FFFD5151"/>
        </patternFill>
      </fill>
    </dxf>
  </rfmt>
  <rfmt sheetId="1" sqref="AQ119" start="0" length="0">
    <dxf>
      <fill>
        <patternFill patternType="solid">
          <bgColor rgb="FFFD5151"/>
        </patternFill>
      </fill>
    </dxf>
  </rfmt>
  <rfmt sheetId="1" sqref="AQ120" start="0" length="0">
    <dxf>
      <fill>
        <patternFill patternType="solid">
          <bgColor rgb="FFFD5151"/>
        </patternFill>
      </fill>
    </dxf>
  </rfmt>
  <rfmt sheetId="1" sqref="AQ121" start="0" length="0">
    <dxf>
      <fill>
        <patternFill patternType="solid">
          <bgColor rgb="FFFD5151"/>
        </patternFill>
      </fill>
    </dxf>
  </rfmt>
  <rfmt sheetId="1" sqref="AQ122" start="0" length="0">
    <dxf>
      <fill>
        <patternFill patternType="solid">
          <bgColor rgb="FFFD5151"/>
        </patternFill>
      </fill>
    </dxf>
  </rfmt>
  <rfmt sheetId="1" sqref="AQ123" start="0" length="0">
    <dxf>
      <fill>
        <patternFill patternType="solid">
          <bgColor rgb="FFFD5151"/>
        </patternFill>
      </fill>
    </dxf>
  </rfmt>
  <rfmt sheetId="1" sqref="AQ124" start="0" length="0">
    <dxf>
      <fill>
        <patternFill patternType="solid">
          <bgColor rgb="FFFD5151"/>
        </patternFill>
      </fill>
    </dxf>
  </rfmt>
  <rfmt sheetId="1" sqref="AQ125" start="0" length="0">
    <dxf>
      <fill>
        <patternFill patternType="solid">
          <bgColor rgb="FFFD5151"/>
        </patternFill>
      </fill>
    </dxf>
  </rfmt>
  <rfmt sheetId="1" sqref="AQ126" start="0" length="0">
    <dxf>
      <fill>
        <patternFill patternType="solid">
          <bgColor rgb="FFFD5151"/>
        </patternFill>
      </fill>
    </dxf>
  </rfmt>
  <rfmt sheetId="1" sqref="AQ127" start="0" length="0">
    <dxf>
      <fill>
        <patternFill patternType="solid">
          <bgColor rgb="FFFD5151"/>
        </patternFill>
      </fill>
    </dxf>
  </rfmt>
  <rfmt sheetId="1" sqref="AQ128" start="0" length="0">
    <dxf>
      <fill>
        <patternFill patternType="solid">
          <bgColor rgb="FFFD5151"/>
        </patternFill>
      </fill>
    </dxf>
  </rfmt>
  <rfmt sheetId="1" sqref="AQ129" start="0" length="0">
    <dxf>
      <fill>
        <patternFill patternType="solid">
          <bgColor rgb="FFFD5151"/>
        </patternFill>
      </fill>
    </dxf>
  </rfmt>
  <rfmt sheetId="1" sqref="AQ130" start="0" length="0">
    <dxf>
      <fill>
        <patternFill patternType="solid">
          <bgColor rgb="FFFD5151"/>
        </patternFill>
      </fill>
    </dxf>
  </rfmt>
  <rfmt sheetId="1" sqref="AQ131" start="0" length="0">
    <dxf>
      <fill>
        <patternFill patternType="solid">
          <bgColor rgb="FFFD5151"/>
        </patternFill>
      </fill>
    </dxf>
  </rfmt>
  <rfmt sheetId="1" sqref="AQ132" start="0" length="0">
    <dxf>
      <fill>
        <patternFill patternType="solid">
          <bgColor rgb="FFFD5151"/>
        </patternFill>
      </fill>
      <alignment horizontal="center"/>
    </dxf>
  </rfmt>
  <rfmt sheetId="1" sqref="AQ133" start="0" length="0">
    <dxf>
      <fill>
        <patternFill patternType="solid">
          <bgColor rgb="FFFD5151"/>
        </patternFill>
      </fill>
      <alignment horizontal="center"/>
    </dxf>
  </rfmt>
  <rfmt sheetId="1" sqref="AQ134" start="0" length="0">
    <dxf>
      <fill>
        <patternFill patternType="solid">
          <bgColor rgb="FFFD5151"/>
        </patternFill>
      </fill>
      <alignment horizontal="center"/>
    </dxf>
  </rfmt>
  <rfmt sheetId="1" sqref="AQ135" start="0" length="0">
    <dxf>
      <fill>
        <patternFill patternType="solid">
          <bgColor rgb="FFFD5151"/>
        </patternFill>
      </fill>
      <alignment horizontal="center"/>
    </dxf>
  </rfmt>
  <rfmt sheetId="1" sqref="AQ136" start="0" length="0">
    <dxf>
      <fill>
        <patternFill patternType="solid">
          <bgColor rgb="FFFD5151"/>
        </patternFill>
      </fill>
      <alignment horizontal="center"/>
    </dxf>
  </rfmt>
  <rfmt sheetId="1" sqref="AQ137" start="0" length="0">
    <dxf>
      <fill>
        <patternFill patternType="solid">
          <bgColor rgb="FFFD5151"/>
        </patternFill>
      </fill>
      <alignment horizontal="center"/>
    </dxf>
  </rfmt>
  <rfmt sheetId="1" sqref="AQ138" start="0" length="0">
    <dxf>
      <fill>
        <patternFill patternType="solid">
          <bgColor rgb="FFFD5151"/>
        </patternFill>
      </fill>
    </dxf>
  </rfmt>
  <rfmt sheetId="1" sqref="AQ139" start="0" length="0">
    <dxf>
      <fill>
        <patternFill patternType="solid">
          <bgColor rgb="FFFD5151"/>
        </patternFill>
      </fill>
    </dxf>
  </rfmt>
  <rfmt sheetId="1" sqref="AQ140" start="0" length="0">
    <dxf>
      <fill>
        <patternFill patternType="solid">
          <bgColor rgb="FFFD5151"/>
        </patternFill>
      </fill>
    </dxf>
  </rfmt>
  <rfmt sheetId="1" sqref="AQ141" start="0" length="0">
    <dxf>
      <fill>
        <patternFill patternType="solid">
          <bgColor rgb="FFFD5151"/>
        </patternFill>
      </fill>
    </dxf>
  </rfmt>
  <rfmt sheetId="1" sqref="AQ142" start="0" length="0">
    <dxf>
      <fill>
        <patternFill patternType="solid">
          <bgColor rgb="FFFD5151"/>
        </patternFill>
      </fill>
      <alignment horizontal="center"/>
    </dxf>
  </rfmt>
  <rfmt sheetId="1" sqref="AQ143" start="0" length="0">
    <dxf>
      <fill>
        <patternFill patternType="solid">
          <bgColor rgb="FFFD5151"/>
        </patternFill>
      </fill>
      <alignment horizontal="center"/>
    </dxf>
  </rfmt>
  <rfmt sheetId="1" sqref="AQ144" start="0" length="0">
    <dxf>
      <fill>
        <patternFill patternType="solid">
          <bgColor rgb="FFFD5151"/>
        </patternFill>
      </fill>
      <alignment horizontal="center"/>
    </dxf>
  </rfmt>
  <rfmt sheetId="1" sqref="AQ145" start="0" length="0">
    <dxf>
      <fill>
        <patternFill patternType="solid">
          <bgColor rgb="FFFD5151"/>
        </patternFill>
      </fill>
      <alignment horizontal="center"/>
    </dxf>
  </rfmt>
  <rfmt sheetId="1" sqref="AQ146" start="0" length="0">
    <dxf>
      <fill>
        <patternFill patternType="solid">
          <bgColor rgb="FFFD5151"/>
        </patternFill>
      </fill>
      <alignment horizontal="center"/>
    </dxf>
  </rfmt>
  <rfmt sheetId="1" sqref="AQ147" start="0" length="0">
    <dxf>
      <fill>
        <patternFill patternType="solid">
          <bgColor rgb="FFFD5151"/>
        </patternFill>
      </fill>
      <alignment horizontal="center"/>
    </dxf>
  </rfmt>
  <rfmt sheetId="1" sqref="AQ148" start="0" length="0">
    <dxf>
      <fill>
        <patternFill patternType="solid">
          <bgColor rgb="FFFD5151"/>
        </patternFill>
      </fill>
    </dxf>
  </rfmt>
  <rfmt sheetId="1" sqref="AQ149" start="0" length="0">
    <dxf>
      <fill>
        <patternFill patternType="solid">
          <bgColor rgb="FFFD5151"/>
        </patternFill>
      </fill>
    </dxf>
  </rfmt>
  <rfmt sheetId="1" sqref="AQ150" start="0" length="0">
    <dxf>
      <fill>
        <patternFill patternType="solid">
          <bgColor rgb="FFFD5151"/>
        </patternFill>
      </fill>
    </dxf>
  </rfmt>
  <rfmt sheetId="1" sqref="AQ151" start="0" length="0">
    <dxf>
      <fill>
        <patternFill patternType="solid">
          <bgColor rgb="FFFD5151"/>
        </patternFill>
      </fill>
    </dxf>
  </rfmt>
  <rfmt sheetId="1" sqref="AQ152" start="0" length="0">
    <dxf>
      <fill>
        <patternFill patternType="solid">
          <bgColor rgb="FFFD5151"/>
        </patternFill>
      </fill>
    </dxf>
  </rfmt>
  <rfmt sheetId="1" sqref="AQ153" start="0" length="0">
    <dxf>
      <fill>
        <patternFill patternType="solid">
          <bgColor rgb="FFFD5151"/>
        </patternFill>
      </fill>
    </dxf>
  </rfmt>
  <rfmt sheetId="1" sqref="AQ154" start="0" length="0">
    <dxf>
      <fill>
        <patternFill patternType="solid">
          <bgColor rgb="FFFD5151"/>
        </patternFill>
      </fill>
      <alignment horizontal="center"/>
    </dxf>
  </rfmt>
  <rfmt sheetId="1" sqref="AQ155" start="0" length="0">
    <dxf>
      <fill>
        <patternFill patternType="solid">
          <bgColor rgb="FFFD5151"/>
        </patternFill>
      </fill>
    </dxf>
  </rfmt>
  <rfmt sheetId="1" sqref="AQ156" start="0" length="0">
    <dxf>
      <fill>
        <patternFill patternType="solid">
          <bgColor rgb="FFFD5151"/>
        </patternFill>
      </fill>
    </dxf>
  </rfmt>
  <rfmt sheetId="1" sqref="AQ157" start="0" length="0">
    <dxf>
      <fill>
        <patternFill patternType="solid">
          <bgColor rgb="FFFD5151"/>
        </patternFill>
      </fill>
    </dxf>
  </rfmt>
  <rfmt sheetId="1" sqref="AQ158" start="0" length="0">
    <dxf>
      <fill>
        <patternFill patternType="solid">
          <bgColor rgb="FFFD5151"/>
        </patternFill>
      </fill>
      <alignment horizontal="center"/>
    </dxf>
  </rfmt>
  <rfmt sheetId="1" sqref="AQ159" start="0" length="0">
    <dxf>
      <fill>
        <patternFill patternType="solid">
          <bgColor rgb="FFFD5151"/>
        </patternFill>
      </fill>
    </dxf>
  </rfmt>
  <rfmt sheetId="1" sqref="AQ160" start="0" length="0">
    <dxf>
      <fill>
        <patternFill patternType="solid">
          <bgColor rgb="FFFD5151"/>
        </patternFill>
      </fill>
    </dxf>
  </rfmt>
  <rfmt sheetId="1" sqref="AQ161" start="0" length="0">
    <dxf>
      <fill>
        <patternFill patternType="solid">
          <bgColor rgb="FFFD5151"/>
        </patternFill>
      </fill>
    </dxf>
  </rfmt>
  <rfmt sheetId="1" sqref="AQ162" start="0" length="0">
    <dxf>
      <fill>
        <patternFill patternType="solid">
          <bgColor rgb="FFFD5151"/>
        </patternFill>
      </fill>
    </dxf>
  </rfmt>
  <rfmt sheetId="1" sqref="AQ163" start="0" length="0">
    <dxf>
      <fill>
        <patternFill patternType="solid">
          <bgColor rgb="FFFD5151"/>
        </patternFill>
      </fill>
    </dxf>
  </rfmt>
  <rfmt sheetId="1" sqref="AQ164" start="0" length="0">
    <dxf>
      <fill>
        <patternFill patternType="solid">
          <bgColor rgb="FFFD5151"/>
        </patternFill>
      </fill>
    </dxf>
  </rfmt>
  <rfmt sheetId="1" sqref="AQ165" start="0" length="0">
    <dxf>
      <fill>
        <patternFill patternType="solid">
          <bgColor rgb="FFFD5151"/>
        </patternFill>
      </fill>
    </dxf>
  </rfmt>
  <rfmt sheetId="1" sqref="AQ166" start="0" length="0">
    <dxf>
      <fill>
        <patternFill patternType="solid">
          <bgColor rgb="FFFD5151"/>
        </patternFill>
      </fill>
    </dxf>
  </rfmt>
  <rfmt sheetId="1" sqref="AQ167" start="0" length="0">
    <dxf>
      <fill>
        <patternFill patternType="solid">
          <bgColor rgb="FFFD5151"/>
        </patternFill>
      </fill>
      <alignment horizontal="center"/>
    </dxf>
  </rfmt>
  <rfmt sheetId="1" sqref="AQ168" start="0" length="0">
    <dxf>
      <fill>
        <patternFill patternType="solid">
          <bgColor rgb="FFFD5151"/>
        </patternFill>
      </fill>
      <alignment horizontal="center"/>
    </dxf>
  </rfmt>
  <rfmt sheetId="1" sqref="AQ169" start="0" length="0">
    <dxf>
      <fill>
        <patternFill patternType="solid">
          <bgColor rgb="FFFD5151"/>
        </patternFill>
      </fill>
    </dxf>
  </rfmt>
  <rfmt sheetId="1" sqref="AQ170" start="0" length="0">
    <dxf>
      <fill>
        <patternFill patternType="solid">
          <bgColor rgb="FFFD5151"/>
        </patternFill>
      </fill>
    </dxf>
  </rfmt>
  <rfmt sheetId="1" sqref="AQ171" start="0" length="0">
    <dxf>
      <fill>
        <patternFill patternType="solid">
          <bgColor rgb="FFFD5151"/>
        </patternFill>
      </fill>
      <alignment horizontal="center"/>
    </dxf>
  </rfmt>
  <rfmt sheetId="1" sqref="AQ172" start="0" length="0">
    <dxf>
      <fill>
        <patternFill patternType="solid">
          <bgColor rgb="FFFD5151"/>
        </patternFill>
      </fill>
    </dxf>
  </rfmt>
  <rfmt sheetId="1" sqref="AQ173" start="0" length="0">
    <dxf>
      <fill>
        <patternFill patternType="solid">
          <bgColor rgb="FFFD5151"/>
        </patternFill>
      </fill>
    </dxf>
  </rfmt>
  <rfmt sheetId="1" sqref="AQ174" start="0" length="0">
    <dxf>
      <fill>
        <patternFill patternType="solid">
          <bgColor rgb="FFFD5151"/>
        </patternFill>
      </fill>
    </dxf>
  </rfmt>
  <rfmt sheetId="1" sqref="AQ175" start="0" length="0">
    <dxf>
      <fill>
        <patternFill patternType="solid">
          <bgColor rgb="FFFD5151"/>
        </patternFill>
      </fill>
    </dxf>
  </rfmt>
  <rfmt sheetId="1" sqref="AQ176" start="0" length="0">
    <dxf>
      <fill>
        <patternFill patternType="solid">
          <bgColor rgb="FFFD5151"/>
        </patternFill>
      </fill>
    </dxf>
  </rfmt>
  <rfmt sheetId="1" sqref="AQ177" start="0" length="0">
    <dxf>
      <fill>
        <patternFill patternType="solid">
          <bgColor rgb="FFFD5151"/>
        </patternFill>
      </fill>
    </dxf>
  </rfmt>
  <rfmt sheetId="1" sqref="AQ178" start="0" length="0">
    <dxf>
      <fill>
        <patternFill patternType="solid">
          <bgColor rgb="FFFD5151"/>
        </patternFill>
      </fill>
    </dxf>
  </rfmt>
  <rfmt sheetId="1" sqref="AQ179" start="0" length="0">
    <dxf>
      <fill>
        <patternFill patternType="solid">
          <bgColor rgb="FFFD5151"/>
        </patternFill>
      </fill>
    </dxf>
  </rfmt>
  <rfmt sheetId="1" sqref="AQ180" start="0" length="0">
    <dxf>
      <fill>
        <patternFill patternType="solid">
          <bgColor rgb="FFFD5151"/>
        </patternFill>
      </fill>
    </dxf>
  </rfmt>
  <rfmt sheetId="1" sqref="AQ181" start="0" length="0">
    <dxf>
      <fill>
        <patternFill patternType="solid">
          <bgColor rgb="FFFD5151"/>
        </patternFill>
      </fill>
      <alignment horizontal="center"/>
    </dxf>
  </rfmt>
  <rfmt sheetId="1" sqref="AQ182" start="0" length="0">
    <dxf>
      <fill>
        <patternFill patternType="solid">
          <bgColor rgb="FFFD5151"/>
        </patternFill>
      </fill>
    </dxf>
  </rfmt>
  <rfmt sheetId="1" sqref="AQ183" start="0" length="0">
    <dxf>
      <fill>
        <patternFill patternType="solid">
          <bgColor rgb="FFFD5151"/>
        </patternFill>
      </fill>
    </dxf>
  </rfmt>
  <rfmt sheetId="1" sqref="AQ184" start="0" length="0">
    <dxf>
      <fill>
        <patternFill patternType="solid">
          <bgColor rgb="FFFD5151"/>
        </patternFill>
      </fill>
    </dxf>
  </rfmt>
  <rfmt sheetId="1" sqref="AQ185" start="0" length="0">
    <dxf>
      <fill>
        <patternFill patternType="solid">
          <bgColor rgb="FFFD5151"/>
        </patternFill>
      </fill>
    </dxf>
  </rfmt>
  <rfmt sheetId="1" sqref="AQ186" start="0" length="0">
    <dxf>
      <fill>
        <patternFill patternType="solid">
          <bgColor rgb="FFFD5151"/>
        </patternFill>
      </fill>
      <alignment horizontal="center"/>
    </dxf>
  </rfmt>
  <rfmt sheetId="1" sqref="AQ187" start="0" length="0">
    <dxf>
      <fill>
        <patternFill patternType="solid">
          <bgColor rgb="FFFD5151"/>
        </patternFill>
      </fill>
      <alignment horizontal="center"/>
    </dxf>
  </rfmt>
  <rfmt sheetId="1" sqref="AQ188" start="0" length="0">
    <dxf>
      <fill>
        <patternFill patternType="solid">
          <bgColor rgb="FFFD5151"/>
        </patternFill>
      </fill>
      <alignment horizontal="center"/>
    </dxf>
  </rfmt>
  <rfmt sheetId="1" sqref="AQ189" start="0" length="0">
    <dxf>
      <fill>
        <patternFill patternType="solid">
          <bgColor rgb="FFFD5151"/>
        </patternFill>
      </fill>
    </dxf>
  </rfmt>
  <rfmt sheetId="1" sqref="AQ190" start="0" length="0">
    <dxf>
      <fill>
        <patternFill patternType="solid">
          <bgColor rgb="FFFD5151"/>
        </patternFill>
      </fill>
    </dxf>
  </rfmt>
  <rfmt sheetId="1" sqref="AQ191" start="0" length="0">
    <dxf>
      <fill>
        <patternFill patternType="solid">
          <bgColor rgb="FFFD5151"/>
        </patternFill>
      </fill>
    </dxf>
  </rfmt>
  <rfmt sheetId="1" sqref="AQ192" start="0" length="0">
    <dxf>
      <fill>
        <patternFill patternType="solid">
          <bgColor rgb="FFFD5151"/>
        </patternFill>
      </fill>
    </dxf>
  </rfmt>
  <rfmt sheetId="1" sqref="AQ193" start="0" length="0">
    <dxf>
      <fill>
        <patternFill patternType="solid">
          <bgColor rgb="FFFD5151"/>
        </patternFill>
      </fill>
    </dxf>
  </rfmt>
  <rfmt sheetId="1" sqref="AQ194" start="0" length="0">
    <dxf>
      <fill>
        <patternFill patternType="solid">
          <bgColor rgb="FFFD5151"/>
        </patternFill>
      </fill>
    </dxf>
  </rfmt>
  <rfmt sheetId="1" sqref="AQ195" start="0" length="0">
    <dxf>
      <fill>
        <patternFill patternType="solid">
          <bgColor rgb="FFFD5151"/>
        </patternFill>
      </fill>
    </dxf>
  </rfmt>
  <rfmt sheetId="1" sqref="AQ196" start="0" length="0">
    <dxf>
      <fill>
        <patternFill patternType="solid">
          <bgColor rgb="FFFD5151"/>
        </patternFill>
      </fill>
    </dxf>
  </rfmt>
  <rfmt sheetId="1" sqref="AQ197" start="0" length="0">
    <dxf>
      <fill>
        <patternFill patternType="solid">
          <bgColor rgb="FFFD5151"/>
        </patternFill>
      </fill>
    </dxf>
  </rfmt>
  <rfmt sheetId="1" sqref="AQ198" start="0" length="0">
    <dxf>
      <fill>
        <patternFill patternType="solid">
          <bgColor rgb="FFFD5151"/>
        </patternFill>
      </fill>
    </dxf>
  </rfmt>
  <rfmt sheetId="1" sqref="AQ199" start="0" length="0">
    <dxf>
      <fill>
        <patternFill patternType="solid">
          <bgColor rgb="FFFD5151"/>
        </patternFill>
      </fill>
      <alignment horizontal="center"/>
    </dxf>
  </rfmt>
  <rfmt sheetId="1" sqref="AQ200" start="0" length="0">
    <dxf>
      <fill>
        <patternFill patternType="solid">
          <bgColor rgb="FFFD5151"/>
        </patternFill>
      </fill>
      <alignment horizontal="center"/>
    </dxf>
  </rfmt>
  <rfmt sheetId="1" sqref="AQ201" start="0" length="0">
    <dxf>
      <fill>
        <patternFill patternType="solid">
          <bgColor rgb="FFFD5151"/>
        </patternFill>
      </fill>
    </dxf>
  </rfmt>
  <rfmt sheetId="1" sqref="AQ202" start="0" length="0">
    <dxf>
      <fill>
        <patternFill patternType="solid">
          <bgColor rgb="FFFD5151"/>
        </patternFill>
      </fill>
    </dxf>
  </rfmt>
  <rfmt sheetId="1" sqref="AQ203" start="0" length="0">
    <dxf>
      <fill>
        <patternFill patternType="solid">
          <bgColor rgb="FFFD5151"/>
        </patternFill>
      </fill>
    </dxf>
  </rfmt>
  <rfmt sheetId="1" sqref="AQ204" start="0" length="0">
    <dxf>
      <fill>
        <patternFill patternType="solid">
          <bgColor rgb="FFFD5151"/>
        </patternFill>
      </fill>
    </dxf>
  </rfmt>
  <rfmt sheetId="1" sqref="AQ205" start="0" length="0">
    <dxf>
      <fill>
        <patternFill patternType="solid">
          <bgColor rgb="FFFD5151"/>
        </patternFill>
      </fill>
    </dxf>
  </rfmt>
  <rfmt sheetId="1" sqref="AQ206" start="0" length="0">
    <dxf>
      <fill>
        <patternFill patternType="solid">
          <bgColor rgb="FFFD5151"/>
        </patternFill>
      </fill>
    </dxf>
  </rfmt>
  <rfmt sheetId="1" sqref="AQ207" start="0" length="0">
    <dxf>
      <fill>
        <patternFill patternType="solid">
          <bgColor rgb="FFFD5151"/>
        </patternFill>
      </fill>
      <alignment horizontal="center"/>
    </dxf>
  </rfmt>
  <rfmt sheetId="1" sqref="AQ208" start="0" length="0">
    <dxf>
      <fill>
        <patternFill patternType="solid">
          <bgColor rgb="FFFD5151"/>
        </patternFill>
      </fill>
    </dxf>
  </rfmt>
  <rfmt sheetId="1" sqref="AQ209" start="0" length="0">
    <dxf>
      <fill>
        <patternFill patternType="solid">
          <bgColor rgb="FFFD5151"/>
        </patternFill>
      </fill>
    </dxf>
  </rfmt>
  <rfmt sheetId="1" sqref="AQ210" start="0" length="0">
    <dxf>
      <fill>
        <patternFill patternType="solid">
          <bgColor rgb="FFFD5151"/>
        </patternFill>
      </fill>
    </dxf>
  </rfmt>
  <rfmt sheetId="1" sqref="AQ211" start="0" length="0">
    <dxf>
      <fill>
        <patternFill patternType="solid">
          <bgColor rgb="FFFD5151"/>
        </patternFill>
      </fill>
    </dxf>
  </rfmt>
  <rfmt sheetId="1" sqref="AQ212" start="0" length="0">
    <dxf>
      <fill>
        <patternFill patternType="solid">
          <bgColor rgb="FFFD5151"/>
        </patternFill>
      </fill>
    </dxf>
  </rfmt>
  <rfmt sheetId="1" sqref="AQ213" start="0" length="0">
    <dxf>
      <fill>
        <patternFill patternType="solid">
          <bgColor rgb="FFFD5151"/>
        </patternFill>
      </fill>
    </dxf>
  </rfmt>
  <rfmt sheetId="1" sqref="AQ214" start="0" length="0">
    <dxf>
      <fill>
        <patternFill patternType="solid">
          <bgColor rgb="FFFD5151"/>
        </patternFill>
      </fill>
      <alignment horizontal="center"/>
    </dxf>
  </rfmt>
  <rfmt sheetId="1" sqref="AQ215" start="0" length="0">
    <dxf>
      <fill>
        <patternFill patternType="solid">
          <bgColor rgb="FFFD5151"/>
        </patternFill>
      </fill>
    </dxf>
  </rfmt>
  <rfmt sheetId="1" sqref="AQ216" start="0" length="0">
    <dxf>
      <fill>
        <patternFill patternType="solid">
          <bgColor rgb="FFFD5151"/>
        </patternFill>
      </fill>
    </dxf>
  </rfmt>
  <rfmt sheetId="1" sqref="AQ217" start="0" length="0">
    <dxf>
      <fill>
        <patternFill patternType="solid">
          <bgColor rgb="FFFD5151"/>
        </patternFill>
      </fill>
    </dxf>
  </rfmt>
  <rfmt sheetId="1" sqref="AQ218" start="0" length="0">
    <dxf>
      <fill>
        <patternFill patternType="solid">
          <bgColor rgb="FFFD5151"/>
        </patternFill>
      </fill>
      <alignment horizontal="center"/>
    </dxf>
  </rfmt>
  <rfmt sheetId="1" sqref="AQ219" start="0" length="0">
    <dxf>
      <fill>
        <patternFill patternType="solid">
          <bgColor rgb="FFFD5151"/>
        </patternFill>
      </fill>
    </dxf>
  </rfmt>
  <rfmt sheetId="1" sqref="AQ220" start="0" length="0">
    <dxf>
      <fill>
        <patternFill patternType="solid">
          <bgColor rgb="FFFD5151"/>
        </patternFill>
      </fill>
    </dxf>
  </rfmt>
  <rfmt sheetId="1" sqref="AQ221" start="0" length="0">
    <dxf>
      <fill>
        <patternFill patternType="solid">
          <bgColor rgb="FFFD5151"/>
        </patternFill>
      </fill>
    </dxf>
  </rfmt>
  <rfmt sheetId="1" sqref="AQ222" start="0" length="0">
    <dxf>
      <fill>
        <patternFill patternType="solid">
          <bgColor rgb="FFFD5151"/>
        </patternFill>
      </fill>
    </dxf>
  </rfmt>
  <rfmt sheetId="1" sqref="AQ223" start="0" length="0">
    <dxf>
      <fill>
        <patternFill patternType="solid">
          <bgColor rgb="FFFD5151"/>
        </patternFill>
      </fill>
    </dxf>
  </rfmt>
  <rfmt sheetId="1" sqref="AQ224" start="0" length="0">
    <dxf>
      <fill>
        <patternFill patternType="solid">
          <bgColor rgb="FFFD5151"/>
        </patternFill>
      </fill>
    </dxf>
  </rfmt>
  <rfmt sheetId="1" sqref="AQ225" start="0" length="0">
    <dxf>
      <fill>
        <patternFill patternType="solid">
          <bgColor rgb="FFFD5151"/>
        </patternFill>
      </fill>
    </dxf>
  </rfmt>
  <rfmt sheetId="1" sqref="AQ226" start="0" length="0">
    <dxf>
      <fill>
        <patternFill patternType="solid">
          <bgColor rgb="FFFD5151"/>
        </patternFill>
      </fill>
      <alignment horizontal="center"/>
    </dxf>
  </rfmt>
  <rfmt sheetId="1" sqref="AQ227" start="0" length="0">
    <dxf>
      <fill>
        <patternFill patternType="solid">
          <bgColor rgb="FFFD5151"/>
        </patternFill>
      </fill>
    </dxf>
  </rfmt>
  <rfmt sheetId="1" sqref="AQ228" start="0" length="0">
    <dxf>
      <fill>
        <patternFill patternType="solid">
          <bgColor rgb="FFFD5151"/>
        </patternFill>
      </fill>
    </dxf>
  </rfmt>
  <rfmt sheetId="1" sqref="AQ229" start="0" length="0">
    <dxf>
      <fill>
        <patternFill patternType="solid">
          <bgColor rgb="FFFD5151"/>
        </patternFill>
      </fill>
      <alignment horizontal="center"/>
    </dxf>
  </rfmt>
  <rfmt sheetId="1" sqref="AQ230" start="0" length="0">
    <dxf>
      <fill>
        <patternFill patternType="solid">
          <bgColor rgb="FFFD5151"/>
        </patternFill>
      </fill>
    </dxf>
  </rfmt>
  <rfmt sheetId="1" sqref="AQ231" start="0" length="0">
    <dxf>
      <fill>
        <patternFill patternType="solid">
          <bgColor rgb="FFFD5151"/>
        </patternFill>
      </fill>
    </dxf>
  </rfmt>
  <rfmt sheetId="1" sqref="AQ232" start="0" length="0">
    <dxf>
      <fill>
        <patternFill patternType="solid">
          <bgColor rgb="FFFD5151"/>
        </patternFill>
      </fill>
    </dxf>
  </rfmt>
  <rfmt sheetId="1" sqref="AQ233" start="0" length="0">
    <dxf>
      <fill>
        <patternFill patternType="solid">
          <bgColor rgb="FFFD5151"/>
        </patternFill>
      </fill>
    </dxf>
  </rfmt>
  <rfmt sheetId="1" sqref="AQ234" start="0" length="0">
    <dxf>
      <fill>
        <patternFill patternType="solid">
          <bgColor rgb="FFFD5151"/>
        </patternFill>
      </fill>
    </dxf>
  </rfmt>
  <rfmt sheetId="1" sqref="AQ235" start="0" length="0">
    <dxf>
      <fill>
        <patternFill patternType="solid">
          <bgColor rgb="FFFD5151"/>
        </patternFill>
      </fill>
      <alignment horizontal="center"/>
    </dxf>
  </rfmt>
  <rfmt sheetId="1" sqref="AQ236" start="0" length="0">
    <dxf>
      <fill>
        <patternFill patternType="solid">
          <bgColor rgb="FFFD5151"/>
        </patternFill>
      </fill>
    </dxf>
  </rfmt>
  <rfmt sheetId="1" sqref="AQ237" start="0" length="0">
    <dxf>
      <fill>
        <patternFill patternType="solid">
          <bgColor rgb="FFFD5151"/>
        </patternFill>
      </fill>
      <alignment horizontal="center"/>
    </dxf>
  </rfmt>
  <rfmt sheetId="1" sqref="AQ238" start="0" length="0">
    <dxf>
      <fill>
        <patternFill patternType="solid">
          <bgColor rgb="FFFD5151"/>
        </patternFill>
      </fill>
      <alignment horizontal="center"/>
    </dxf>
  </rfmt>
  <rfmt sheetId="1" sqref="AQ239" start="0" length="0">
    <dxf>
      <fill>
        <patternFill patternType="solid">
          <bgColor rgb="FFFD5151"/>
        </patternFill>
      </fill>
      <alignment horizontal="center"/>
    </dxf>
  </rfmt>
  <rfmt sheetId="1" sqref="AQ240" start="0" length="0">
    <dxf>
      <fill>
        <patternFill patternType="solid">
          <bgColor rgb="FFFD5151"/>
        </patternFill>
      </fill>
    </dxf>
  </rfmt>
  <rfmt sheetId="1" sqref="AQ241" start="0" length="0">
    <dxf>
      <fill>
        <patternFill patternType="solid">
          <bgColor rgb="FFFD5151"/>
        </patternFill>
      </fill>
    </dxf>
  </rfmt>
  <rfmt sheetId="1" sqref="AQ242" start="0" length="0">
    <dxf>
      <fill>
        <patternFill patternType="solid">
          <bgColor rgb="FFFD5151"/>
        </patternFill>
      </fill>
    </dxf>
  </rfmt>
  <rfmt sheetId="1" sqref="AQ243" start="0" length="0">
    <dxf>
      <fill>
        <patternFill patternType="solid">
          <bgColor rgb="FFFD5151"/>
        </patternFill>
      </fill>
    </dxf>
  </rfmt>
  <rfmt sheetId="1" sqref="AQ244" start="0" length="0">
    <dxf>
      <fill>
        <patternFill patternType="solid">
          <bgColor rgb="FFFD5151"/>
        </patternFill>
      </fill>
      <alignment horizontal="center"/>
    </dxf>
  </rfmt>
  <rfmt sheetId="1" sqref="AQ245" start="0" length="0">
    <dxf>
      <fill>
        <patternFill patternType="solid">
          <bgColor rgb="FFFD5151"/>
        </patternFill>
      </fill>
    </dxf>
  </rfmt>
  <rfmt sheetId="1" sqref="AQ246" start="0" length="0">
    <dxf>
      <fill>
        <patternFill patternType="solid">
          <bgColor rgb="FFFD5151"/>
        </patternFill>
      </fill>
    </dxf>
  </rfmt>
  <rfmt sheetId="1" sqref="AQ247" start="0" length="0">
    <dxf>
      <fill>
        <patternFill patternType="solid">
          <bgColor rgb="FFFD5151"/>
        </patternFill>
      </fill>
      <alignment horizontal="center"/>
    </dxf>
  </rfmt>
  <rfmt sheetId="1" sqref="AQ248" start="0" length="0">
    <dxf>
      <fill>
        <patternFill patternType="solid">
          <bgColor rgb="FFFD5151"/>
        </patternFill>
      </fill>
      <alignment horizontal="center"/>
    </dxf>
  </rfmt>
  <rfmt sheetId="1" sqref="AQ249" start="0" length="0">
    <dxf>
      <fill>
        <patternFill patternType="solid">
          <bgColor rgb="FFFD5151"/>
        </patternFill>
      </fill>
    </dxf>
  </rfmt>
  <rfmt sheetId="1" sqref="AQ250" start="0" length="0">
    <dxf>
      <fill>
        <patternFill patternType="solid">
          <bgColor rgb="FFFD5151"/>
        </patternFill>
      </fill>
    </dxf>
  </rfmt>
  <rfmt sheetId="1" sqref="AQ251" start="0" length="0">
    <dxf>
      <fill>
        <patternFill patternType="solid">
          <bgColor rgb="FFFD5151"/>
        </patternFill>
      </fill>
    </dxf>
  </rfmt>
  <rfmt sheetId="1" sqref="AQ252" start="0" length="0">
    <dxf>
      <fill>
        <patternFill patternType="solid">
          <bgColor rgb="FFFD5151"/>
        </patternFill>
      </fill>
    </dxf>
  </rfmt>
  <rfmt sheetId="1" sqref="AQ253" start="0" length="0">
    <dxf>
      <fill>
        <patternFill patternType="solid">
          <bgColor rgb="FFFD5151"/>
        </patternFill>
      </fill>
    </dxf>
  </rfmt>
  <rfmt sheetId="1" sqref="AQ254" start="0" length="0">
    <dxf>
      <fill>
        <patternFill patternType="solid">
          <bgColor rgb="FFFD5151"/>
        </patternFill>
      </fill>
      <alignment horizontal="center"/>
    </dxf>
  </rfmt>
  <rfmt sheetId="1" sqref="AQ255" start="0" length="0">
    <dxf>
      <fill>
        <patternFill patternType="solid">
          <bgColor rgb="FFFD5151"/>
        </patternFill>
      </fill>
      <alignment horizontal="center"/>
    </dxf>
  </rfmt>
  <rfmt sheetId="1" sqref="AQ256" start="0" length="0">
    <dxf>
      <fill>
        <patternFill patternType="solid">
          <bgColor rgb="FFFD5151"/>
        </patternFill>
      </fill>
      <alignment horizontal="center"/>
    </dxf>
  </rfmt>
  <rfmt sheetId="1" sqref="AQ257" start="0" length="0">
    <dxf>
      <fill>
        <patternFill patternType="solid">
          <bgColor rgb="FFFD5151"/>
        </patternFill>
      </fill>
      <alignment horizontal="center"/>
    </dxf>
  </rfmt>
  <rfmt sheetId="1" sqref="AQ258" start="0" length="0">
    <dxf>
      <fill>
        <patternFill patternType="solid">
          <bgColor rgb="FFFD5151"/>
        </patternFill>
      </fill>
      <alignment horizontal="center"/>
    </dxf>
  </rfmt>
  <rfmt sheetId="1" sqref="AQ259" start="0" length="0">
    <dxf>
      <fill>
        <patternFill patternType="solid">
          <bgColor rgb="FFFD5151"/>
        </patternFill>
      </fill>
      <alignment horizontal="center"/>
    </dxf>
  </rfmt>
  <rfmt sheetId="1" sqref="AQ260" start="0" length="0">
    <dxf>
      <fill>
        <patternFill patternType="solid">
          <bgColor rgb="FFFD5151"/>
        </patternFill>
      </fill>
      <alignment horizontal="center"/>
    </dxf>
  </rfmt>
  <rfmt sheetId="1" sqref="AQ261" start="0" length="0">
    <dxf>
      <fill>
        <patternFill patternType="solid">
          <bgColor rgb="FFFD5151"/>
        </patternFill>
      </fill>
      <alignment horizontal="center"/>
    </dxf>
  </rfmt>
  <rfmt sheetId="1" sqref="AQ262" start="0" length="0">
    <dxf>
      <fill>
        <patternFill patternType="solid">
          <bgColor rgb="FFFD5151"/>
        </patternFill>
      </fill>
      <alignment horizontal="center"/>
    </dxf>
  </rfmt>
  <rfmt sheetId="1" sqref="AQ263" start="0" length="0">
    <dxf>
      <fill>
        <patternFill patternType="solid">
          <bgColor rgb="FFFD5151"/>
        </patternFill>
      </fill>
      <alignment horizontal="center"/>
    </dxf>
  </rfmt>
  <rfmt sheetId="1" sqref="AQ264" start="0" length="0">
    <dxf>
      <fill>
        <patternFill patternType="solid">
          <bgColor rgb="FFFD5151"/>
        </patternFill>
      </fill>
      <alignment horizontal="center"/>
    </dxf>
  </rfmt>
  <rfmt sheetId="1" sqref="AQ265" start="0" length="0">
    <dxf>
      <fill>
        <patternFill patternType="solid">
          <bgColor rgb="FFFD5151"/>
        </patternFill>
      </fill>
      <alignment horizontal="center"/>
    </dxf>
  </rfmt>
  <rfmt sheetId="1" sqref="AQ266" start="0" length="0">
    <dxf>
      <fill>
        <patternFill patternType="solid">
          <bgColor rgb="FFFD5151"/>
        </patternFill>
      </fill>
      <alignment horizontal="center"/>
    </dxf>
  </rfmt>
  <rfmt sheetId="1" sqref="AQ267" start="0" length="0">
    <dxf>
      <fill>
        <patternFill patternType="solid">
          <bgColor rgb="FFFD5151"/>
        </patternFill>
      </fill>
    </dxf>
  </rfmt>
  <rfmt sheetId="1" sqref="AQ268" start="0" length="0">
    <dxf>
      <fill>
        <patternFill patternType="solid">
          <bgColor rgb="FFFD5151"/>
        </patternFill>
      </fill>
    </dxf>
  </rfmt>
  <rfmt sheetId="1" sqref="AQ269" start="0" length="0">
    <dxf>
      <fill>
        <patternFill patternType="solid">
          <bgColor rgb="FFFD5151"/>
        </patternFill>
      </fill>
    </dxf>
  </rfmt>
  <rfmt sheetId="1" sqref="AQ270" start="0" length="0">
    <dxf>
      <fill>
        <patternFill patternType="solid">
          <bgColor rgb="FFFD5151"/>
        </patternFill>
      </fill>
    </dxf>
  </rfmt>
  <rfmt sheetId="1" sqref="AQ271" start="0" length="0">
    <dxf>
      <fill>
        <patternFill patternType="solid">
          <bgColor rgb="FFFD5151"/>
        </patternFill>
      </fill>
    </dxf>
  </rfmt>
  <rfmt sheetId="1" sqref="AQ272" start="0" length="0">
    <dxf>
      <fill>
        <patternFill patternType="solid">
          <bgColor rgb="FFFD5151"/>
        </patternFill>
      </fill>
    </dxf>
  </rfmt>
  <rfmt sheetId="1" sqref="AQ273" start="0" length="0">
    <dxf>
      <fill>
        <patternFill patternType="solid">
          <bgColor rgb="FFFD5151"/>
        </patternFill>
      </fill>
    </dxf>
  </rfmt>
  <rfmt sheetId="1" sqref="AQ274" start="0" length="0">
    <dxf>
      <fill>
        <patternFill patternType="solid">
          <bgColor rgb="FFFD5151"/>
        </patternFill>
      </fill>
    </dxf>
  </rfmt>
  <rfmt sheetId="1" sqref="AQ275" start="0" length="0">
    <dxf>
      <fill>
        <patternFill patternType="solid">
          <bgColor rgb="FFFD5151"/>
        </patternFill>
      </fill>
    </dxf>
  </rfmt>
  <rfmt sheetId="1" sqref="AQ276" start="0" length="0">
    <dxf>
      <fill>
        <patternFill patternType="solid">
          <bgColor rgb="FFFD5151"/>
        </patternFill>
      </fill>
    </dxf>
  </rfmt>
  <rfmt sheetId="1" sqref="AQ277" start="0" length="0">
    <dxf>
      <fill>
        <patternFill patternType="solid">
          <bgColor rgb="FFFD5151"/>
        </patternFill>
      </fill>
    </dxf>
  </rfmt>
  <rfmt sheetId="1" sqref="AQ278" start="0" length="0">
    <dxf>
      <fill>
        <patternFill patternType="solid">
          <bgColor rgb="FFFD5151"/>
        </patternFill>
      </fill>
    </dxf>
  </rfmt>
  <rfmt sheetId="1" sqref="AQ279" start="0" length="0">
    <dxf>
      <fill>
        <patternFill patternType="solid">
          <bgColor rgb="FFFD5151"/>
        </patternFill>
      </fill>
    </dxf>
  </rfmt>
  <rfmt sheetId="1" sqref="AQ280" start="0" length="0">
    <dxf>
      <fill>
        <patternFill patternType="solid">
          <bgColor rgb="FFFD5151"/>
        </patternFill>
      </fill>
    </dxf>
  </rfmt>
  <rfmt sheetId="1" sqref="AQ281" start="0" length="0">
    <dxf>
      <fill>
        <patternFill patternType="solid">
          <bgColor rgb="FFFD5151"/>
        </patternFill>
      </fill>
    </dxf>
  </rfmt>
  <rfmt sheetId="1" sqref="AQ282" start="0" length="0">
    <dxf>
      <fill>
        <patternFill patternType="solid">
          <bgColor rgb="FFFD5151"/>
        </patternFill>
      </fill>
    </dxf>
  </rfmt>
  <rfmt sheetId="1" sqref="AQ283" start="0" length="0">
    <dxf>
      <fill>
        <patternFill patternType="solid">
          <bgColor rgb="FFFD5151"/>
        </patternFill>
      </fill>
    </dxf>
  </rfmt>
  <rfmt sheetId="1" sqref="AQ284" start="0" length="0">
    <dxf>
      <fill>
        <patternFill patternType="solid">
          <bgColor rgb="FFFD5151"/>
        </patternFill>
      </fill>
    </dxf>
  </rfmt>
  <rfmt sheetId="1" sqref="AQ285" start="0" length="0">
    <dxf>
      <fill>
        <patternFill patternType="solid">
          <bgColor rgb="FFFD5151"/>
        </patternFill>
      </fill>
    </dxf>
  </rfmt>
  <rfmt sheetId="1" sqref="AR4" start="0" length="0">
    <dxf>
      <fill>
        <patternFill patternType="solid">
          <bgColor rgb="FFFD5151"/>
        </patternFill>
      </fill>
    </dxf>
  </rfmt>
  <rfmt sheetId="1" sqref="AR5" start="0" length="0">
    <dxf>
      <fill>
        <patternFill patternType="solid">
          <bgColor rgb="FFFD5151"/>
        </patternFill>
      </fill>
    </dxf>
  </rfmt>
  <rfmt sheetId="1" sqref="AR6" start="0" length="0">
    <dxf>
      <fill>
        <patternFill patternType="solid">
          <bgColor rgb="FFFD5151"/>
        </patternFill>
      </fill>
    </dxf>
  </rfmt>
  <rfmt sheetId="1" sqref="AR7" start="0" length="0">
    <dxf>
      <fill>
        <patternFill patternType="solid">
          <bgColor rgb="FFFD5151"/>
        </patternFill>
      </fill>
    </dxf>
  </rfmt>
  <rfmt sheetId="1" sqref="AR8" start="0" length="0">
    <dxf>
      <fill>
        <patternFill patternType="solid">
          <bgColor rgb="FFFD5151"/>
        </patternFill>
      </fill>
    </dxf>
  </rfmt>
  <rfmt sheetId="1" sqref="AR9" start="0" length="0">
    <dxf>
      <fill>
        <patternFill patternType="solid">
          <bgColor rgb="FFFD5151"/>
        </patternFill>
      </fill>
    </dxf>
  </rfmt>
  <rfmt sheetId="1" sqref="AR10" start="0" length="0">
    <dxf>
      <fill>
        <patternFill patternType="solid">
          <bgColor rgb="FFFD5151"/>
        </patternFill>
      </fill>
    </dxf>
  </rfmt>
  <rfmt sheetId="1" sqref="AR11" start="0" length="0">
    <dxf>
      <fill>
        <patternFill patternType="solid">
          <bgColor rgb="FFFD5151"/>
        </patternFill>
      </fill>
    </dxf>
  </rfmt>
  <rfmt sheetId="1" sqref="AR12" start="0" length="0">
    <dxf>
      <fill>
        <patternFill patternType="solid">
          <bgColor rgb="FFFD5151"/>
        </patternFill>
      </fill>
    </dxf>
  </rfmt>
  <rfmt sheetId="1" sqref="AR13" start="0" length="0">
    <dxf>
      <fill>
        <patternFill patternType="solid">
          <bgColor rgb="FFFD5151"/>
        </patternFill>
      </fill>
    </dxf>
  </rfmt>
  <rfmt sheetId="1" sqref="AR14" start="0" length="0">
    <dxf>
      <fill>
        <patternFill patternType="solid">
          <bgColor rgb="FFFD5151"/>
        </patternFill>
      </fill>
    </dxf>
  </rfmt>
  <rfmt sheetId="1" sqref="AR15" start="0" length="0">
    <dxf>
      <fill>
        <patternFill patternType="solid">
          <bgColor rgb="FFFD5151"/>
        </patternFill>
      </fill>
    </dxf>
  </rfmt>
  <rfmt sheetId="1" sqref="AR16" start="0" length="0">
    <dxf>
      <fill>
        <patternFill patternType="solid">
          <bgColor rgb="FFFD5151"/>
        </patternFill>
      </fill>
    </dxf>
  </rfmt>
  <rfmt sheetId="1" sqref="AR17" start="0" length="0">
    <dxf>
      <fill>
        <patternFill patternType="solid">
          <bgColor rgb="FFFD5151"/>
        </patternFill>
      </fill>
    </dxf>
  </rfmt>
  <rfmt sheetId="1" sqref="AR18" start="0" length="0">
    <dxf>
      <fill>
        <patternFill patternType="solid">
          <bgColor rgb="FFFD5151"/>
        </patternFill>
      </fill>
    </dxf>
  </rfmt>
  <rfmt sheetId="1" sqref="AR19" start="0" length="0">
    <dxf>
      <fill>
        <patternFill patternType="solid">
          <bgColor rgb="FFFD5151"/>
        </patternFill>
      </fill>
    </dxf>
  </rfmt>
  <rfmt sheetId="1" sqref="AR20" start="0" length="0">
    <dxf>
      <fill>
        <patternFill patternType="solid">
          <bgColor rgb="FFFD5151"/>
        </patternFill>
      </fill>
    </dxf>
  </rfmt>
  <rfmt sheetId="1" sqref="AR21" start="0" length="0">
    <dxf>
      <fill>
        <patternFill patternType="solid">
          <bgColor rgb="FFFD5151"/>
        </patternFill>
      </fill>
      <border outline="0">
        <left/>
      </border>
    </dxf>
  </rfmt>
  <rfmt sheetId="1" sqref="AR22" start="0" length="0">
    <dxf>
      <fill>
        <patternFill patternType="solid">
          <bgColor rgb="FFFD5151"/>
        </patternFill>
      </fill>
      <border outline="0">
        <left/>
      </border>
    </dxf>
  </rfmt>
  <rfmt sheetId="1" sqref="AR23" start="0" length="0">
    <dxf>
      <fill>
        <patternFill patternType="solid">
          <bgColor rgb="FFFD5151"/>
        </patternFill>
      </fill>
    </dxf>
  </rfmt>
  <rfmt sheetId="1" sqref="AR24" start="0" length="0">
    <dxf>
      <fill>
        <patternFill patternType="solid">
          <bgColor rgb="FFFD5151"/>
        </patternFill>
      </fill>
    </dxf>
  </rfmt>
  <rfmt sheetId="1" sqref="AR25" start="0" length="0">
    <dxf>
      <fill>
        <patternFill patternType="solid">
          <bgColor rgb="FFFD5151"/>
        </patternFill>
      </fill>
      <border outline="0">
        <left/>
      </border>
    </dxf>
  </rfmt>
  <rcc rId="1177" sId="1" numFmtId="4">
    <oc r="AR27">
      <v>0.45</v>
    </oc>
    <nc r="AR27">
      <v>0.4</v>
    </nc>
  </rcc>
  <rcc rId="1178" sId="1" numFmtId="4">
    <oc r="AR28">
      <v>0.52</v>
    </oc>
    <nc r="AR28">
      <v>0.48</v>
    </nc>
  </rcc>
  <rfmt sheetId="1" sqref="AR29" start="0" length="0">
    <dxf>
      <fill>
        <patternFill patternType="solid">
          <bgColor rgb="FFFD5151"/>
        </patternFill>
      </fill>
    </dxf>
  </rfmt>
  <rfmt sheetId="1" sqref="AR30" start="0" length="0">
    <dxf>
      <fill>
        <patternFill patternType="solid">
          <bgColor rgb="FFFD5151"/>
        </patternFill>
      </fill>
    </dxf>
  </rfmt>
  <rcc rId="1179" sId="1" numFmtId="4">
    <oc r="AR31">
      <v>0.43</v>
    </oc>
    <nc r="AR31">
      <v>0.39</v>
    </nc>
  </rcc>
  <rfmt sheetId="1" sqref="AR32" start="0" length="0">
    <dxf>
      <fill>
        <patternFill patternType="solid">
          <bgColor rgb="FFFD5151"/>
        </patternFill>
      </fill>
      <border outline="0">
        <left/>
      </border>
    </dxf>
  </rfmt>
  <rfmt sheetId="1" sqref="AR33" start="0" length="0">
    <dxf>
      <numFmt numFmtId="2" formatCode="0.00"/>
      <fill>
        <patternFill patternType="solid">
          <bgColor rgb="FFFD5151"/>
        </patternFill>
      </fill>
    </dxf>
  </rfmt>
  <rfmt sheetId="1" sqref="AR34" start="0" length="0">
    <dxf>
      <numFmt numFmtId="2" formatCode="0.00"/>
      <fill>
        <patternFill patternType="solid">
          <bgColor rgb="FFFD5151"/>
        </patternFill>
      </fill>
    </dxf>
  </rfmt>
  <rfmt sheetId="1" sqref="AR35" start="0" length="0">
    <dxf>
      <fill>
        <patternFill patternType="solid">
          <bgColor rgb="FFFD5151"/>
        </patternFill>
      </fill>
    </dxf>
  </rfmt>
  <rfmt sheetId="1" sqref="AR36" start="0" length="0">
    <dxf>
      <fill>
        <patternFill patternType="solid">
          <bgColor rgb="FFFD5151"/>
        </patternFill>
      </fill>
    </dxf>
  </rfmt>
  <rfmt sheetId="1" sqref="AR37" start="0" length="0">
    <dxf>
      <fill>
        <patternFill patternType="solid">
          <bgColor rgb="FFFD5151"/>
        </patternFill>
      </fill>
      <border outline="0">
        <left/>
      </border>
    </dxf>
  </rfmt>
  <rfmt sheetId="1" sqref="AR38" start="0" length="0">
    <dxf>
      <fill>
        <patternFill patternType="solid">
          <bgColor rgb="FFFD5151"/>
        </patternFill>
      </fill>
      <border outline="0">
        <left/>
      </border>
    </dxf>
  </rfmt>
  <rfmt sheetId="1" sqref="AR39" start="0" length="0">
    <dxf>
      <fill>
        <patternFill patternType="solid">
          <bgColor rgb="FFFD5151"/>
        </patternFill>
      </fill>
    </dxf>
  </rfmt>
  <rfmt sheetId="1" sqref="AR40" start="0" length="0">
    <dxf>
      <fill>
        <patternFill patternType="solid">
          <bgColor rgb="FFFD5151"/>
        </patternFill>
      </fill>
    </dxf>
  </rfmt>
  <rfmt sheetId="1" sqref="AR41" start="0" length="0">
    <dxf>
      <fill>
        <patternFill patternType="solid">
          <bgColor rgb="FFFD5151"/>
        </patternFill>
      </fill>
    </dxf>
  </rfmt>
  <rfmt sheetId="1" sqref="AR42" start="0" length="0">
    <dxf>
      <fill>
        <patternFill patternType="solid">
          <bgColor rgb="FFFD5151"/>
        </patternFill>
      </fill>
    </dxf>
  </rfmt>
  <rfmt sheetId="1" sqref="AR43" start="0" length="0">
    <dxf>
      <fill>
        <patternFill patternType="solid">
          <bgColor rgb="FFFD5151"/>
        </patternFill>
      </fill>
    </dxf>
  </rfmt>
  <rfmt sheetId="1" sqref="AR44" start="0" length="0">
    <dxf>
      <fill>
        <patternFill patternType="solid">
          <bgColor rgb="FFFD5151"/>
        </patternFill>
      </fill>
    </dxf>
  </rfmt>
  <rfmt sheetId="1" sqref="AR45" start="0" length="0">
    <dxf>
      <fill>
        <patternFill patternType="solid">
          <bgColor rgb="FFFD5151"/>
        </patternFill>
      </fill>
    </dxf>
  </rfmt>
  <rfmt sheetId="1" sqref="AR46" start="0" length="0">
    <dxf>
      <fill>
        <patternFill patternType="solid">
          <bgColor rgb="FFFD5151"/>
        </patternFill>
      </fill>
      <border outline="0">
        <left/>
      </border>
    </dxf>
  </rfmt>
  <rfmt sheetId="1" sqref="AR47" start="0" length="0">
    <dxf>
      <fill>
        <patternFill patternType="solid">
          <bgColor rgb="FFFD5151"/>
        </patternFill>
      </fill>
      <border outline="0">
        <left/>
      </border>
    </dxf>
  </rfmt>
  <rfmt sheetId="1" sqref="AR48" start="0" length="0">
    <dxf>
      <fill>
        <patternFill patternType="solid">
          <bgColor rgb="FFFD5151"/>
        </patternFill>
      </fill>
      <border outline="0">
        <left/>
      </border>
    </dxf>
  </rfmt>
  <rfmt sheetId="1" sqref="AR49" start="0" length="0">
    <dxf>
      <fill>
        <patternFill patternType="solid">
          <bgColor rgb="FFFD5151"/>
        </patternFill>
      </fill>
      <border outline="0">
        <left/>
      </border>
    </dxf>
  </rfmt>
  <rfmt sheetId="1" sqref="AR50" start="0" length="0">
    <dxf>
      <fill>
        <patternFill patternType="solid">
          <bgColor rgb="FFFD5151"/>
        </patternFill>
      </fill>
      <border outline="0">
        <left/>
      </border>
    </dxf>
  </rfmt>
  <rfmt sheetId="1" sqref="AR51" start="0" length="0">
    <dxf>
      <fill>
        <patternFill patternType="solid">
          <bgColor rgb="FFFD5151"/>
        </patternFill>
      </fill>
      <border outline="0">
        <left/>
      </border>
    </dxf>
  </rfmt>
  <rfmt sheetId="1" sqref="AR52" start="0" length="0">
    <dxf>
      <fill>
        <patternFill patternType="solid">
          <bgColor rgb="FFFD5151"/>
        </patternFill>
      </fill>
    </dxf>
  </rfmt>
  <rfmt sheetId="1" sqref="AR53" start="0" length="0">
    <dxf>
      <fill>
        <patternFill patternType="solid">
          <bgColor rgb="FFFD5151"/>
        </patternFill>
      </fill>
    </dxf>
  </rfmt>
  <rfmt sheetId="1" sqref="AR54" start="0" length="0">
    <dxf>
      <fill>
        <patternFill patternType="solid">
          <bgColor rgb="FFFD5151"/>
        </patternFill>
      </fill>
      <border outline="0">
        <left/>
      </border>
    </dxf>
  </rfmt>
  <rfmt sheetId="1" sqref="AR55" start="0" length="0">
    <dxf>
      <fill>
        <patternFill patternType="solid">
          <bgColor rgb="FFFD5151"/>
        </patternFill>
      </fill>
      <border outline="0">
        <left/>
      </border>
    </dxf>
  </rfmt>
  <rfmt sheetId="1" sqref="AR56" start="0" length="0">
    <dxf>
      <fill>
        <patternFill patternType="solid">
          <bgColor rgb="FFFD5151"/>
        </patternFill>
      </fill>
      <border outline="0">
        <left/>
      </border>
    </dxf>
  </rfmt>
  <rfmt sheetId="1" sqref="AR57" start="0" length="0">
    <dxf>
      <fill>
        <patternFill patternType="solid">
          <bgColor rgb="FFFD5151"/>
        </patternFill>
      </fill>
      <border outline="0">
        <left/>
      </border>
    </dxf>
  </rfmt>
  <rfmt sheetId="1" sqref="AR58" start="0" length="0">
    <dxf>
      <fill>
        <patternFill patternType="solid">
          <bgColor rgb="FFFD5151"/>
        </patternFill>
      </fill>
      <border outline="0">
        <left/>
      </border>
    </dxf>
  </rfmt>
  <rfmt sheetId="1" sqref="AR59" start="0" length="0">
    <dxf>
      <fill>
        <patternFill patternType="solid">
          <bgColor rgb="FFFD5151"/>
        </patternFill>
      </fill>
      <border outline="0">
        <left/>
      </border>
    </dxf>
  </rfmt>
  <rfmt sheetId="1" sqref="AR60" start="0" length="0">
    <dxf>
      <fill>
        <patternFill patternType="solid">
          <bgColor rgb="FFFD5151"/>
        </patternFill>
      </fill>
      <border outline="0">
        <left/>
      </border>
    </dxf>
  </rfmt>
  <rfmt sheetId="1" sqref="AR61" start="0" length="0">
    <dxf>
      <fill>
        <patternFill patternType="solid">
          <bgColor rgb="FFFD5151"/>
        </patternFill>
      </fill>
      <border outline="0">
        <left/>
      </border>
    </dxf>
  </rfmt>
  <rfmt sheetId="1" sqref="AR62" start="0" length="0">
    <dxf>
      <fill>
        <patternFill patternType="solid">
          <bgColor rgb="FFFD5151"/>
        </patternFill>
      </fill>
      <border outline="0">
        <left/>
      </border>
    </dxf>
  </rfmt>
  <rfmt sheetId="1" sqref="AR63" start="0" length="0">
    <dxf>
      <fill>
        <patternFill patternType="solid">
          <bgColor rgb="FFFD5151"/>
        </patternFill>
      </fill>
      <border outline="0">
        <left/>
      </border>
    </dxf>
  </rfmt>
  <rfmt sheetId="1" sqref="AR64" start="0" length="0">
    <dxf>
      <fill>
        <patternFill patternType="solid">
          <bgColor rgb="FFFD5151"/>
        </patternFill>
      </fill>
      <border outline="0">
        <left/>
      </border>
    </dxf>
  </rfmt>
  <rfmt sheetId="1" sqref="AR65" start="0" length="0">
    <dxf>
      <fill>
        <patternFill patternType="solid">
          <bgColor rgb="FFFD5151"/>
        </patternFill>
      </fill>
      <border outline="0">
        <left/>
      </border>
    </dxf>
  </rfmt>
  <rfmt sheetId="1" sqref="AR66" start="0" length="0">
    <dxf>
      <fill>
        <patternFill patternType="solid">
          <bgColor rgb="FFFD5151"/>
        </patternFill>
      </fill>
      <border outline="0">
        <left/>
      </border>
    </dxf>
  </rfmt>
  <rfmt sheetId="1" sqref="AR67" start="0" length="0">
    <dxf>
      <fill>
        <patternFill patternType="solid">
          <bgColor rgb="FFFD5151"/>
        </patternFill>
      </fill>
      <border outline="0">
        <left/>
      </border>
    </dxf>
  </rfmt>
  <rfmt sheetId="1" sqref="AR68" start="0" length="0">
    <dxf>
      <fill>
        <patternFill patternType="solid">
          <bgColor rgb="FFFD5151"/>
        </patternFill>
      </fill>
      <border outline="0">
        <left/>
      </border>
    </dxf>
  </rfmt>
  <rfmt sheetId="1" sqref="AR69" start="0" length="0">
    <dxf>
      <fill>
        <patternFill patternType="solid">
          <bgColor rgb="FFFD5151"/>
        </patternFill>
      </fill>
      <border outline="0">
        <left/>
      </border>
    </dxf>
  </rfmt>
  <rfmt sheetId="1" sqref="AR70" start="0" length="0">
    <dxf>
      <fill>
        <patternFill patternType="solid">
          <bgColor rgb="FFFD5151"/>
        </patternFill>
      </fill>
      <border outline="0">
        <left/>
      </border>
    </dxf>
  </rfmt>
  <rfmt sheetId="1" sqref="AR71" start="0" length="0">
    <dxf>
      <fill>
        <patternFill patternType="solid">
          <bgColor rgb="FFFD5151"/>
        </patternFill>
      </fill>
      <border outline="0">
        <left/>
      </border>
    </dxf>
  </rfmt>
  <rfmt sheetId="1" sqref="AR72" start="0" length="0">
    <dxf>
      <fill>
        <patternFill patternType="solid">
          <bgColor rgb="FFFD5151"/>
        </patternFill>
      </fill>
      <border outline="0">
        <left/>
      </border>
    </dxf>
  </rfmt>
  <rfmt sheetId="1" sqref="AR73" start="0" length="0">
    <dxf>
      <fill>
        <patternFill patternType="solid">
          <bgColor rgb="FFFD5151"/>
        </patternFill>
      </fill>
    </dxf>
  </rfmt>
  <rfmt sheetId="1" sqref="AR74" start="0" length="0">
    <dxf>
      <fill>
        <patternFill patternType="solid">
          <bgColor rgb="FFFD5151"/>
        </patternFill>
      </fill>
    </dxf>
  </rfmt>
  <rfmt sheetId="1" sqref="AR75" start="0" length="0">
    <dxf>
      <fill>
        <patternFill patternType="solid">
          <bgColor rgb="FFFD5151"/>
        </patternFill>
      </fill>
    </dxf>
  </rfmt>
  <rfmt sheetId="1" sqref="AR76" start="0" length="0">
    <dxf>
      <fill>
        <patternFill patternType="solid">
          <bgColor rgb="FFFD5151"/>
        </patternFill>
      </fill>
    </dxf>
  </rfmt>
  <rfmt sheetId="1" sqref="AR77" start="0" length="0">
    <dxf>
      <fill>
        <patternFill patternType="solid">
          <bgColor rgb="FFFD5151"/>
        </patternFill>
      </fill>
      <border outline="0">
        <left/>
      </border>
    </dxf>
  </rfmt>
  <rfmt sheetId="1" sqref="AR78" start="0" length="0">
    <dxf>
      <fill>
        <patternFill patternType="solid">
          <bgColor rgb="FFFD5151"/>
        </patternFill>
      </fill>
      <border outline="0">
        <left/>
      </border>
    </dxf>
  </rfmt>
  <rfmt sheetId="1" sqref="AR79" start="0" length="0">
    <dxf>
      <fill>
        <patternFill patternType="solid">
          <bgColor rgb="FFFD5151"/>
        </patternFill>
      </fill>
      <border outline="0">
        <left/>
      </border>
    </dxf>
  </rfmt>
  <rfmt sheetId="1" sqref="AR80" start="0" length="0">
    <dxf>
      <fill>
        <patternFill patternType="solid">
          <bgColor rgb="FFFD5151"/>
        </patternFill>
      </fill>
    </dxf>
  </rfmt>
  <rfmt sheetId="1" sqref="AR81" start="0" length="0">
    <dxf>
      <fill>
        <patternFill patternType="solid">
          <bgColor rgb="FFFD5151"/>
        </patternFill>
      </fill>
    </dxf>
  </rfmt>
  <rfmt sheetId="1" sqref="AR82" start="0" length="0">
    <dxf>
      <fill>
        <patternFill patternType="solid">
          <bgColor rgb="FFFD5151"/>
        </patternFill>
      </fill>
    </dxf>
  </rfmt>
  <rfmt sheetId="1" sqref="AR83" start="0" length="0">
    <dxf>
      <fill>
        <patternFill patternType="solid">
          <bgColor rgb="FFFD5151"/>
        </patternFill>
      </fill>
    </dxf>
  </rfmt>
  <rfmt sheetId="1" sqref="AR84" start="0" length="0">
    <dxf>
      <fill>
        <patternFill patternType="solid">
          <bgColor rgb="FFFD5151"/>
        </patternFill>
      </fill>
    </dxf>
  </rfmt>
  <rfmt sheetId="1" sqref="AR85" start="0" length="0">
    <dxf>
      <fill>
        <patternFill patternType="solid">
          <bgColor rgb="FFFD5151"/>
        </patternFill>
      </fill>
    </dxf>
  </rfmt>
  <rfmt sheetId="1" sqref="AR86" start="0" length="0">
    <dxf>
      <fill>
        <patternFill patternType="solid">
          <bgColor rgb="FFFD5151"/>
        </patternFill>
      </fill>
    </dxf>
  </rfmt>
  <rfmt sheetId="1" sqref="AR87" start="0" length="0">
    <dxf>
      <fill>
        <patternFill patternType="solid">
          <bgColor rgb="FFFD5151"/>
        </patternFill>
      </fill>
    </dxf>
  </rfmt>
  <rfmt sheetId="1" sqref="AR88" start="0" length="0">
    <dxf>
      <fill>
        <patternFill patternType="solid">
          <bgColor rgb="FFFD5151"/>
        </patternFill>
      </fill>
    </dxf>
  </rfmt>
  <rfmt sheetId="1" sqref="AR89" start="0" length="0">
    <dxf>
      <fill>
        <patternFill patternType="solid">
          <bgColor rgb="FFFD5151"/>
        </patternFill>
      </fill>
    </dxf>
  </rfmt>
  <rfmt sheetId="1" sqref="AR90" start="0" length="0">
    <dxf>
      <fill>
        <patternFill patternType="solid">
          <bgColor rgb="FFFD5151"/>
        </patternFill>
      </fill>
    </dxf>
  </rfmt>
  <rfmt sheetId="1" sqref="AR91" start="0" length="0">
    <dxf>
      <fill>
        <patternFill patternType="solid">
          <bgColor rgb="FFFD5151"/>
        </patternFill>
      </fill>
    </dxf>
  </rfmt>
  <rfmt sheetId="1" sqref="AR92" start="0" length="0">
    <dxf>
      <fill>
        <patternFill patternType="solid">
          <bgColor rgb="FFFD5151"/>
        </patternFill>
      </fill>
    </dxf>
  </rfmt>
  <rfmt sheetId="1" sqref="AR93" start="0" length="0">
    <dxf>
      <fill>
        <patternFill patternType="solid">
          <bgColor rgb="FFFD5151"/>
        </patternFill>
      </fill>
    </dxf>
  </rfmt>
  <rfmt sheetId="1" sqref="AR94" start="0" length="0">
    <dxf>
      <fill>
        <patternFill patternType="solid">
          <bgColor rgb="FFFD5151"/>
        </patternFill>
      </fill>
    </dxf>
  </rfmt>
  <rfmt sheetId="1" sqref="AR95" start="0" length="0">
    <dxf>
      <fill>
        <patternFill patternType="solid">
          <bgColor rgb="FFFD5151"/>
        </patternFill>
      </fill>
    </dxf>
  </rfmt>
  <rfmt sheetId="1" sqref="AR96" start="0" length="0">
    <dxf>
      <fill>
        <patternFill patternType="solid">
          <bgColor rgb="FFFD5151"/>
        </patternFill>
      </fill>
    </dxf>
  </rfmt>
  <rfmt sheetId="1" sqref="AR97" start="0" length="0">
    <dxf>
      <fill>
        <patternFill patternType="solid">
          <bgColor rgb="FFFD5151"/>
        </patternFill>
      </fill>
    </dxf>
  </rfmt>
  <rfmt sheetId="1" sqref="AR98" start="0" length="0">
    <dxf>
      <fill>
        <patternFill patternType="solid">
          <bgColor rgb="FFFD5151"/>
        </patternFill>
      </fill>
    </dxf>
  </rfmt>
  <rfmt sheetId="1" sqref="AR99" start="0" length="0">
    <dxf>
      <fill>
        <patternFill patternType="solid">
          <bgColor rgb="FFFD5151"/>
        </patternFill>
      </fill>
    </dxf>
  </rfmt>
  <rfmt sheetId="1" sqref="AR100" start="0" length="0">
    <dxf>
      <fill>
        <patternFill patternType="solid">
          <bgColor rgb="FFFD5151"/>
        </patternFill>
      </fill>
    </dxf>
  </rfmt>
  <rfmt sheetId="1" sqref="AR101" start="0" length="0">
    <dxf>
      <fill>
        <patternFill patternType="solid">
          <bgColor rgb="FFFD5151"/>
        </patternFill>
      </fill>
    </dxf>
  </rfmt>
  <rfmt sheetId="1" sqref="AR102" start="0" length="0">
    <dxf>
      <fill>
        <patternFill patternType="solid">
          <bgColor rgb="FFFD5151"/>
        </patternFill>
      </fill>
    </dxf>
  </rfmt>
  <rfmt sheetId="1" sqref="AR103" start="0" length="0">
    <dxf>
      <fill>
        <patternFill patternType="solid">
          <bgColor rgb="FFFD5151"/>
        </patternFill>
      </fill>
    </dxf>
  </rfmt>
  <rfmt sheetId="1" sqref="AR104" start="0" length="0">
    <dxf>
      <fill>
        <patternFill patternType="solid">
          <bgColor rgb="FFFD5151"/>
        </patternFill>
      </fill>
    </dxf>
  </rfmt>
  <rfmt sheetId="1" sqref="AR105" start="0" length="0">
    <dxf>
      <fill>
        <patternFill patternType="solid">
          <bgColor rgb="FFFD5151"/>
        </patternFill>
      </fill>
    </dxf>
  </rfmt>
  <rfmt sheetId="1" sqref="AR106" start="0" length="0">
    <dxf>
      <fill>
        <patternFill patternType="solid">
          <bgColor rgb="FFFD5151"/>
        </patternFill>
      </fill>
    </dxf>
  </rfmt>
  <rfmt sheetId="1" sqref="AR107" start="0" length="0">
    <dxf>
      <fill>
        <patternFill patternType="solid">
          <bgColor rgb="FFFD5151"/>
        </patternFill>
      </fill>
    </dxf>
  </rfmt>
  <rfmt sheetId="1" sqref="AR108" start="0" length="0">
    <dxf>
      <fill>
        <patternFill patternType="solid">
          <bgColor rgb="FFFD5151"/>
        </patternFill>
      </fill>
    </dxf>
  </rfmt>
  <rfmt sheetId="1" sqref="AR109" start="0" length="0">
    <dxf>
      <fill>
        <patternFill patternType="solid">
          <bgColor rgb="FFFD5151"/>
        </patternFill>
      </fill>
    </dxf>
  </rfmt>
  <rfmt sheetId="1" sqref="AR110" start="0" length="0">
    <dxf>
      <fill>
        <patternFill patternType="solid">
          <bgColor rgb="FFFD5151"/>
        </patternFill>
      </fill>
    </dxf>
  </rfmt>
  <rfmt sheetId="1" sqref="AR111" start="0" length="0">
    <dxf>
      <fill>
        <patternFill patternType="solid">
          <bgColor rgb="FFFD5151"/>
        </patternFill>
      </fill>
    </dxf>
  </rfmt>
  <rfmt sheetId="1" sqref="AR112" start="0" length="0">
    <dxf>
      <fill>
        <patternFill patternType="solid">
          <bgColor rgb="FFFD5151"/>
        </patternFill>
      </fill>
    </dxf>
  </rfmt>
  <rfmt sheetId="1" sqref="AR113" start="0" length="0">
    <dxf>
      <fill>
        <patternFill patternType="solid">
          <bgColor rgb="FFFD5151"/>
        </patternFill>
      </fill>
    </dxf>
  </rfmt>
  <rfmt sheetId="1" sqref="AR114" start="0" length="0">
    <dxf>
      <fill>
        <patternFill patternType="solid">
          <bgColor rgb="FFFD5151"/>
        </patternFill>
      </fill>
    </dxf>
  </rfmt>
  <rfmt sheetId="1" sqref="AR115" start="0" length="0">
    <dxf>
      <fill>
        <patternFill patternType="solid">
          <bgColor rgb="FFFD5151"/>
        </patternFill>
      </fill>
    </dxf>
  </rfmt>
  <rfmt sheetId="1" sqref="AR116" start="0" length="0">
    <dxf>
      <fill>
        <patternFill patternType="solid">
          <bgColor rgb="FFFD5151"/>
        </patternFill>
      </fill>
    </dxf>
  </rfmt>
  <rfmt sheetId="1" sqref="AR117" start="0" length="0">
    <dxf>
      <fill>
        <patternFill patternType="solid">
          <bgColor rgb="FFFD5151"/>
        </patternFill>
      </fill>
    </dxf>
  </rfmt>
  <rfmt sheetId="1" sqref="AR118" start="0" length="0">
    <dxf>
      <fill>
        <patternFill patternType="solid">
          <bgColor rgb="FFFD5151"/>
        </patternFill>
      </fill>
    </dxf>
  </rfmt>
  <rfmt sheetId="1" sqref="AR119" start="0" length="0">
    <dxf>
      <fill>
        <patternFill patternType="solid">
          <bgColor rgb="FFFD5151"/>
        </patternFill>
      </fill>
    </dxf>
  </rfmt>
  <rfmt sheetId="1" sqref="AR120" start="0" length="0">
    <dxf>
      <fill>
        <patternFill patternType="solid">
          <bgColor rgb="FFFD5151"/>
        </patternFill>
      </fill>
    </dxf>
  </rfmt>
  <rfmt sheetId="1" sqref="AR121" start="0" length="0">
    <dxf>
      <fill>
        <patternFill patternType="solid">
          <bgColor rgb="FFFD5151"/>
        </patternFill>
      </fill>
    </dxf>
  </rfmt>
  <rfmt sheetId="1" sqref="AR122" start="0" length="0">
    <dxf>
      <fill>
        <patternFill patternType="solid">
          <bgColor rgb="FFFD5151"/>
        </patternFill>
      </fill>
    </dxf>
  </rfmt>
  <rfmt sheetId="1" sqref="AR123" start="0" length="0">
    <dxf>
      <fill>
        <patternFill patternType="solid">
          <bgColor rgb="FFFD5151"/>
        </patternFill>
      </fill>
    </dxf>
  </rfmt>
  <rfmt sheetId="1" sqref="AR124" start="0" length="0">
    <dxf>
      <fill>
        <patternFill patternType="solid">
          <bgColor rgb="FFFD5151"/>
        </patternFill>
      </fill>
    </dxf>
  </rfmt>
  <rfmt sheetId="1" sqref="AR125" start="0" length="0">
    <dxf>
      <fill>
        <patternFill patternType="solid">
          <bgColor rgb="FFFD5151"/>
        </patternFill>
      </fill>
    </dxf>
  </rfmt>
  <rfmt sheetId="1" sqref="AR126" start="0" length="0">
    <dxf>
      <fill>
        <patternFill patternType="solid">
          <bgColor rgb="FFFD5151"/>
        </patternFill>
      </fill>
    </dxf>
  </rfmt>
  <rfmt sheetId="1" sqref="AR127" start="0" length="0">
    <dxf>
      <fill>
        <patternFill patternType="solid">
          <bgColor rgb="FFFD5151"/>
        </patternFill>
      </fill>
    </dxf>
  </rfmt>
  <rfmt sheetId="1" sqref="AR128" start="0" length="0">
    <dxf>
      <fill>
        <patternFill patternType="solid">
          <bgColor rgb="FFFD5151"/>
        </patternFill>
      </fill>
    </dxf>
  </rfmt>
  <rfmt sheetId="1" sqref="AR129" start="0" length="0">
    <dxf>
      <fill>
        <patternFill patternType="solid">
          <bgColor rgb="FFFD5151"/>
        </patternFill>
      </fill>
    </dxf>
  </rfmt>
  <rfmt sheetId="1" sqref="AR130" start="0" length="0">
    <dxf>
      <fill>
        <patternFill patternType="solid">
          <bgColor rgb="FFFD5151"/>
        </patternFill>
      </fill>
    </dxf>
  </rfmt>
  <rfmt sheetId="1" sqref="AR131" start="0" length="0">
    <dxf>
      <fill>
        <patternFill patternType="solid">
          <bgColor rgb="FFFD5151"/>
        </patternFill>
      </fill>
    </dxf>
  </rfmt>
  <rfmt sheetId="1" sqref="AR132" start="0" length="0">
    <dxf>
      <fill>
        <patternFill patternType="solid">
          <bgColor rgb="FFFD5151"/>
        </patternFill>
      </fill>
      <border outline="0">
        <left/>
      </border>
    </dxf>
  </rfmt>
  <rfmt sheetId="1" sqref="AR133" start="0" length="0">
    <dxf>
      <fill>
        <patternFill patternType="solid">
          <bgColor rgb="FFFD5151"/>
        </patternFill>
      </fill>
      <border outline="0">
        <left/>
      </border>
    </dxf>
  </rfmt>
  <rfmt sheetId="1" sqref="AR134" start="0" length="0">
    <dxf>
      <fill>
        <patternFill patternType="solid">
          <bgColor rgb="FFFD5151"/>
        </patternFill>
      </fill>
      <border outline="0">
        <left/>
      </border>
    </dxf>
  </rfmt>
  <rfmt sheetId="1" sqref="AR135" start="0" length="0">
    <dxf>
      <fill>
        <patternFill patternType="solid">
          <bgColor rgb="FFFD5151"/>
        </patternFill>
      </fill>
      <border outline="0">
        <left/>
      </border>
    </dxf>
  </rfmt>
  <rfmt sheetId="1" sqref="AR136" start="0" length="0">
    <dxf>
      <fill>
        <patternFill patternType="solid">
          <bgColor rgb="FFFD5151"/>
        </patternFill>
      </fill>
      <border outline="0">
        <left/>
      </border>
    </dxf>
  </rfmt>
  <rfmt sheetId="1" sqref="AR137" start="0" length="0">
    <dxf>
      <fill>
        <patternFill patternType="solid">
          <bgColor rgb="FFFD5151"/>
        </patternFill>
      </fill>
      <border outline="0">
        <left/>
      </border>
    </dxf>
  </rfmt>
  <rfmt sheetId="1" sqref="AR138" start="0" length="0">
    <dxf>
      <fill>
        <patternFill patternType="solid">
          <bgColor rgb="FFFD5151"/>
        </patternFill>
      </fill>
    </dxf>
  </rfmt>
  <rfmt sheetId="1" sqref="AR139" start="0" length="0">
    <dxf>
      <fill>
        <patternFill patternType="solid">
          <bgColor rgb="FFFD5151"/>
        </patternFill>
      </fill>
    </dxf>
  </rfmt>
  <rfmt sheetId="1" sqref="AR140" start="0" length="0">
    <dxf>
      <fill>
        <patternFill patternType="solid">
          <bgColor rgb="FFFD5151"/>
        </patternFill>
      </fill>
    </dxf>
  </rfmt>
  <rfmt sheetId="1" sqref="AS4" start="0" length="0">
    <dxf>
      <fill>
        <patternFill patternType="solid">
          <bgColor rgb="FFFD5151"/>
        </patternFill>
      </fill>
    </dxf>
  </rfmt>
  <rfmt sheetId="1" sqref="AS5" start="0" length="0">
    <dxf>
      <fill>
        <patternFill patternType="solid">
          <bgColor rgb="FFFD5151"/>
        </patternFill>
      </fill>
    </dxf>
  </rfmt>
  <rfmt sheetId="1" sqref="AS6" start="0" length="0">
    <dxf>
      <fill>
        <patternFill patternType="solid">
          <bgColor rgb="FFFD5151"/>
        </patternFill>
      </fill>
    </dxf>
  </rfmt>
  <rfmt sheetId="1" sqref="AS7" start="0" length="0">
    <dxf>
      <fill>
        <patternFill patternType="solid">
          <bgColor rgb="FFFD5151"/>
        </patternFill>
      </fill>
    </dxf>
  </rfmt>
  <rfmt sheetId="1" sqref="AS8" start="0" length="0">
    <dxf>
      <fill>
        <patternFill patternType="solid">
          <bgColor rgb="FFFD5151"/>
        </patternFill>
      </fill>
    </dxf>
  </rfmt>
  <rfmt sheetId="1" sqref="AS9" start="0" length="0">
    <dxf>
      <fill>
        <patternFill patternType="solid">
          <bgColor rgb="FFFD5151"/>
        </patternFill>
      </fill>
    </dxf>
  </rfmt>
  <rfmt sheetId="1" sqref="AS10" start="0" length="0">
    <dxf>
      <fill>
        <patternFill patternType="solid">
          <bgColor rgb="FFFD5151"/>
        </patternFill>
      </fill>
    </dxf>
  </rfmt>
  <rfmt sheetId="1" sqref="AS11" start="0" length="0">
    <dxf>
      <fill>
        <patternFill patternType="solid">
          <bgColor rgb="FFFD5151"/>
        </patternFill>
      </fill>
    </dxf>
  </rfmt>
  <rfmt sheetId="1" sqref="AS12" start="0" length="0">
    <dxf>
      <fill>
        <patternFill patternType="solid">
          <bgColor rgb="FFFD5151"/>
        </patternFill>
      </fill>
    </dxf>
  </rfmt>
  <rfmt sheetId="1" sqref="AS13" start="0" length="0">
    <dxf>
      <fill>
        <patternFill patternType="solid">
          <bgColor rgb="FFFD5151"/>
        </patternFill>
      </fill>
    </dxf>
  </rfmt>
  <rfmt sheetId="1" sqref="AS14" start="0" length="0">
    <dxf>
      <fill>
        <patternFill patternType="solid">
          <bgColor rgb="FFFD5151"/>
        </patternFill>
      </fill>
    </dxf>
  </rfmt>
  <rfmt sheetId="1" sqref="AS15" start="0" length="0">
    <dxf>
      <fill>
        <patternFill patternType="solid">
          <bgColor rgb="FFFD5151"/>
        </patternFill>
      </fill>
    </dxf>
  </rfmt>
  <rfmt sheetId="1" sqref="AS16" start="0" length="0">
    <dxf>
      <fill>
        <patternFill patternType="solid">
          <bgColor rgb="FFFD5151"/>
        </patternFill>
      </fill>
    </dxf>
  </rfmt>
  <rfmt sheetId="1" sqref="AS17" start="0" length="0">
    <dxf>
      <fill>
        <patternFill patternType="solid">
          <bgColor rgb="FFFD5151"/>
        </patternFill>
      </fill>
    </dxf>
  </rfmt>
  <rfmt sheetId="1" sqref="AS18" start="0" length="0">
    <dxf>
      <fill>
        <patternFill patternType="solid">
          <bgColor rgb="FFFD5151"/>
        </patternFill>
      </fill>
    </dxf>
  </rfmt>
  <rfmt sheetId="1" sqref="AS19" start="0" length="0">
    <dxf>
      <fill>
        <patternFill patternType="solid">
          <bgColor rgb="FFFD5151"/>
        </patternFill>
      </fill>
    </dxf>
  </rfmt>
  <rfmt sheetId="1" sqref="AS20" start="0" length="0">
    <dxf>
      <fill>
        <patternFill patternType="solid">
          <bgColor rgb="FFFD5151"/>
        </patternFill>
      </fill>
    </dxf>
  </rfmt>
  <rfmt sheetId="1" sqref="AS21" start="0" length="0">
    <dxf>
      <fill>
        <patternFill patternType="solid">
          <bgColor rgb="FFFD5151"/>
        </patternFill>
      </fill>
    </dxf>
  </rfmt>
  <rfmt sheetId="1" sqref="AS22" start="0" length="0">
    <dxf>
      <fill>
        <patternFill patternType="solid">
          <bgColor rgb="FFFD5151"/>
        </patternFill>
      </fill>
    </dxf>
  </rfmt>
  <rfmt sheetId="1" sqref="AS23" start="0" length="0">
    <dxf>
      <fill>
        <patternFill patternType="solid">
          <bgColor rgb="FFFD5151"/>
        </patternFill>
      </fill>
    </dxf>
  </rfmt>
  <rfmt sheetId="1" sqref="AS24" start="0" length="0">
    <dxf>
      <fill>
        <patternFill patternType="solid">
          <bgColor rgb="FFFD5151"/>
        </patternFill>
      </fill>
    </dxf>
  </rfmt>
  <rfmt sheetId="1" sqref="AS25" start="0" length="0">
    <dxf>
      <fill>
        <patternFill patternType="solid">
          <bgColor rgb="FFFD5151"/>
        </patternFill>
      </fill>
    </dxf>
  </rfmt>
  <rcc rId="1180" sId="1" numFmtId="4">
    <nc r="AS26">
      <v>0.1</v>
    </nc>
  </rcc>
  <rfmt sheetId="1" sqref="AS29" start="0" length="0">
    <dxf>
      <fill>
        <patternFill patternType="solid">
          <bgColor rgb="FFFD5151"/>
        </patternFill>
      </fill>
    </dxf>
  </rfmt>
  <rfmt sheetId="1" sqref="AS30" start="0" length="0">
    <dxf>
      <fill>
        <patternFill patternType="solid">
          <bgColor rgb="FFFD5151"/>
        </patternFill>
      </fill>
    </dxf>
  </rfmt>
  <rfmt sheetId="1" sqref="AS32" start="0" length="0">
    <dxf>
      <fill>
        <patternFill patternType="solid">
          <bgColor rgb="FFFD5151"/>
        </patternFill>
      </fill>
    </dxf>
  </rfmt>
  <rfmt sheetId="1" sqref="AS33" start="0" length="0">
    <dxf>
      <numFmt numFmtId="2" formatCode="0.00"/>
      <fill>
        <patternFill patternType="solid">
          <bgColor rgb="FFFD5151"/>
        </patternFill>
      </fill>
    </dxf>
  </rfmt>
  <rfmt sheetId="1" sqref="AS34" start="0" length="0">
    <dxf>
      <numFmt numFmtId="2" formatCode="0.00"/>
      <fill>
        <patternFill patternType="solid">
          <bgColor rgb="FFFD5151"/>
        </patternFill>
      </fill>
    </dxf>
  </rfmt>
  <rfmt sheetId="1" sqref="AS35" start="0" length="0">
    <dxf>
      <fill>
        <patternFill patternType="solid">
          <bgColor rgb="FFFD5151"/>
        </patternFill>
      </fill>
    </dxf>
  </rfmt>
  <rfmt sheetId="1" sqref="AS36" start="0" length="0">
    <dxf>
      <fill>
        <patternFill patternType="solid">
          <bgColor rgb="FFFD5151"/>
        </patternFill>
      </fill>
    </dxf>
  </rfmt>
  <rfmt sheetId="1" sqref="AS37" start="0" length="0">
    <dxf>
      <fill>
        <patternFill patternType="solid">
          <bgColor rgb="FFFD5151"/>
        </patternFill>
      </fill>
    </dxf>
  </rfmt>
  <rfmt sheetId="1" sqref="AS38" start="0" length="0">
    <dxf>
      <fill>
        <patternFill patternType="solid">
          <bgColor rgb="FFFD5151"/>
        </patternFill>
      </fill>
    </dxf>
  </rfmt>
  <rfmt sheetId="1" sqref="AS39" start="0" length="0">
    <dxf>
      <fill>
        <patternFill patternType="solid">
          <bgColor rgb="FFFD5151"/>
        </patternFill>
      </fill>
    </dxf>
  </rfmt>
  <rfmt sheetId="1" sqref="AS40" start="0" length="0">
    <dxf>
      <fill>
        <patternFill patternType="solid">
          <bgColor rgb="FFFD5151"/>
        </patternFill>
      </fill>
    </dxf>
  </rfmt>
  <rfmt sheetId="1" sqref="AS41" start="0" length="0">
    <dxf>
      <fill>
        <patternFill patternType="solid">
          <bgColor rgb="FFFD5151"/>
        </patternFill>
      </fill>
    </dxf>
  </rfmt>
  <rfmt sheetId="1" sqref="AS42" start="0" length="0">
    <dxf>
      <fill>
        <patternFill patternType="solid">
          <bgColor rgb="FFFD5151"/>
        </patternFill>
      </fill>
    </dxf>
  </rfmt>
  <rfmt sheetId="1" sqref="AS43" start="0" length="0">
    <dxf>
      <fill>
        <patternFill patternType="solid">
          <bgColor rgb="FFFD5151"/>
        </patternFill>
      </fill>
    </dxf>
  </rfmt>
  <rfmt sheetId="1" sqref="AS44" start="0" length="0">
    <dxf>
      <fill>
        <patternFill patternType="solid">
          <bgColor rgb="FFFD5151"/>
        </patternFill>
      </fill>
    </dxf>
  </rfmt>
  <rfmt sheetId="1" sqref="AS45" start="0" length="0">
    <dxf>
      <fill>
        <patternFill patternType="solid">
          <bgColor rgb="FFFD5151"/>
        </patternFill>
      </fill>
    </dxf>
  </rfmt>
  <rfmt sheetId="1" sqref="AS46" start="0" length="0">
    <dxf>
      <fill>
        <patternFill patternType="solid">
          <bgColor rgb="FFFD5151"/>
        </patternFill>
      </fill>
    </dxf>
  </rfmt>
  <rfmt sheetId="1" sqref="AS47" start="0" length="0">
    <dxf>
      <fill>
        <patternFill patternType="solid">
          <bgColor rgb="FFFD5151"/>
        </patternFill>
      </fill>
    </dxf>
  </rfmt>
  <rfmt sheetId="1" sqref="AS48" start="0" length="0">
    <dxf>
      <fill>
        <patternFill patternType="solid">
          <bgColor rgb="FFFD5151"/>
        </patternFill>
      </fill>
    </dxf>
  </rfmt>
  <rfmt sheetId="1" sqref="AS49" start="0" length="0">
    <dxf>
      <fill>
        <patternFill patternType="solid">
          <bgColor rgb="FFFD5151"/>
        </patternFill>
      </fill>
    </dxf>
  </rfmt>
  <rfmt sheetId="1" sqref="AS50" start="0" length="0">
    <dxf>
      <fill>
        <patternFill patternType="solid">
          <bgColor rgb="FFFD5151"/>
        </patternFill>
      </fill>
    </dxf>
  </rfmt>
  <rfmt sheetId="1" sqref="AS51" start="0" length="0">
    <dxf>
      <fill>
        <patternFill patternType="solid">
          <bgColor rgb="FFFD5151"/>
        </patternFill>
      </fill>
    </dxf>
  </rfmt>
  <rfmt sheetId="1" sqref="AS52" start="0" length="0">
    <dxf>
      <fill>
        <patternFill patternType="solid">
          <bgColor rgb="FFFD5151"/>
        </patternFill>
      </fill>
    </dxf>
  </rfmt>
  <rfmt sheetId="1" sqref="AS53" start="0" length="0">
    <dxf>
      <fill>
        <patternFill patternType="solid">
          <bgColor rgb="FFFD5151"/>
        </patternFill>
      </fill>
    </dxf>
  </rfmt>
  <rfmt sheetId="1" sqref="AS54" start="0" length="0">
    <dxf>
      <fill>
        <patternFill patternType="solid">
          <bgColor rgb="FFFD5151"/>
        </patternFill>
      </fill>
    </dxf>
  </rfmt>
  <rfmt sheetId="1" sqref="AS55" start="0" length="0">
    <dxf>
      <fill>
        <patternFill patternType="solid">
          <bgColor rgb="FFFD5151"/>
        </patternFill>
      </fill>
    </dxf>
  </rfmt>
  <rfmt sheetId="1" sqref="AS56" start="0" length="0">
    <dxf>
      <fill>
        <patternFill patternType="solid">
          <bgColor rgb="FFFD5151"/>
        </patternFill>
      </fill>
    </dxf>
  </rfmt>
  <rfmt sheetId="1" sqref="AS57" start="0" length="0">
    <dxf>
      <fill>
        <patternFill patternType="solid">
          <bgColor rgb="FFFD5151"/>
        </patternFill>
      </fill>
    </dxf>
  </rfmt>
  <rfmt sheetId="1" sqref="AS58" start="0" length="0">
    <dxf>
      <fill>
        <patternFill patternType="solid">
          <bgColor rgb="FFFD5151"/>
        </patternFill>
      </fill>
    </dxf>
  </rfmt>
  <rfmt sheetId="1" sqref="AS59" start="0" length="0">
    <dxf>
      <fill>
        <patternFill patternType="solid">
          <bgColor rgb="FFFD5151"/>
        </patternFill>
      </fill>
    </dxf>
  </rfmt>
  <rfmt sheetId="1" sqref="AS60" start="0" length="0">
    <dxf>
      <fill>
        <patternFill patternType="solid">
          <bgColor rgb="FFFD5151"/>
        </patternFill>
      </fill>
    </dxf>
  </rfmt>
  <rfmt sheetId="1" sqref="AS61" start="0" length="0">
    <dxf>
      <fill>
        <patternFill patternType="solid">
          <bgColor rgb="FFFD5151"/>
        </patternFill>
      </fill>
    </dxf>
  </rfmt>
  <rfmt sheetId="1" sqref="AS62" start="0" length="0">
    <dxf>
      <fill>
        <patternFill patternType="solid">
          <bgColor rgb="FFFD5151"/>
        </patternFill>
      </fill>
    </dxf>
  </rfmt>
  <rfmt sheetId="1" sqref="AS63" start="0" length="0">
    <dxf>
      <fill>
        <patternFill patternType="solid">
          <bgColor rgb="FFFD5151"/>
        </patternFill>
      </fill>
    </dxf>
  </rfmt>
  <rfmt sheetId="1" sqref="AS64" start="0" length="0">
    <dxf>
      <fill>
        <patternFill patternType="solid">
          <bgColor rgb="FFFD5151"/>
        </patternFill>
      </fill>
    </dxf>
  </rfmt>
  <rfmt sheetId="1" sqref="AS65" start="0" length="0">
    <dxf>
      <fill>
        <patternFill patternType="solid">
          <bgColor rgb="FFFD5151"/>
        </patternFill>
      </fill>
    </dxf>
  </rfmt>
  <rfmt sheetId="1" sqref="AS66" start="0" length="0">
    <dxf>
      <fill>
        <patternFill patternType="solid">
          <bgColor rgb="FFFD5151"/>
        </patternFill>
      </fill>
    </dxf>
  </rfmt>
  <rfmt sheetId="1" sqref="AS67" start="0" length="0">
    <dxf>
      <fill>
        <patternFill patternType="solid">
          <bgColor rgb="FFFD5151"/>
        </patternFill>
      </fill>
    </dxf>
  </rfmt>
  <rfmt sheetId="1" sqref="AS68" start="0" length="0">
    <dxf>
      <fill>
        <patternFill patternType="solid">
          <bgColor rgb="FFFD5151"/>
        </patternFill>
      </fill>
    </dxf>
  </rfmt>
  <rfmt sheetId="1" sqref="AS69" start="0" length="0">
    <dxf>
      <fill>
        <patternFill patternType="solid">
          <bgColor rgb="FFFD5151"/>
        </patternFill>
      </fill>
    </dxf>
  </rfmt>
  <rfmt sheetId="1" sqref="AS70" start="0" length="0">
    <dxf>
      <fill>
        <patternFill patternType="solid">
          <bgColor rgb="FFFD5151"/>
        </patternFill>
      </fill>
    </dxf>
  </rfmt>
  <rfmt sheetId="1" sqref="AS71" start="0" length="0">
    <dxf>
      <fill>
        <patternFill patternType="solid">
          <bgColor rgb="FFFD5151"/>
        </patternFill>
      </fill>
    </dxf>
  </rfmt>
  <rfmt sheetId="1" sqref="AS72" start="0" length="0">
    <dxf>
      <fill>
        <patternFill patternType="solid">
          <bgColor rgb="FFFD5151"/>
        </patternFill>
      </fill>
    </dxf>
  </rfmt>
  <rfmt sheetId="1" sqref="AS73" start="0" length="0">
    <dxf>
      <fill>
        <patternFill patternType="solid">
          <bgColor rgb="FFFD5151"/>
        </patternFill>
      </fill>
    </dxf>
  </rfmt>
  <rfmt sheetId="1" sqref="AS74" start="0" length="0">
    <dxf>
      <fill>
        <patternFill patternType="solid">
          <bgColor rgb="FFFD5151"/>
        </patternFill>
      </fill>
    </dxf>
  </rfmt>
  <rfmt sheetId="1" sqref="AS75" start="0" length="0">
    <dxf>
      <fill>
        <patternFill patternType="solid">
          <bgColor rgb="FFFD5151"/>
        </patternFill>
      </fill>
    </dxf>
  </rfmt>
  <rfmt sheetId="1" sqref="AS76" start="0" length="0">
    <dxf>
      <fill>
        <patternFill patternType="solid">
          <bgColor rgb="FFFD5151"/>
        </patternFill>
      </fill>
    </dxf>
  </rfmt>
  <rfmt sheetId="1" sqref="AS77" start="0" length="0">
    <dxf>
      <fill>
        <patternFill patternType="solid">
          <bgColor rgb="FFFD5151"/>
        </patternFill>
      </fill>
    </dxf>
  </rfmt>
  <rfmt sheetId="1" sqref="AS78" start="0" length="0">
    <dxf>
      <fill>
        <patternFill patternType="solid">
          <bgColor rgb="FFFD5151"/>
        </patternFill>
      </fill>
    </dxf>
  </rfmt>
  <rfmt sheetId="1" sqref="AS79" start="0" length="0">
    <dxf>
      <fill>
        <patternFill patternType="solid">
          <bgColor rgb="FFFD5151"/>
        </patternFill>
      </fill>
    </dxf>
  </rfmt>
  <rfmt sheetId="1" sqref="AS80" start="0" length="0">
    <dxf>
      <fill>
        <patternFill patternType="solid">
          <bgColor rgb="FFFD5151"/>
        </patternFill>
      </fill>
    </dxf>
  </rfmt>
  <rfmt sheetId="1" sqref="AS81" start="0" length="0">
    <dxf>
      <fill>
        <patternFill patternType="solid">
          <bgColor rgb="FFFD5151"/>
        </patternFill>
      </fill>
    </dxf>
  </rfmt>
  <rfmt sheetId="1" sqref="AS82" start="0" length="0">
    <dxf>
      <fill>
        <patternFill patternType="solid">
          <bgColor rgb="FFFD5151"/>
        </patternFill>
      </fill>
    </dxf>
  </rfmt>
  <rfmt sheetId="1" sqref="AS83" start="0" length="0">
    <dxf>
      <fill>
        <patternFill patternType="solid">
          <bgColor rgb="FFFD5151"/>
        </patternFill>
      </fill>
    </dxf>
  </rfmt>
  <rfmt sheetId="1" sqref="AS84" start="0" length="0">
    <dxf>
      <fill>
        <patternFill patternType="solid">
          <bgColor rgb="FFFD5151"/>
        </patternFill>
      </fill>
    </dxf>
  </rfmt>
  <rfmt sheetId="1" sqref="AS85" start="0" length="0">
    <dxf>
      <fill>
        <patternFill patternType="solid">
          <bgColor rgb="FFFD5151"/>
        </patternFill>
      </fill>
    </dxf>
  </rfmt>
  <rfmt sheetId="1" sqref="AS86" start="0" length="0">
    <dxf>
      <fill>
        <patternFill patternType="solid">
          <bgColor rgb="FFFD5151"/>
        </patternFill>
      </fill>
    </dxf>
  </rfmt>
  <rfmt sheetId="1" sqref="AS87" start="0" length="0">
    <dxf>
      <fill>
        <patternFill patternType="solid">
          <bgColor rgb="FFFD5151"/>
        </patternFill>
      </fill>
    </dxf>
  </rfmt>
  <rfmt sheetId="1" sqref="AS88" start="0" length="0">
    <dxf>
      <fill>
        <patternFill patternType="solid">
          <bgColor rgb="FFFD5151"/>
        </patternFill>
      </fill>
    </dxf>
  </rfmt>
  <rfmt sheetId="1" sqref="AS89" start="0" length="0">
    <dxf>
      <fill>
        <patternFill patternType="solid">
          <bgColor rgb="FFFD5151"/>
        </patternFill>
      </fill>
    </dxf>
  </rfmt>
  <rfmt sheetId="1" sqref="AS90" start="0" length="0">
    <dxf>
      <fill>
        <patternFill patternType="solid">
          <bgColor rgb="FFFD5151"/>
        </patternFill>
      </fill>
    </dxf>
  </rfmt>
  <rfmt sheetId="1" sqref="AS91" start="0" length="0">
    <dxf>
      <fill>
        <patternFill patternType="solid">
          <bgColor rgb="FFFD5151"/>
        </patternFill>
      </fill>
    </dxf>
  </rfmt>
  <rfmt sheetId="1" sqref="AS92" start="0" length="0">
    <dxf>
      <fill>
        <patternFill patternType="solid">
          <bgColor rgb="FFFD5151"/>
        </patternFill>
      </fill>
    </dxf>
  </rfmt>
  <rfmt sheetId="1" sqref="AS93" start="0" length="0">
    <dxf>
      <fill>
        <patternFill patternType="solid">
          <bgColor rgb="FFFD5151"/>
        </patternFill>
      </fill>
    </dxf>
  </rfmt>
  <rfmt sheetId="1" sqref="AS94" start="0" length="0">
    <dxf>
      <fill>
        <patternFill patternType="solid">
          <bgColor rgb="FFFD5151"/>
        </patternFill>
      </fill>
    </dxf>
  </rfmt>
  <rfmt sheetId="1" sqref="AS95" start="0" length="0">
    <dxf>
      <fill>
        <patternFill patternType="solid">
          <bgColor rgb="FFFD5151"/>
        </patternFill>
      </fill>
    </dxf>
  </rfmt>
  <rfmt sheetId="1" sqref="AS96" start="0" length="0">
    <dxf>
      <fill>
        <patternFill patternType="solid">
          <bgColor rgb="FFFD5151"/>
        </patternFill>
      </fill>
    </dxf>
  </rfmt>
  <rfmt sheetId="1" sqref="AS97" start="0" length="0">
    <dxf>
      <fill>
        <patternFill patternType="solid">
          <bgColor rgb="FFFD5151"/>
        </patternFill>
      </fill>
    </dxf>
  </rfmt>
  <rfmt sheetId="1" sqref="AS98" start="0" length="0">
    <dxf>
      <fill>
        <patternFill patternType="solid">
          <bgColor rgb="FFFD5151"/>
        </patternFill>
      </fill>
    </dxf>
  </rfmt>
  <rfmt sheetId="1" sqref="AS99" start="0" length="0">
    <dxf>
      <fill>
        <patternFill patternType="solid">
          <bgColor rgb="FFFD5151"/>
        </patternFill>
      </fill>
    </dxf>
  </rfmt>
  <rfmt sheetId="1" sqref="AS100" start="0" length="0">
    <dxf>
      <fill>
        <patternFill patternType="solid">
          <bgColor rgb="FFFD5151"/>
        </patternFill>
      </fill>
    </dxf>
  </rfmt>
  <rfmt sheetId="1" sqref="AS101" start="0" length="0">
    <dxf>
      <fill>
        <patternFill patternType="solid">
          <bgColor rgb="FFFD5151"/>
        </patternFill>
      </fill>
    </dxf>
  </rfmt>
  <rfmt sheetId="1" sqref="AS102" start="0" length="0">
    <dxf>
      <fill>
        <patternFill patternType="solid">
          <bgColor rgb="FFFD5151"/>
        </patternFill>
      </fill>
    </dxf>
  </rfmt>
  <rfmt sheetId="1" sqref="AS103" start="0" length="0">
    <dxf>
      <fill>
        <patternFill patternType="solid">
          <bgColor rgb="FFFD5151"/>
        </patternFill>
      </fill>
    </dxf>
  </rfmt>
  <rfmt sheetId="1" sqref="AS104" start="0" length="0">
    <dxf>
      <fill>
        <patternFill patternType="solid">
          <bgColor rgb="FFFD5151"/>
        </patternFill>
      </fill>
    </dxf>
  </rfmt>
  <rfmt sheetId="1" sqref="AS105" start="0" length="0">
    <dxf>
      <fill>
        <patternFill patternType="solid">
          <bgColor rgb="FFFD5151"/>
        </patternFill>
      </fill>
    </dxf>
  </rfmt>
  <rfmt sheetId="1" sqref="AS106" start="0" length="0">
    <dxf>
      <fill>
        <patternFill patternType="solid">
          <bgColor rgb="FFFD5151"/>
        </patternFill>
      </fill>
    </dxf>
  </rfmt>
  <rfmt sheetId="1" sqref="AS107" start="0" length="0">
    <dxf>
      <fill>
        <patternFill patternType="solid">
          <bgColor rgb="FFFD5151"/>
        </patternFill>
      </fill>
    </dxf>
  </rfmt>
  <rfmt sheetId="1" sqref="AS108" start="0" length="0">
    <dxf>
      <fill>
        <patternFill patternType="solid">
          <bgColor rgb="FFFD5151"/>
        </patternFill>
      </fill>
    </dxf>
  </rfmt>
  <rfmt sheetId="1" sqref="AS109" start="0" length="0">
    <dxf>
      <fill>
        <patternFill patternType="solid">
          <bgColor rgb="FFFD5151"/>
        </patternFill>
      </fill>
    </dxf>
  </rfmt>
  <rfmt sheetId="1" sqref="AS110" start="0" length="0">
    <dxf>
      <fill>
        <patternFill patternType="solid">
          <bgColor rgb="FFFD5151"/>
        </patternFill>
      </fill>
    </dxf>
  </rfmt>
  <rfmt sheetId="1" sqref="AS111" start="0" length="0">
    <dxf>
      <fill>
        <patternFill patternType="solid">
          <bgColor rgb="FFFD5151"/>
        </patternFill>
      </fill>
    </dxf>
  </rfmt>
  <rfmt sheetId="1" sqref="AS112" start="0" length="0">
    <dxf>
      <fill>
        <patternFill patternType="solid">
          <bgColor rgb="FFFD5151"/>
        </patternFill>
      </fill>
    </dxf>
  </rfmt>
  <rfmt sheetId="1" sqref="AS113" start="0" length="0">
    <dxf>
      <fill>
        <patternFill patternType="solid">
          <bgColor rgb="FFFD5151"/>
        </patternFill>
      </fill>
    </dxf>
  </rfmt>
  <rfmt sheetId="1" sqref="AS114" start="0" length="0">
    <dxf>
      <fill>
        <patternFill patternType="solid">
          <bgColor rgb="FFFD5151"/>
        </patternFill>
      </fill>
    </dxf>
  </rfmt>
  <rfmt sheetId="1" sqref="AS115" start="0" length="0">
    <dxf>
      <fill>
        <patternFill patternType="solid">
          <bgColor rgb="FFFD5151"/>
        </patternFill>
      </fill>
    </dxf>
  </rfmt>
  <rfmt sheetId="1" sqref="AS116" start="0" length="0">
    <dxf>
      <fill>
        <patternFill patternType="solid">
          <bgColor rgb="FFFD5151"/>
        </patternFill>
      </fill>
    </dxf>
  </rfmt>
  <rfmt sheetId="1" sqref="AS117" start="0" length="0">
    <dxf>
      <fill>
        <patternFill patternType="solid">
          <bgColor rgb="FFFD5151"/>
        </patternFill>
      </fill>
    </dxf>
  </rfmt>
  <rfmt sheetId="1" sqref="AS118" start="0" length="0">
    <dxf>
      <fill>
        <patternFill patternType="solid">
          <bgColor rgb="FFFD5151"/>
        </patternFill>
      </fill>
    </dxf>
  </rfmt>
  <rfmt sheetId="1" sqref="AS119" start="0" length="0">
    <dxf>
      <fill>
        <patternFill patternType="solid">
          <bgColor rgb="FFFD5151"/>
        </patternFill>
      </fill>
    </dxf>
  </rfmt>
  <rfmt sheetId="1" sqref="AS120" start="0" length="0">
    <dxf>
      <fill>
        <patternFill patternType="solid">
          <bgColor rgb="FFFD5151"/>
        </patternFill>
      </fill>
    </dxf>
  </rfmt>
  <rfmt sheetId="1" sqref="AS121" start="0" length="0">
    <dxf>
      <fill>
        <patternFill patternType="solid">
          <bgColor rgb="FFFD5151"/>
        </patternFill>
      </fill>
    </dxf>
  </rfmt>
  <rfmt sheetId="1" sqref="AS122" start="0" length="0">
    <dxf>
      <fill>
        <patternFill patternType="solid">
          <bgColor rgb="FFFD5151"/>
        </patternFill>
      </fill>
    </dxf>
  </rfmt>
  <rfmt sheetId="1" sqref="AS123" start="0" length="0">
    <dxf>
      <fill>
        <patternFill patternType="solid">
          <bgColor rgb="FFFD5151"/>
        </patternFill>
      </fill>
    </dxf>
  </rfmt>
  <rfmt sheetId="1" sqref="AS124" start="0" length="0">
    <dxf>
      <fill>
        <patternFill patternType="solid">
          <bgColor rgb="FFFD5151"/>
        </patternFill>
      </fill>
    </dxf>
  </rfmt>
  <rfmt sheetId="1" sqref="AS125" start="0" length="0">
    <dxf>
      <fill>
        <patternFill patternType="solid">
          <bgColor rgb="FFFD5151"/>
        </patternFill>
      </fill>
    </dxf>
  </rfmt>
  <rfmt sheetId="1" sqref="AS126" start="0" length="0">
    <dxf>
      <fill>
        <patternFill patternType="solid">
          <bgColor rgb="FFFD5151"/>
        </patternFill>
      </fill>
    </dxf>
  </rfmt>
  <rfmt sheetId="1" sqref="AS127" start="0" length="0">
    <dxf>
      <fill>
        <patternFill patternType="solid">
          <bgColor rgb="FFFD5151"/>
        </patternFill>
      </fill>
    </dxf>
  </rfmt>
  <rfmt sheetId="1" sqref="AS128" start="0" length="0">
    <dxf>
      <fill>
        <patternFill patternType="solid">
          <bgColor rgb="FFFD5151"/>
        </patternFill>
      </fill>
    </dxf>
  </rfmt>
  <rfmt sheetId="1" sqref="AS129" start="0" length="0">
    <dxf>
      <fill>
        <patternFill patternType="solid">
          <bgColor rgb="FFFD5151"/>
        </patternFill>
      </fill>
    </dxf>
  </rfmt>
  <rfmt sheetId="1" sqref="AS130" start="0" length="0">
    <dxf>
      <fill>
        <patternFill patternType="solid">
          <bgColor rgb="FFFD5151"/>
        </patternFill>
      </fill>
    </dxf>
  </rfmt>
  <rfmt sheetId="1" sqref="AS131" start="0" length="0">
    <dxf>
      <fill>
        <patternFill patternType="solid">
          <bgColor rgb="FFFD5151"/>
        </patternFill>
      </fill>
    </dxf>
  </rfmt>
  <rfmt sheetId="1" sqref="AS132" start="0" length="0">
    <dxf>
      <fill>
        <patternFill patternType="solid">
          <bgColor rgb="FFFD5151"/>
        </patternFill>
      </fill>
    </dxf>
  </rfmt>
  <rfmt sheetId="1" sqref="AS133" start="0" length="0">
    <dxf>
      <fill>
        <patternFill patternType="solid">
          <bgColor rgb="FFFD5151"/>
        </patternFill>
      </fill>
    </dxf>
  </rfmt>
  <rfmt sheetId="1" sqref="AS134" start="0" length="0">
    <dxf>
      <fill>
        <patternFill patternType="solid">
          <bgColor rgb="FFFD5151"/>
        </patternFill>
      </fill>
    </dxf>
  </rfmt>
  <rfmt sheetId="1" sqref="AS135" start="0" length="0">
    <dxf>
      <fill>
        <patternFill patternType="solid">
          <bgColor rgb="FFFD5151"/>
        </patternFill>
      </fill>
    </dxf>
  </rfmt>
  <rfmt sheetId="1" sqref="AS136" start="0" length="0">
    <dxf>
      <fill>
        <patternFill patternType="solid">
          <bgColor rgb="FFFD5151"/>
        </patternFill>
      </fill>
    </dxf>
  </rfmt>
  <rfmt sheetId="1" sqref="AS137" start="0" length="0">
    <dxf>
      <fill>
        <patternFill patternType="solid">
          <bgColor rgb="FFFD5151"/>
        </patternFill>
      </fill>
    </dxf>
  </rfmt>
  <rfmt sheetId="1" sqref="AS138" start="0" length="0">
    <dxf>
      <fill>
        <patternFill patternType="solid">
          <bgColor rgb="FFFD5151"/>
        </patternFill>
      </fill>
    </dxf>
  </rfmt>
  <rfmt sheetId="1" sqref="AS139" start="0" length="0">
    <dxf>
      <fill>
        <patternFill patternType="solid">
          <bgColor rgb="FFFD5151"/>
        </patternFill>
      </fill>
    </dxf>
  </rfmt>
  <rfmt sheetId="1" sqref="AS140" start="0" length="0">
    <dxf>
      <fill>
        <patternFill patternType="solid">
          <bgColor rgb="FFFD5151"/>
        </patternFill>
      </fill>
    </dxf>
  </rfmt>
  <rfmt sheetId="1" sqref="AU4" start="0" length="0">
    <dxf>
      <fill>
        <patternFill patternType="solid">
          <bgColor rgb="FFFD5151"/>
        </patternFill>
      </fill>
    </dxf>
  </rfmt>
  <rfmt sheetId="1" sqref="AU5" start="0" length="0">
    <dxf>
      <fill>
        <patternFill patternType="solid">
          <bgColor rgb="FFFD5151"/>
        </patternFill>
      </fill>
    </dxf>
  </rfmt>
  <rfmt sheetId="1" sqref="AU6" start="0" length="0">
    <dxf>
      <fill>
        <patternFill patternType="solid">
          <bgColor rgb="FFFD5151"/>
        </patternFill>
      </fill>
    </dxf>
  </rfmt>
  <rfmt sheetId="1" sqref="AU7" start="0" length="0">
    <dxf>
      <fill>
        <patternFill patternType="solid">
          <bgColor rgb="FFFD5151"/>
        </patternFill>
      </fill>
    </dxf>
  </rfmt>
  <rfmt sheetId="1" sqref="AU8" start="0" length="0">
    <dxf>
      <fill>
        <patternFill patternType="solid">
          <bgColor rgb="FFFD5151"/>
        </patternFill>
      </fill>
    </dxf>
  </rfmt>
  <rfmt sheetId="1" sqref="AU9" start="0" length="0">
    <dxf>
      <fill>
        <patternFill patternType="solid">
          <bgColor rgb="FFFD5151"/>
        </patternFill>
      </fill>
    </dxf>
  </rfmt>
  <rfmt sheetId="1" sqref="AU10" start="0" length="0">
    <dxf>
      <fill>
        <patternFill patternType="solid">
          <bgColor rgb="FFFD5151"/>
        </patternFill>
      </fill>
    </dxf>
  </rfmt>
  <rfmt sheetId="1" sqref="AU11" start="0" length="0">
    <dxf>
      <fill>
        <patternFill patternType="solid">
          <bgColor rgb="FFFD5151"/>
        </patternFill>
      </fill>
    </dxf>
  </rfmt>
  <rfmt sheetId="1" sqref="AU12" start="0" length="0">
    <dxf>
      <fill>
        <patternFill patternType="solid">
          <bgColor rgb="FFFD5151"/>
        </patternFill>
      </fill>
    </dxf>
  </rfmt>
  <rfmt sheetId="1" sqref="AU13" start="0" length="0">
    <dxf>
      <fill>
        <patternFill patternType="solid">
          <bgColor rgb="FFFD5151"/>
        </patternFill>
      </fill>
    </dxf>
  </rfmt>
  <rfmt sheetId="1" sqref="AU14" start="0" length="0">
    <dxf>
      <fill>
        <patternFill patternType="solid">
          <bgColor rgb="FFFD5151"/>
        </patternFill>
      </fill>
    </dxf>
  </rfmt>
  <rfmt sheetId="1" sqref="AU15" start="0" length="0">
    <dxf>
      <fill>
        <patternFill patternType="solid">
          <bgColor rgb="FFFD5151"/>
        </patternFill>
      </fill>
    </dxf>
  </rfmt>
  <rfmt sheetId="1" sqref="AU16" start="0" length="0">
    <dxf>
      <fill>
        <patternFill patternType="solid">
          <bgColor rgb="FFFD5151"/>
        </patternFill>
      </fill>
    </dxf>
  </rfmt>
  <rfmt sheetId="1" sqref="AU17" start="0" length="0">
    <dxf>
      <fill>
        <patternFill patternType="solid">
          <bgColor rgb="FFFD5151"/>
        </patternFill>
      </fill>
    </dxf>
  </rfmt>
  <rfmt sheetId="1" sqref="AU18" start="0" length="0">
    <dxf>
      <fill>
        <patternFill patternType="solid">
          <bgColor rgb="FFFD5151"/>
        </patternFill>
      </fill>
    </dxf>
  </rfmt>
  <rfmt sheetId="1" sqref="AU19" start="0" length="0">
    <dxf>
      <fill>
        <patternFill patternType="solid">
          <bgColor rgb="FFFD5151"/>
        </patternFill>
      </fill>
    </dxf>
  </rfmt>
  <rfmt sheetId="1" sqref="AU20" start="0" length="0">
    <dxf>
      <fill>
        <patternFill patternType="solid">
          <bgColor rgb="FFFD5151"/>
        </patternFill>
      </fill>
    </dxf>
  </rfmt>
  <rfmt sheetId="1" sqref="AU21" start="0" length="0">
    <dxf>
      <fill>
        <patternFill patternType="solid">
          <bgColor rgb="FFFD5151"/>
        </patternFill>
      </fill>
    </dxf>
  </rfmt>
  <rfmt sheetId="1" sqref="AU22" start="0" length="0">
    <dxf>
      <fill>
        <patternFill patternType="solid">
          <bgColor rgb="FFFD5151"/>
        </patternFill>
      </fill>
    </dxf>
  </rfmt>
  <rfmt sheetId="1" sqref="AU23" start="0" length="0">
    <dxf>
      <fill>
        <patternFill patternType="solid">
          <bgColor rgb="FFFD5151"/>
        </patternFill>
      </fill>
    </dxf>
  </rfmt>
  <rfmt sheetId="1" sqref="AU24" start="0" length="0">
    <dxf>
      <fill>
        <patternFill patternType="solid">
          <bgColor rgb="FFFD5151"/>
        </patternFill>
      </fill>
    </dxf>
  </rfmt>
  <rfmt sheetId="1" sqref="AU25" start="0" length="0">
    <dxf>
      <fill>
        <patternFill patternType="solid">
          <bgColor rgb="FFFD5151"/>
        </patternFill>
      </fill>
    </dxf>
  </rfmt>
  <rcc rId="1181" sId="1" numFmtId="4">
    <oc r="AU27">
      <v>0.65</v>
    </oc>
    <nc r="AU27">
      <v>0.7</v>
    </nc>
  </rcc>
  <rcc rId="1182" sId="1" numFmtId="4">
    <oc r="AU28">
      <v>0.56999999999999995</v>
    </oc>
    <nc r="AU28">
      <v>0.62</v>
    </nc>
  </rcc>
  <rfmt sheetId="1" sqref="AU29" start="0" length="0">
    <dxf>
      <fill>
        <patternFill patternType="solid">
          <bgColor rgb="FFFD5151"/>
        </patternFill>
      </fill>
    </dxf>
  </rfmt>
  <rfmt sheetId="1" sqref="AU30" start="0" length="0">
    <dxf>
      <fill>
        <patternFill patternType="solid">
          <bgColor rgb="FFFD5151"/>
        </patternFill>
      </fill>
    </dxf>
  </rfmt>
  <rcc rId="1183" sId="1" numFmtId="4">
    <oc r="AU31">
      <v>0.67</v>
    </oc>
    <nc r="AU31">
      <v>0.71</v>
    </nc>
  </rcc>
  <rfmt sheetId="1" sqref="AU32" start="0" length="0">
    <dxf>
      <fill>
        <patternFill patternType="solid">
          <bgColor rgb="FFFD5151"/>
        </patternFill>
      </fill>
    </dxf>
  </rfmt>
  <rfmt sheetId="1" sqref="AU33" start="0" length="0">
    <dxf>
      <fill>
        <patternFill patternType="solid">
          <bgColor rgb="FFFD5151"/>
        </patternFill>
      </fill>
    </dxf>
  </rfmt>
  <rfmt sheetId="1" sqref="AU34" start="0" length="0">
    <dxf>
      <fill>
        <patternFill patternType="solid">
          <bgColor rgb="FFFD5151"/>
        </patternFill>
      </fill>
    </dxf>
  </rfmt>
  <rfmt sheetId="1" sqref="AU35" start="0" length="0">
    <dxf>
      <fill>
        <patternFill patternType="solid">
          <bgColor rgb="FFFD5151"/>
        </patternFill>
      </fill>
    </dxf>
  </rfmt>
  <rfmt sheetId="1" sqref="AU36" start="0" length="0">
    <dxf>
      <fill>
        <patternFill patternType="solid">
          <bgColor rgb="FFFD5151"/>
        </patternFill>
      </fill>
    </dxf>
  </rfmt>
  <rfmt sheetId="1" sqref="AU37" start="0" length="0">
    <dxf>
      <fill>
        <patternFill patternType="solid">
          <bgColor rgb="FFFD5151"/>
        </patternFill>
      </fill>
    </dxf>
  </rfmt>
  <rfmt sheetId="1" sqref="AU38" start="0" length="0">
    <dxf>
      <fill>
        <patternFill patternType="solid">
          <bgColor rgb="FFFD5151"/>
        </patternFill>
      </fill>
    </dxf>
  </rfmt>
  <rfmt sheetId="1" sqref="AU39" start="0" length="0">
    <dxf>
      <fill>
        <patternFill patternType="solid">
          <bgColor rgb="FFFD5151"/>
        </patternFill>
      </fill>
    </dxf>
  </rfmt>
  <rfmt sheetId="1" sqref="AU40" start="0" length="0">
    <dxf>
      <fill>
        <patternFill patternType="solid">
          <bgColor rgb="FFFD5151"/>
        </patternFill>
      </fill>
    </dxf>
  </rfmt>
  <rfmt sheetId="1" sqref="AU41" start="0" length="0">
    <dxf>
      <fill>
        <patternFill patternType="solid">
          <bgColor rgb="FFFD5151"/>
        </patternFill>
      </fill>
    </dxf>
  </rfmt>
  <rfmt sheetId="1" sqref="AU42" start="0" length="0">
    <dxf>
      <fill>
        <patternFill patternType="solid">
          <bgColor rgb="FFFD5151"/>
        </patternFill>
      </fill>
    </dxf>
  </rfmt>
  <rfmt sheetId="1" sqref="AU43" start="0" length="0">
    <dxf>
      <fill>
        <patternFill patternType="solid">
          <bgColor rgb="FFFD5151"/>
        </patternFill>
      </fill>
    </dxf>
  </rfmt>
  <rfmt sheetId="1" sqref="AU44" start="0" length="0">
    <dxf>
      <fill>
        <patternFill patternType="solid">
          <bgColor rgb="FFFD5151"/>
        </patternFill>
      </fill>
    </dxf>
  </rfmt>
  <rfmt sheetId="1" sqref="AU45" start="0" length="0">
    <dxf>
      <fill>
        <patternFill patternType="solid">
          <bgColor rgb="FFFD5151"/>
        </patternFill>
      </fill>
    </dxf>
  </rfmt>
  <rfmt sheetId="1" sqref="AU46" start="0" length="0">
    <dxf>
      <fill>
        <patternFill patternType="solid">
          <bgColor rgb="FFFD5151"/>
        </patternFill>
      </fill>
    </dxf>
  </rfmt>
  <rfmt sheetId="1" sqref="AU47" start="0" length="0">
    <dxf>
      <fill>
        <patternFill patternType="solid">
          <bgColor rgb="FFFD5151"/>
        </patternFill>
      </fill>
    </dxf>
  </rfmt>
  <rfmt sheetId="1" sqref="AU48" start="0" length="0">
    <dxf>
      <fill>
        <patternFill patternType="solid">
          <bgColor rgb="FFFD5151"/>
        </patternFill>
      </fill>
    </dxf>
  </rfmt>
  <rfmt sheetId="1" sqref="AU49" start="0" length="0">
    <dxf>
      <numFmt numFmtId="2" formatCode="0.00"/>
      <fill>
        <patternFill patternType="solid">
          <bgColor rgb="FFFD5151"/>
        </patternFill>
      </fill>
    </dxf>
  </rfmt>
  <rfmt sheetId="1" sqref="AU50" start="0" length="0">
    <dxf>
      <fill>
        <patternFill patternType="solid">
          <bgColor rgb="FFFD5151"/>
        </patternFill>
      </fill>
    </dxf>
  </rfmt>
  <rfmt sheetId="1" sqref="AU51" start="0" length="0">
    <dxf>
      <fill>
        <patternFill patternType="solid">
          <bgColor rgb="FFFD5151"/>
        </patternFill>
      </fill>
    </dxf>
  </rfmt>
  <rfmt sheetId="1" sqref="AU52" start="0" length="0">
    <dxf>
      <fill>
        <patternFill patternType="solid">
          <bgColor rgb="FFFD5151"/>
        </patternFill>
      </fill>
    </dxf>
  </rfmt>
  <rfmt sheetId="1" sqref="AU53" start="0" length="0">
    <dxf>
      <fill>
        <patternFill patternType="solid">
          <bgColor rgb="FFFD5151"/>
        </patternFill>
      </fill>
    </dxf>
  </rfmt>
  <rfmt sheetId="1" sqref="AU54" start="0" length="0">
    <dxf>
      <fill>
        <patternFill patternType="solid">
          <bgColor rgb="FFFD5151"/>
        </patternFill>
      </fill>
    </dxf>
  </rfmt>
  <rfmt sheetId="1" sqref="AU55" start="0" length="0">
    <dxf>
      <fill>
        <patternFill patternType="solid">
          <bgColor rgb="FFFD5151"/>
        </patternFill>
      </fill>
    </dxf>
  </rfmt>
  <rfmt sheetId="1" sqref="AU56" start="0" length="0">
    <dxf>
      <fill>
        <patternFill patternType="solid">
          <bgColor rgb="FFFD5151"/>
        </patternFill>
      </fill>
    </dxf>
  </rfmt>
  <rfmt sheetId="1" sqref="AU57" start="0" length="0">
    <dxf>
      <fill>
        <patternFill patternType="solid">
          <bgColor rgb="FFFD5151"/>
        </patternFill>
      </fill>
    </dxf>
  </rfmt>
  <rfmt sheetId="1" sqref="AU58" start="0" length="0">
    <dxf>
      <fill>
        <patternFill patternType="solid">
          <bgColor rgb="FFFD5151"/>
        </patternFill>
      </fill>
    </dxf>
  </rfmt>
  <rfmt sheetId="1" sqref="AU59" start="0" length="0">
    <dxf>
      <fill>
        <patternFill patternType="solid">
          <bgColor rgb="FFFD5151"/>
        </patternFill>
      </fill>
    </dxf>
  </rfmt>
  <rfmt sheetId="1" sqref="AU60" start="0" length="0">
    <dxf>
      <fill>
        <patternFill patternType="solid">
          <bgColor rgb="FFFD5151"/>
        </patternFill>
      </fill>
    </dxf>
  </rfmt>
  <rfmt sheetId="1" sqref="AU61" start="0" length="0">
    <dxf>
      <fill>
        <patternFill patternType="solid">
          <bgColor rgb="FFFD5151"/>
        </patternFill>
      </fill>
    </dxf>
  </rfmt>
  <rfmt sheetId="1" sqref="AU62" start="0" length="0">
    <dxf>
      <fill>
        <patternFill patternType="solid">
          <bgColor rgb="FFFD5151"/>
        </patternFill>
      </fill>
    </dxf>
  </rfmt>
  <rfmt sheetId="1" sqref="AU63" start="0" length="0">
    <dxf>
      <fill>
        <patternFill patternType="solid">
          <bgColor rgb="FFFD5151"/>
        </patternFill>
      </fill>
    </dxf>
  </rfmt>
  <rfmt sheetId="1" sqref="AU64" start="0" length="0">
    <dxf>
      <fill>
        <patternFill patternType="solid">
          <bgColor rgb="FFFD5151"/>
        </patternFill>
      </fill>
    </dxf>
  </rfmt>
  <rfmt sheetId="1" sqref="AU65" start="0" length="0">
    <dxf>
      <fill>
        <patternFill patternType="solid">
          <bgColor rgb="FFFD5151"/>
        </patternFill>
      </fill>
    </dxf>
  </rfmt>
  <rfmt sheetId="1" sqref="AU66" start="0" length="0">
    <dxf>
      <fill>
        <patternFill patternType="solid">
          <bgColor rgb="FFFD5151"/>
        </patternFill>
      </fill>
    </dxf>
  </rfmt>
  <rfmt sheetId="1" sqref="AU67" start="0" length="0">
    <dxf>
      <fill>
        <patternFill patternType="solid">
          <bgColor rgb="FFFD5151"/>
        </patternFill>
      </fill>
    </dxf>
  </rfmt>
  <rfmt sheetId="1" sqref="AU68" start="0" length="0">
    <dxf>
      <fill>
        <patternFill patternType="solid">
          <bgColor rgb="FFFD5151"/>
        </patternFill>
      </fill>
    </dxf>
  </rfmt>
  <rfmt sheetId="1" sqref="AU69" start="0" length="0">
    <dxf>
      <fill>
        <patternFill patternType="solid">
          <bgColor rgb="FFFD5151"/>
        </patternFill>
      </fill>
    </dxf>
  </rfmt>
  <rfmt sheetId="1" sqref="AU70" start="0" length="0">
    <dxf>
      <fill>
        <patternFill patternType="solid">
          <bgColor rgb="FFFD5151"/>
        </patternFill>
      </fill>
    </dxf>
  </rfmt>
  <rfmt sheetId="1" sqref="AU71" start="0" length="0">
    <dxf>
      <fill>
        <patternFill patternType="solid">
          <bgColor rgb="FFFD5151"/>
        </patternFill>
      </fill>
    </dxf>
  </rfmt>
  <rfmt sheetId="1" sqref="AU72" start="0" length="0">
    <dxf>
      <fill>
        <patternFill patternType="solid">
          <bgColor rgb="FFFD5151"/>
        </patternFill>
      </fill>
    </dxf>
  </rfmt>
  <rfmt sheetId="1" sqref="AU73" start="0" length="0">
    <dxf>
      <fill>
        <patternFill patternType="solid">
          <bgColor rgb="FFFD5151"/>
        </patternFill>
      </fill>
    </dxf>
  </rfmt>
  <rfmt sheetId="1" sqref="AU74" start="0" length="0">
    <dxf>
      <fill>
        <patternFill patternType="solid">
          <bgColor rgb="FFFD5151"/>
        </patternFill>
      </fill>
    </dxf>
  </rfmt>
  <rfmt sheetId="1" sqref="AU75" start="0" length="0">
    <dxf>
      <fill>
        <patternFill patternType="solid">
          <bgColor rgb="FFFD5151"/>
        </patternFill>
      </fill>
    </dxf>
  </rfmt>
  <rfmt sheetId="1" sqref="AU76" start="0" length="0">
    <dxf>
      <fill>
        <patternFill patternType="solid">
          <bgColor rgb="FFFD5151"/>
        </patternFill>
      </fill>
    </dxf>
  </rfmt>
  <rfmt sheetId="1" sqref="AU77" start="0" length="0">
    <dxf>
      <fill>
        <patternFill patternType="solid">
          <bgColor rgb="FFFD5151"/>
        </patternFill>
      </fill>
    </dxf>
  </rfmt>
  <rfmt sheetId="1" sqref="AU78" start="0" length="0">
    <dxf>
      <fill>
        <patternFill patternType="solid">
          <bgColor rgb="FFFD5151"/>
        </patternFill>
      </fill>
    </dxf>
  </rfmt>
  <rfmt sheetId="1" sqref="AU79" start="0" length="0">
    <dxf>
      <fill>
        <patternFill patternType="solid">
          <bgColor rgb="FFFD5151"/>
        </patternFill>
      </fill>
    </dxf>
  </rfmt>
  <rfmt sheetId="1" sqref="AU80" start="0" length="0">
    <dxf>
      <fill>
        <patternFill patternType="solid">
          <bgColor rgb="FFFD5151"/>
        </patternFill>
      </fill>
    </dxf>
  </rfmt>
  <rfmt sheetId="1" sqref="AU81" start="0" length="0">
    <dxf>
      <fill>
        <patternFill patternType="solid">
          <bgColor rgb="FFFD5151"/>
        </patternFill>
      </fill>
    </dxf>
  </rfmt>
  <rfmt sheetId="1" sqref="AU82" start="0" length="0">
    <dxf>
      <fill>
        <patternFill patternType="solid">
          <bgColor rgb="FFFD5151"/>
        </patternFill>
      </fill>
    </dxf>
  </rfmt>
  <rfmt sheetId="1" sqref="AU83" start="0" length="0">
    <dxf>
      <fill>
        <patternFill patternType="solid">
          <bgColor rgb="FFFD5151"/>
        </patternFill>
      </fill>
    </dxf>
  </rfmt>
  <rfmt sheetId="1" sqref="AU84" start="0" length="0">
    <dxf>
      <fill>
        <patternFill patternType="solid">
          <bgColor rgb="FFFD5151"/>
        </patternFill>
      </fill>
    </dxf>
  </rfmt>
  <rfmt sheetId="1" sqref="AU85" start="0" length="0">
    <dxf>
      <fill>
        <patternFill patternType="solid">
          <bgColor rgb="FFFD5151"/>
        </patternFill>
      </fill>
    </dxf>
  </rfmt>
  <rfmt sheetId="1" sqref="AU86" start="0" length="0">
    <dxf>
      <fill>
        <patternFill patternType="solid">
          <bgColor rgb="FFFD5151"/>
        </patternFill>
      </fill>
    </dxf>
  </rfmt>
  <rfmt sheetId="1" sqref="AU87" start="0" length="0">
    <dxf>
      <fill>
        <patternFill patternType="solid">
          <bgColor rgb="FFFD5151"/>
        </patternFill>
      </fill>
    </dxf>
  </rfmt>
  <rfmt sheetId="1" sqref="AU88" start="0" length="0">
    <dxf>
      <fill>
        <patternFill patternType="solid">
          <bgColor rgb="FFFD5151"/>
        </patternFill>
      </fill>
    </dxf>
  </rfmt>
  <rfmt sheetId="1" sqref="AU89" start="0" length="0">
    <dxf>
      <fill>
        <patternFill patternType="solid">
          <bgColor rgb="FFFD5151"/>
        </patternFill>
      </fill>
    </dxf>
  </rfmt>
  <rfmt sheetId="1" sqref="AU90" start="0" length="0">
    <dxf>
      <fill>
        <patternFill patternType="solid">
          <bgColor rgb="FFFD5151"/>
        </patternFill>
      </fill>
    </dxf>
  </rfmt>
  <rfmt sheetId="1" sqref="AU91" start="0" length="0">
    <dxf>
      <fill>
        <patternFill patternType="solid">
          <bgColor rgb="FFFD5151"/>
        </patternFill>
      </fill>
    </dxf>
  </rfmt>
  <rfmt sheetId="1" sqref="AU92" start="0" length="0">
    <dxf>
      <fill>
        <patternFill patternType="solid">
          <bgColor rgb="FFFD5151"/>
        </patternFill>
      </fill>
    </dxf>
  </rfmt>
  <rfmt sheetId="1" sqref="AU93" start="0" length="0">
    <dxf>
      <fill>
        <patternFill patternType="solid">
          <bgColor rgb="FFFD5151"/>
        </patternFill>
      </fill>
    </dxf>
  </rfmt>
  <rfmt sheetId="1" sqref="AU94" start="0" length="0">
    <dxf>
      <fill>
        <patternFill patternType="solid">
          <bgColor rgb="FFFD5151"/>
        </patternFill>
      </fill>
    </dxf>
  </rfmt>
  <rfmt sheetId="1" sqref="AU95" start="0" length="0">
    <dxf>
      <fill>
        <patternFill patternType="solid">
          <bgColor rgb="FFFD5151"/>
        </patternFill>
      </fill>
    </dxf>
  </rfmt>
  <rfmt sheetId="1" sqref="AU96" start="0" length="0">
    <dxf>
      <fill>
        <patternFill patternType="solid">
          <bgColor rgb="FFFD5151"/>
        </patternFill>
      </fill>
    </dxf>
  </rfmt>
  <rfmt sheetId="1" sqref="AU97" start="0" length="0">
    <dxf>
      <fill>
        <patternFill patternType="solid">
          <bgColor rgb="FFFD5151"/>
        </patternFill>
      </fill>
    </dxf>
  </rfmt>
  <rfmt sheetId="1" sqref="AU98" start="0" length="0">
    <dxf>
      <fill>
        <patternFill patternType="solid">
          <bgColor rgb="FFFD5151"/>
        </patternFill>
      </fill>
    </dxf>
  </rfmt>
  <rfmt sheetId="1" sqref="AU99" start="0" length="0">
    <dxf>
      <fill>
        <patternFill patternType="solid">
          <bgColor rgb="FFFD5151"/>
        </patternFill>
      </fill>
    </dxf>
  </rfmt>
  <rfmt sheetId="1" sqref="AU100" start="0" length="0">
    <dxf>
      <fill>
        <patternFill patternType="solid">
          <bgColor rgb="FFFD5151"/>
        </patternFill>
      </fill>
    </dxf>
  </rfmt>
  <rfmt sheetId="1" sqref="AU101" start="0" length="0">
    <dxf>
      <fill>
        <patternFill patternType="solid">
          <bgColor rgb="FFFD5151"/>
        </patternFill>
      </fill>
    </dxf>
  </rfmt>
  <rfmt sheetId="1" sqref="AU102" start="0" length="0">
    <dxf>
      <fill>
        <patternFill patternType="solid">
          <bgColor rgb="FFFD5151"/>
        </patternFill>
      </fill>
    </dxf>
  </rfmt>
  <rfmt sheetId="1" sqref="AU103" start="0" length="0">
    <dxf>
      <fill>
        <patternFill patternType="solid">
          <bgColor rgb="FFFD5151"/>
        </patternFill>
      </fill>
    </dxf>
  </rfmt>
  <rfmt sheetId="1" sqref="AU104" start="0" length="0">
    <dxf>
      <fill>
        <patternFill patternType="solid">
          <bgColor rgb="FFFD5151"/>
        </patternFill>
      </fill>
    </dxf>
  </rfmt>
  <rfmt sheetId="1" sqref="AU105" start="0" length="0">
    <dxf>
      <fill>
        <patternFill patternType="solid">
          <bgColor rgb="FFFD5151"/>
        </patternFill>
      </fill>
    </dxf>
  </rfmt>
  <rfmt sheetId="1" sqref="AU106" start="0" length="0">
    <dxf>
      <fill>
        <patternFill patternType="solid">
          <bgColor rgb="FFFD5151"/>
        </patternFill>
      </fill>
    </dxf>
  </rfmt>
  <rfmt sheetId="1" sqref="AU107" start="0" length="0">
    <dxf>
      <fill>
        <patternFill patternType="solid">
          <bgColor rgb="FFFD5151"/>
        </patternFill>
      </fill>
    </dxf>
  </rfmt>
  <rfmt sheetId="1" sqref="AU108" start="0" length="0">
    <dxf>
      <fill>
        <patternFill patternType="solid">
          <bgColor rgb="FFFD5151"/>
        </patternFill>
      </fill>
    </dxf>
  </rfmt>
  <rfmt sheetId="1" sqref="AU109" start="0" length="0">
    <dxf>
      <fill>
        <patternFill patternType="solid">
          <bgColor rgb="FFFD5151"/>
        </patternFill>
      </fill>
    </dxf>
  </rfmt>
  <rfmt sheetId="1" sqref="AU110" start="0" length="0">
    <dxf>
      <fill>
        <patternFill patternType="solid">
          <bgColor rgb="FFFD5151"/>
        </patternFill>
      </fill>
    </dxf>
  </rfmt>
  <rfmt sheetId="1" sqref="AU111" start="0" length="0">
    <dxf>
      <fill>
        <patternFill patternType="solid">
          <bgColor rgb="FFFD5151"/>
        </patternFill>
      </fill>
    </dxf>
  </rfmt>
  <rfmt sheetId="1" sqref="AU112" start="0" length="0">
    <dxf>
      <fill>
        <patternFill patternType="solid">
          <bgColor rgb="FFFD5151"/>
        </patternFill>
      </fill>
    </dxf>
  </rfmt>
  <rfmt sheetId="1" sqref="AU113" start="0" length="0">
    <dxf>
      <fill>
        <patternFill patternType="solid">
          <bgColor rgb="FFFD5151"/>
        </patternFill>
      </fill>
    </dxf>
  </rfmt>
  <rfmt sheetId="1" sqref="AU114" start="0" length="0">
    <dxf>
      <fill>
        <patternFill patternType="solid">
          <bgColor rgb="FFFD5151"/>
        </patternFill>
      </fill>
    </dxf>
  </rfmt>
  <rfmt sheetId="1" sqref="AU115" start="0" length="0">
    <dxf>
      <fill>
        <patternFill patternType="solid">
          <bgColor rgb="FFFD5151"/>
        </patternFill>
      </fill>
    </dxf>
  </rfmt>
  <rfmt sheetId="1" sqref="AU116" start="0" length="0">
    <dxf>
      <fill>
        <patternFill patternType="solid">
          <bgColor rgb="FFFD5151"/>
        </patternFill>
      </fill>
    </dxf>
  </rfmt>
  <rfmt sheetId="1" sqref="AU117" start="0" length="0">
    <dxf>
      <fill>
        <patternFill patternType="solid">
          <bgColor rgb="FFFD5151"/>
        </patternFill>
      </fill>
    </dxf>
  </rfmt>
  <rfmt sheetId="1" sqref="AU118" start="0" length="0">
    <dxf>
      <fill>
        <patternFill patternType="solid">
          <bgColor rgb="FFFD5151"/>
        </patternFill>
      </fill>
    </dxf>
  </rfmt>
  <rfmt sheetId="1" sqref="AU119" start="0" length="0">
    <dxf>
      <fill>
        <patternFill patternType="solid">
          <bgColor rgb="FFFD5151"/>
        </patternFill>
      </fill>
    </dxf>
  </rfmt>
  <rfmt sheetId="1" sqref="AU120" start="0" length="0">
    <dxf>
      <fill>
        <patternFill patternType="solid">
          <bgColor rgb="FFFD5151"/>
        </patternFill>
      </fill>
    </dxf>
  </rfmt>
  <rfmt sheetId="1" sqref="AU121" start="0" length="0">
    <dxf>
      <fill>
        <patternFill patternType="solid">
          <bgColor rgb="FFFD5151"/>
        </patternFill>
      </fill>
    </dxf>
  </rfmt>
  <rfmt sheetId="1" sqref="AU122" start="0" length="0">
    <dxf>
      <fill>
        <patternFill patternType="solid">
          <bgColor rgb="FFFD5151"/>
        </patternFill>
      </fill>
    </dxf>
  </rfmt>
  <rfmt sheetId="1" sqref="AU123" start="0" length="0">
    <dxf>
      <fill>
        <patternFill patternType="solid">
          <bgColor rgb="FFFD5151"/>
        </patternFill>
      </fill>
    </dxf>
  </rfmt>
  <rfmt sheetId="1" sqref="AU124" start="0" length="0">
    <dxf>
      <fill>
        <patternFill patternType="solid">
          <bgColor rgb="FFFD5151"/>
        </patternFill>
      </fill>
    </dxf>
  </rfmt>
  <rfmt sheetId="1" sqref="AU125" start="0" length="0">
    <dxf>
      <fill>
        <patternFill patternType="solid">
          <bgColor rgb="FFFD5151"/>
        </patternFill>
      </fill>
    </dxf>
  </rfmt>
  <rfmt sheetId="1" sqref="AU126" start="0" length="0">
    <dxf>
      <fill>
        <patternFill patternType="solid">
          <bgColor rgb="FFFD5151"/>
        </patternFill>
      </fill>
    </dxf>
  </rfmt>
  <rfmt sheetId="1" sqref="AU127" start="0" length="0">
    <dxf>
      <fill>
        <patternFill patternType="solid">
          <bgColor rgb="FFFD5151"/>
        </patternFill>
      </fill>
    </dxf>
  </rfmt>
  <rfmt sheetId="1" sqref="AU128" start="0" length="0">
    <dxf>
      <fill>
        <patternFill patternType="solid">
          <bgColor rgb="FFFD5151"/>
        </patternFill>
      </fill>
    </dxf>
  </rfmt>
  <rfmt sheetId="1" sqref="AU129" start="0" length="0">
    <dxf>
      <fill>
        <patternFill patternType="solid">
          <bgColor rgb="FFFD5151"/>
        </patternFill>
      </fill>
    </dxf>
  </rfmt>
  <rfmt sheetId="1" sqref="AU130" start="0" length="0">
    <dxf>
      <fill>
        <patternFill patternType="solid">
          <bgColor rgb="FFFD5151"/>
        </patternFill>
      </fill>
    </dxf>
  </rfmt>
  <rfmt sheetId="1" sqref="AU131" start="0" length="0">
    <dxf>
      <fill>
        <patternFill patternType="solid">
          <bgColor rgb="FFFD5151"/>
        </patternFill>
      </fill>
    </dxf>
  </rfmt>
  <rfmt sheetId="1" sqref="AU132" start="0" length="0">
    <dxf>
      <fill>
        <patternFill patternType="solid">
          <bgColor rgb="FFFD5151"/>
        </patternFill>
      </fill>
    </dxf>
  </rfmt>
  <rfmt sheetId="1" sqref="AU133" start="0" length="0">
    <dxf>
      <fill>
        <patternFill patternType="solid">
          <bgColor rgb="FFFD5151"/>
        </patternFill>
      </fill>
    </dxf>
  </rfmt>
  <rfmt sheetId="1" sqref="AU134" start="0" length="0">
    <dxf>
      <fill>
        <patternFill patternType="solid">
          <bgColor rgb="FFFD5151"/>
        </patternFill>
      </fill>
    </dxf>
  </rfmt>
  <rfmt sheetId="1" sqref="AU135" start="0" length="0">
    <dxf>
      <fill>
        <patternFill patternType="solid">
          <bgColor rgb="FFFD5151"/>
        </patternFill>
      </fill>
    </dxf>
  </rfmt>
  <rfmt sheetId="1" sqref="AU136" start="0" length="0">
    <dxf>
      <fill>
        <patternFill patternType="solid">
          <bgColor rgb="FFFD5151"/>
        </patternFill>
      </fill>
    </dxf>
  </rfmt>
  <rfmt sheetId="1" sqref="AU137" start="0" length="0">
    <dxf>
      <fill>
        <patternFill patternType="solid">
          <bgColor rgb="FFFD5151"/>
        </patternFill>
      </fill>
    </dxf>
  </rfmt>
  <rfmt sheetId="1" sqref="AU138" start="0" length="0">
    <dxf>
      <fill>
        <patternFill patternType="solid">
          <bgColor rgb="FFFD5151"/>
        </patternFill>
      </fill>
    </dxf>
  </rfmt>
  <rfmt sheetId="1" sqref="AU139" start="0" length="0">
    <dxf>
      <fill>
        <patternFill patternType="solid">
          <bgColor rgb="FFFD5151"/>
        </patternFill>
      </fill>
    </dxf>
  </rfmt>
  <rfmt sheetId="1" sqref="AU140" start="0" length="0">
    <dxf>
      <fill>
        <patternFill patternType="solid">
          <bgColor rgb="FFFD5151"/>
        </patternFill>
      </fill>
    </dxf>
  </rfmt>
  <rfmt sheetId="1" sqref="AU141" start="0" length="0">
    <dxf>
      <fill>
        <patternFill patternType="solid">
          <bgColor rgb="FFFD5151"/>
        </patternFill>
      </fill>
    </dxf>
  </rfmt>
  <rfmt sheetId="1" sqref="AU142" start="0" length="0">
    <dxf>
      <fill>
        <patternFill patternType="solid">
          <bgColor rgb="FFFD5151"/>
        </patternFill>
      </fill>
    </dxf>
  </rfmt>
  <rfmt sheetId="1" sqref="AU143" start="0" length="0">
    <dxf>
      <fill>
        <patternFill patternType="solid">
          <bgColor rgb="FFFD5151"/>
        </patternFill>
      </fill>
    </dxf>
  </rfmt>
  <rfmt sheetId="1" sqref="AU144" start="0" length="0">
    <dxf>
      <fill>
        <patternFill patternType="solid">
          <bgColor rgb="FFFD5151"/>
        </patternFill>
      </fill>
    </dxf>
  </rfmt>
  <rfmt sheetId="1" sqref="AU145" start="0" length="0">
    <dxf>
      <fill>
        <patternFill patternType="solid">
          <bgColor rgb="FFFD5151"/>
        </patternFill>
      </fill>
    </dxf>
  </rfmt>
  <rfmt sheetId="1" sqref="AU146" start="0" length="0">
    <dxf>
      <fill>
        <patternFill patternType="solid">
          <bgColor rgb="FFFD5151"/>
        </patternFill>
      </fill>
    </dxf>
  </rfmt>
  <rfmt sheetId="1" sqref="AU147" start="0" length="0">
    <dxf>
      <fill>
        <patternFill patternType="solid">
          <bgColor rgb="FFFD5151"/>
        </patternFill>
      </fill>
    </dxf>
  </rfmt>
  <rfmt sheetId="1" sqref="AU148" start="0" length="0">
    <dxf>
      <fill>
        <patternFill patternType="solid">
          <bgColor rgb="FFFD5151"/>
        </patternFill>
      </fill>
    </dxf>
  </rfmt>
  <rfmt sheetId="1" sqref="AU149" start="0" length="0">
    <dxf>
      <fill>
        <patternFill patternType="solid">
          <bgColor rgb="FFFD5151"/>
        </patternFill>
      </fill>
    </dxf>
  </rfmt>
  <rfmt sheetId="1" sqref="AU150" start="0" length="0">
    <dxf>
      <fill>
        <patternFill patternType="solid">
          <bgColor rgb="FFFD5151"/>
        </patternFill>
      </fill>
    </dxf>
  </rfmt>
  <rfmt sheetId="1" sqref="AU151" start="0" length="0">
    <dxf>
      <fill>
        <patternFill patternType="solid">
          <bgColor rgb="FFFD5151"/>
        </patternFill>
      </fill>
    </dxf>
  </rfmt>
  <rfmt sheetId="1" sqref="AU152" start="0" length="0">
    <dxf>
      <fill>
        <patternFill patternType="solid">
          <bgColor rgb="FFFD5151"/>
        </patternFill>
      </fill>
    </dxf>
  </rfmt>
  <rfmt sheetId="1" sqref="AU153" start="0" length="0">
    <dxf>
      <fill>
        <patternFill patternType="solid">
          <bgColor rgb="FFFD5151"/>
        </patternFill>
      </fill>
    </dxf>
  </rfmt>
  <rfmt sheetId="1" sqref="AU154" start="0" length="0">
    <dxf>
      <fill>
        <patternFill patternType="solid">
          <bgColor rgb="FFFD5151"/>
        </patternFill>
      </fill>
    </dxf>
  </rfmt>
  <rfmt sheetId="1" sqref="AU155" start="0" length="0">
    <dxf>
      <fill>
        <patternFill patternType="solid">
          <bgColor rgb="FFFD5151"/>
        </patternFill>
      </fill>
    </dxf>
  </rfmt>
  <rfmt sheetId="1" sqref="AU156" start="0" length="0">
    <dxf>
      <fill>
        <patternFill patternType="solid">
          <bgColor rgb="FFFD5151"/>
        </patternFill>
      </fill>
    </dxf>
  </rfmt>
  <rfmt sheetId="1" sqref="AU157" start="0" length="0">
    <dxf>
      <fill>
        <patternFill patternType="solid">
          <bgColor rgb="FFFD5151"/>
        </patternFill>
      </fill>
    </dxf>
  </rfmt>
  <rfmt sheetId="1" sqref="AU158" start="0" length="0">
    <dxf>
      <fill>
        <patternFill patternType="solid">
          <bgColor rgb="FFFD5151"/>
        </patternFill>
      </fill>
    </dxf>
  </rfmt>
  <rfmt sheetId="1" sqref="AU159" start="0" length="0">
    <dxf>
      <fill>
        <patternFill patternType="solid">
          <bgColor rgb="FFFD5151"/>
        </patternFill>
      </fill>
    </dxf>
  </rfmt>
  <rfmt sheetId="1" sqref="AU160" start="0" length="0">
    <dxf>
      <fill>
        <patternFill patternType="solid">
          <bgColor rgb="FFFD5151"/>
        </patternFill>
      </fill>
    </dxf>
  </rfmt>
  <rfmt sheetId="1" sqref="AU161" start="0" length="0">
    <dxf>
      <fill>
        <patternFill patternType="solid">
          <bgColor rgb="FFFD5151"/>
        </patternFill>
      </fill>
    </dxf>
  </rfmt>
  <rfmt sheetId="1" sqref="AU162" start="0" length="0">
    <dxf>
      <fill>
        <patternFill patternType="solid">
          <bgColor rgb="FFFD5151"/>
        </patternFill>
      </fill>
    </dxf>
  </rfmt>
  <rfmt sheetId="1" sqref="AU163" start="0" length="0">
    <dxf>
      <fill>
        <patternFill patternType="solid">
          <bgColor rgb="FFFD5151"/>
        </patternFill>
      </fill>
    </dxf>
  </rfmt>
  <rfmt sheetId="1" sqref="AU164" start="0" length="0">
    <dxf>
      <fill>
        <patternFill patternType="solid">
          <bgColor rgb="FFFD5151"/>
        </patternFill>
      </fill>
    </dxf>
  </rfmt>
  <rfmt sheetId="1" sqref="AU165" start="0" length="0">
    <dxf>
      <fill>
        <patternFill patternType="solid">
          <bgColor rgb="FFFD5151"/>
        </patternFill>
      </fill>
    </dxf>
  </rfmt>
  <rfmt sheetId="1" sqref="AU166" start="0" length="0">
    <dxf>
      <fill>
        <patternFill patternType="solid">
          <bgColor rgb="FFFD5151"/>
        </patternFill>
      </fill>
    </dxf>
  </rfmt>
  <rfmt sheetId="1" sqref="AU167" start="0" length="0">
    <dxf>
      <fill>
        <patternFill patternType="solid">
          <bgColor rgb="FFFD5151"/>
        </patternFill>
      </fill>
    </dxf>
  </rfmt>
  <rfmt sheetId="1" sqref="AU168" start="0" length="0">
    <dxf>
      <fill>
        <patternFill patternType="solid">
          <bgColor rgb="FFFD5151"/>
        </patternFill>
      </fill>
    </dxf>
  </rfmt>
  <rfmt sheetId="1" sqref="AU169" start="0" length="0">
    <dxf>
      <fill>
        <patternFill patternType="solid">
          <bgColor rgb="FFFD5151"/>
        </patternFill>
      </fill>
    </dxf>
  </rfmt>
  <rfmt sheetId="1" sqref="AU170" start="0" length="0">
    <dxf>
      <fill>
        <patternFill patternType="solid">
          <bgColor rgb="FFFD5151"/>
        </patternFill>
      </fill>
    </dxf>
  </rfmt>
  <rfmt sheetId="1" sqref="AU171" start="0" length="0">
    <dxf>
      <fill>
        <patternFill patternType="solid">
          <bgColor rgb="FFFD5151"/>
        </patternFill>
      </fill>
    </dxf>
  </rfmt>
  <rfmt sheetId="1" sqref="AU172" start="0" length="0">
    <dxf>
      <fill>
        <patternFill patternType="solid">
          <bgColor rgb="FFFD5151"/>
        </patternFill>
      </fill>
    </dxf>
  </rfmt>
  <rfmt sheetId="1" sqref="AU173" start="0" length="0">
    <dxf>
      <fill>
        <patternFill patternType="solid">
          <bgColor rgb="FFFD5151"/>
        </patternFill>
      </fill>
    </dxf>
  </rfmt>
  <rfmt sheetId="1" sqref="AU174" start="0" length="0">
    <dxf>
      <fill>
        <patternFill patternType="solid">
          <bgColor rgb="FFFD5151"/>
        </patternFill>
      </fill>
    </dxf>
  </rfmt>
  <rfmt sheetId="1" sqref="AU175" start="0" length="0">
    <dxf>
      <fill>
        <patternFill patternType="solid">
          <bgColor rgb="FFFD5151"/>
        </patternFill>
      </fill>
    </dxf>
  </rfmt>
  <rfmt sheetId="1" sqref="AU176" start="0" length="0">
    <dxf>
      <fill>
        <patternFill patternType="solid">
          <bgColor rgb="FFFD5151"/>
        </patternFill>
      </fill>
    </dxf>
  </rfmt>
  <rfmt sheetId="1" sqref="AU177" start="0" length="0">
    <dxf>
      <fill>
        <patternFill patternType="solid">
          <bgColor rgb="FFFD5151"/>
        </patternFill>
      </fill>
    </dxf>
  </rfmt>
  <rfmt sheetId="1" sqref="AU178" start="0" length="0">
    <dxf>
      <fill>
        <patternFill patternType="solid">
          <bgColor rgb="FFFD5151"/>
        </patternFill>
      </fill>
    </dxf>
  </rfmt>
  <rfmt sheetId="1" sqref="AU179" start="0" length="0">
    <dxf>
      <fill>
        <patternFill patternType="solid">
          <bgColor rgb="FFFD5151"/>
        </patternFill>
      </fill>
    </dxf>
  </rfmt>
  <rfmt sheetId="1" sqref="AU180" start="0" length="0">
    <dxf>
      <fill>
        <patternFill patternType="solid">
          <bgColor rgb="FFFD5151"/>
        </patternFill>
      </fill>
    </dxf>
  </rfmt>
  <rfmt sheetId="1" sqref="AU181" start="0" length="0">
    <dxf>
      <fill>
        <patternFill patternType="solid">
          <bgColor rgb="FFFD5151"/>
        </patternFill>
      </fill>
    </dxf>
  </rfmt>
  <rfmt sheetId="1" sqref="AU182" start="0" length="0">
    <dxf>
      <fill>
        <patternFill patternType="solid">
          <bgColor rgb="FFFD5151"/>
        </patternFill>
      </fill>
    </dxf>
  </rfmt>
  <rfmt sheetId="1" sqref="AU183" start="0" length="0">
    <dxf>
      <fill>
        <patternFill patternType="solid">
          <bgColor rgb="FFFD5151"/>
        </patternFill>
      </fill>
    </dxf>
  </rfmt>
  <rfmt sheetId="1" sqref="AU184" start="0" length="0">
    <dxf>
      <fill>
        <patternFill patternType="solid">
          <bgColor rgb="FFFD5151"/>
        </patternFill>
      </fill>
    </dxf>
  </rfmt>
  <rfmt sheetId="1" sqref="AU185" start="0" length="0">
    <dxf>
      <fill>
        <patternFill patternType="solid">
          <bgColor rgb="FFFD5151"/>
        </patternFill>
      </fill>
    </dxf>
  </rfmt>
  <rfmt sheetId="1" sqref="AU186" start="0" length="0">
    <dxf>
      <fill>
        <patternFill patternType="solid">
          <bgColor rgb="FFFD5151"/>
        </patternFill>
      </fill>
    </dxf>
  </rfmt>
  <rfmt sheetId="1" sqref="AU187" start="0" length="0">
    <dxf>
      <fill>
        <patternFill patternType="solid">
          <bgColor rgb="FFFD5151"/>
        </patternFill>
      </fill>
    </dxf>
  </rfmt>
  <rfmt sheetId="1" sqref="AU188" start="0" length="0">
    <dxf>
      <fill>
        <patternFill patternType="solid">
          <bgColor rgb="FFFD5151"/>
        </patternFill>
      </fill>
    </dxf>
  </rfmt>
  <rfmt sheetId="1" sqref="AU189" start="0" length="0">
    <dxf>
      <fill>
        <patternFill patternType="solid">
          <bgColor rgb="FFFD5151"/>
        </patternFill>
      </fill>
    </dxf>
  </rfmt>
  <rfmt sheetId="1" sqref="AU190" start="0" length="0">
    <dxf>
      <fill>
        <patternFill patternType="solid">
          <bgColor rgb="FFFD5151"/>
        </patternFill>
      </fill>
    </dxf>
  </rfmt>
  <rfmt sheetId="1" sqref="AU191" start="0" length="0">
    <dxf>
      <fill>
        <patternFill patternType="solid">
          <bgColor rgb="FFFD5151"/>
        </patternFill>
      </fill>
    </dxf>
  </rfmt>
  <rfmt sheetId="1" sqref="AU192" start="0" length="0">
    <dxf>
      <fill>
        <patternFill patternType="solid">
          <bgColor rgb="FFFD5151"/>
        </patternFill>
      </fill>
    </dxf>
  </rfmt>
  <rfmt sheetId="1" sqref="AU193" start="0" length="0">
    <dxf>
      <fill>
        <patternFill patternType="solid">
          <bgColor rgb="FFFD5151"/>
        </patternFill>
      </fill>
    </dxf>
  </rfmt>
  <rfmt sheetId="1" sqref="AU194" start="0" length="0">
    <dxf>
      <fill>
        <patternFill patternType="solid">
          <bgColor rgb="FFFD5151"/>
        </patternFill>
      </fill>
    </dxf>
  </rfmt>
  <rfmt sheetId="1" sqref="AU195" start="0" length="0">
    <dxf>
      <fill>
        <patternFill patternType="solid">
          <bgColor rgb="FFFD5151"/>
        </patternFill>
      </fill>
    </dxf>
  </rfmt>
  <rfmt sheetId="1" sqref="AU196" start="0" length="0">
    <dxf>
      <fill>
        <patternFill patternType="solid">
          <bgColor rgb="FFFD5151"/>
        </patternFill>
      </fill>
    </dxf>
  </rfmt>
  <rfmt sheetId="1" sqref="AU197" start="0" length="0">
    <dxf>
      <fill>
        <patternFill patternType="solid">
          <bgColor rgb="FFFD5151"/>
        </patternFill>
      </fill>
    </dxf>
  </rfmt>
  <rfmt sheetId="1" sqref="AU198" start="0" length="0">
    <dxf>
      <fill>
        <patternFill patternType="solid">
          <bgColor rgb="FFFD5151"/>
        </patternFill>
      </fill>
    </dxf>
  </rfmt>
  <rfmt sheetId="1" sqref="AU199" start="0" length="0">
    <dxf>
      <fill>
        <patternFill patternType="solid">
          <bgColor rgb="FFFD5151"/>
        </patternFill>
      </fill>
    </dxf>
  </rfmt>
  <rfmt sheetId="1" sqref="AU200" start="0" length="0">
    <dxf>
      <fill>
        <patternFill patternType="solid">
          <bgColor rgb="FFFD5151"/>
        </patternFill>
      </fill>
    </dxf>
  </rfmt>
  <rfmt sheetId="1" sqref="AU201" start="0" length="0">
    <dxf>
      <fill>
        <patternFill patternType="solid">
          <bgColor rgb="FFFD5151"/>
        </patternFill>
      </fill>
    </dxf>
  </rfmt>
  <rfmt sheetId="1" sqref="AU202" start="0" length="0">
    <dxf>
      <fill>
        <patternFill patternType="solid">
          <bgColor rgb="FFFD5151"/>
        </patternFill>
      </fill>
    </dxf>
  </rfmt>
  <rfmt sheetId="1" sqref="AU203" start="0" length="0">
    <dxf>
      <fill>
        <patternFill patternType="solid">
          <bgColor rgb="FFFD5151"/>
        </patternFill>
      </fill>
    </dxf>
  </rfmt>
  <rfmt sheetId="1" sqref="AU204" start="0" length="0">
    <dxf>
      <fill>
        <patternFill patternType="solid">
          <bgColor rgb="FFFD5151"/>
        </patternFill>
      </fill>
    </dxf>
  </rfmt>
  <rfmt sheetId="1" sqref="AU205" start="0" length="0">
    <dxf>
      <fill>
        <patternFill patternType="solid">
          <bgColor rgb="FFFD5151"/>
        </patternFill>
      </fill>
    </dxf>
  </rfmt>
  <rfmt sheetId="1" sqref="AU206" start="0" length="0">
    <dxf>
      <fill>
        <patternFill patternType="solid">
          <bgColor rgb="FFFD5151"/>
        </patternFill>
      </fill>
    </dxf>
  </rfmt>
  <rfmt sheetId="1" sqref="AU207" start="0" length="0">
    <dxf>
      <fill>
        <patternFill patternType="solid">
          <bgColor rgb="FFFD5151"/>
        </patternFill>
      </fill>
    </dxf>
  </rfmt>
  <rfmt sheetId="1" sqref="AU208" start="0" length="0">
    <dxf>
      <fill>
        <patternFill patternType="solid">
          <bgColor rgb="FFFD5151"/>
        </patternFill>
      </fill>
    </dxf>
  </rfmt>
  <rfmt sheetId="1" sqref="AU209" start="0" length="0">
    <dxf>
      <fill>
        <patternFill patternType="solid">
          <bgColor rgb="FFFD5151"/>
        </patternFill>
      </fill>
    </dxf>
  </rfmt>
  <rfmt sheetId="1" sqref="AU210" start="0" length="0">
    <dxf>
      <fill>
        <patternFill patternType="solid">
          <bgColor rgb="FFFD5151"/>
        </patternFill>
      </fill>
    </dxf>
  </rfmt>
  <rfmt sheetId="1" sqref="AU211" start="0" length="0">
    <dxf>
      <fill>
        <patternFill patternType="solid">
          <bgColor rgb="FFFD5151"/>
        </patternFill>
      </fill>
    </dxf>
  </rfmt>
  <rfmt sheetId="1" sqref="AU212" start="0" length="0">
    <dxf>
      <fill>
        <patternFill patternType="solid">
          <bgColor rgb="FFFD5151"/>
        </patternFill>
      </fill>
    </dxf>
  </rfmt>
  <rfmt sheetId="1" sqref="AU213" start="0" length="0">
    <dxf>
      <fill>
        <patternFill patternType="solid">
          <bgColor rgb="FFFD5151"/>
        </patternFill>
      </fill>
    </dxf>
  </rfmt>
  <rfmt sheetId="1" sqref="AU214" start="0" length="0">
    <dxf>
      <fill>
        <patternFill patternType="solid">
          <bgColor rgb="FFFD5151"/>
        </patternFill>
      </fill>
    </dxf>
  </rfmt>
  <rfmt sheetId="1" sqref="AU215" start="0" length="0">
    <dxf>
      <fill>
        <patternFill patternType="solid">
          <bgColor rgb="FFFD5151"/>
        </patternFill>
      </fill>
    </dxf>
  </rfmt>
  <rfmt sheetId="1" sqref="AU216" start="0" length="0">
    <dxf>
      <fill>
        <patternFill patternType="solid">
          <bgColor rgb="FFFD5151"/>
        </patternFill>
      </fill>
    </dxf>
  </rfmt>
  <rfmt sheetId="1" sqref="AU217" start="0" length="0">
    <dxf>
      <fill>
        <patternFill patternType="solid">
          <bgColor rgb="FFFD5151"/>
        </patternFill>
      </fill>
    </dxf>
  </rfmt>
  <rfmt sheetId="1" sqref="AU218" start="0" length="0">
    <dxf>
      <fill>
        <patternFill patternType="solid">
          <bgColor rgb="FFFD5151"/>
        </patternFill>
      </fill>
    </dxf>
  </rfmt>
  <rfmt sheetId="1" sqref="AU219" start="0" length="0">
    <dxf>
      <fill>
        <patternFill patternType="solid">
          <bgColor rgb="FFFD5151"/>
        </patternFill>
      </fill>
    </dxf>
  </rfmt>
  <rfmt sheetId="1" sqref="AU220" start="0" length="0">
    <dxf>
      <fill>
        <patternFill patternType="solid">
          <bgColor rgb="FFFD5151"/>
        </patternFill>
      </fill>
    </dxf>
  </rfmt>
  <rfmt sheetId="1" sqref="AU221" start="0" length="0">
    <dxf>
      <fill>
        <patternFill patternType="solid">
          <bgColor rgb="FFFD5151"/>
        </patternFill>
      </fill>
    </dxf>
  </rfmt>
  <rfmt sheetId="1" sqref="AU222" start="0" length="0">
    <dxf>
      <fill>
        <patternFill patternType="solid">
          <bgColor rgb="FFFD5151"/>
        </patternFill>
      </fill>
    </dxf>
  </rfmt>
  <rfmt sheetId="1" sqref="AU223" start="0" length="0">
    <dxf>
      <fill>
        <patternFill patternType="solid">
          <bgColor rgb="FFFD5151"/>
        </patternFill>
      </fill>
    </dxf>
  </rfmt>
  <rfmt sheetId="1" sqref="AU224" start="0" length="0">
    <dxf>
      <fill>
        <patternFill patternType="solid">
          <bgColor rgb="FFFD5151"/>
        </patternFill>
      </fill>
    </dxf>
  </rfmt>
  <rfmt sheetId="1" sqref="AU225" start="0" length="0">
    <dxf>
      <fill>
        <patternFill patternType="solid">
          <bgColor rgb="FFFD5151"/>
        </patternFill>
      </fill>
    </dxf>
  </rfmt>
  <rfmt sheetId="1" sqref="AU226" start="0" length="0">
    <dxf>
      <fill>
        <patternFill patternType="solid">
          <bgColor rgb="FFFD5151"/>
        </patternFill>
      </fill>
    </dxf>
  </rfmt>
  <rfmt sheetId="1" sqref="AU227" start="0" length="0">
    <dxf>
      <fill>
        <patternFill patternType="solid">
          <bgColor rgb="FFFD5151"/>
        </patternFill>
      </fill>
    </dxf>
  </rfmt>
  <rfmt sheetId="1" sqref="AU228" start="0" length="0">
    <dxf>
      <fill>
        <patternFill patternType="solid">
          <bgColor rgb="FFFD5151"/>
        </patternFill>
      </fill>
    </dxf>
  </rfmt>
  <rfmt sheetId="1" sqref="AU229" start="0" length="0">
    <dxf>
      <fill>
        <patternFill patternType="solid">
          <bgColor rgb="FFFD5151"/>
        </patternFill>
      </fill>
    </dxf>
  </rfmt>
  <rfmt sheetId="1" sqref="AU230" start="0" length="0">
    <dxf>
      <fill>
        <patternFill patternType="solid">
          <bgColor rgb="FFFD5151"/>
        </patternFill>
      </fill>
    </dxf>
  </rfmt>
  <rfmt sheetId="1" sqref="AU231" start="0" length="0">
    <dxf>
      <fill>
        <patternFill patternType="solid">
          <bgColor rgb="FFFD5151"/>
        </patternFill>
      </fill>
    </dxf>
  </rfmt>
  <rfmt sheetId="1" sqref="AU232" start="0" length="0">
    <dxf>
      <fill>
        <patternFill patternType="solid">
          <bgColor rgb="FFFD5151"/>
        </patternFill>
      </fill>
    </dxf>
  </rfmt>
  <rfmt sheetId="1" sqref="AU233" start="0" length="0">
    <dxf>
      <fill>
        <patternFill patternType="solid">
          <bgColor rgb="FFFD5151"/>
        </patternFill>
      </fill>
    </dxf>
  </rfmt>
  <rfmt sheetId="1" sqref="AU234" start="0" length="0">
    <dxf>
      <fill>
        <patternFill patternType="solid">
          <bgColor rgb="FFFD5151"/>
        </patternFill>
      </fill>
    </dxf>
  </rfmt>
  <rfmt sheetId="1" sqref="AU235" start="0" length="0">
    <dxf>
      <fill>
        <patternFill patternType="solid">
          <bgColor rgb="FFFD5151"/>
        </patternFill>
      </fill>
    </dxf>
  </rfmt>
  <rfmt sheetId="1" sqref="AU236" start="0" length="0">
    <dxf>
      <fill>
        <patternFill patternType="solid">
          <bgColor rgb="FFFD5151"/>
        </patternFill>
      </fill>
    </dxf>
  </rfmt>
  <rfmt sheetId="1" sqref="AU237" start="0" length="0">
    <dxf>
      <fill>
        <patternFill patternType="solid">
          <bgColor rgb="FFFD5151"/>
        </patternFill>
      </fill>
    </dxf>
  </rfmt>
  <rfmt sheetId="1" sqref="AU238" start="0" length="0">
    <dxf>
      <fill>
        <patternFill patternType="solid">
          <bgColor rgb="FFFD5151"/>
        </patternFill>
      </fill>
    </dxf>
  </rfmt>
  <rfmt sheetId="1" sqref="AU239" start="0" length="0">
    <dxf>
      <fill>
        <patternFill patternType="solid">
          <bgColor rgb="FFFD5151"/>
        </patternFill>
      </fill>
    </dxf>
  </rfmt>
  <rfmt sheetId="1" sqref="AU240" start="0" length="0">
    <dxf>
      <fill>
        <patternFill patternType="solid">
          <bgColor rgb="FFFD5151"/>
        </patternFill>
      </fill>
    </dxf>
  </rfmt>
  <rfmt sheetId="1" sqref="AU241" start="0" length="0">
    <dxf>
      <fill>
        <patternFill patternType="solid">
          <bgColor rgb="FFFD5151"/>
        </patternFill>
      </fill>
    </dxf>
  </rfmt>
  <rfmt sheetId="1" sqref="AU242" start="0" length="0">
    <dxf>
      <fill>
        <patternFill patternType="solid">
          <bgColor rgb="FFFD5151"/>
        </patternFill>
      </fill>
    </dxf>
  </rfmt>
  <rfmt sheetId="1" sqref="AU243" start="0" length="0">
    <dxf>
      <fill>
        <patternFill patternType="solid">
          <bgColor rgb="FFFD5151"/>
        </patternFill>
      </fill>
    </dxf>
  </rfmt>
  <rfmt sheetId="1" sqref="AU244" start="0" length="0">
    <dxf>
      <fill>
        <patternFill patternType="solid">
          <bgColor rgb="FFFD5151"/>
        </patternFill>
      </fill>
    </dxf>
  </rfmt>
  <rfmt sheetId="1" sqref="AU245" start="0" length="0">
    <dxf>
      <fill>
        <patternFill patternType="solid">
          <bgColor rgb="FFFD5151"/>
        </patternFill>
      </fill>
    </dxf>
  </rfmt>
  <rfmt sheetId="1" sqref="AU246" start="0" length="0">
    <dxf>
      <fill>
        <patternFill patternType="solid">
          <bgColor rgb="FFFD5151"/>
        </patternFill>
      </fill>
    </dxf>
  </rfmt>
  <rfmt sheetId="1" sqref="AU247" start="0" length="0">
    <dxf>
      <fill>
        <patternFill patternType="solid">
          <bgColor rgb="FFFD5151"/>
        </patternFill>
      </fill>
    </dxf>
  </rfmt>
  <rfmt sheetId="1" sqref="AU248" start="0" length="0">
    <dxf>
      <fill>
        <patternFill patternType="solid">
          <bgColor rgb="FFFD5151"/>
        </patternFill>
      </fill>
    </dxf>
  </rfmt>
  <rfmt sheetId="1" sqref="AU249" start="0" length="0">
    <dxf>
      <fill>
        <patternFill patternType="solid">
          <bgColor rgb="FFFD5151"/>
        </patternFill>
      </fill>
    </dxf>
  </rfmt>
  <rfmt sheetId="1" sqref="AU250" start="0" length="0">
    <dxf>
      <fill>
        <patternFill patternType="solid">
          <bgColor rgb="FFFD5151"/>
        </patternFill>
      </fill>
    </dxf>
  </rfmt>
  <rfmt sheetId="1" sqref="AU251" start="0" length="0">
    <dxf>
      <fill>
        <patternFill patternType="solid">
          <bgColor rgb="FFFD5151"/>
        </patternFill>
      </fill>
    </dxf>
  </rfmt>
  <rfmt sheetId="1" sqref="AU252" start="0" length="0">
    <dxf>
      <fill>
        <patternFill patternType="solid">
          <bgColor rgb="FFFD5151"/>
        </patternFill>
      </fill>
    </dxf>
  </rfmt>
  <rfmt sheetId="1" sqref="AU253" start="0" length="0">
    <dxf>
      <fill>
        <patternFill patternType="solid">
          <bgColor rgb="FFFD5151"/>
        </patternFill>
      </fill>
    </dxf>
  </rfmt>
  <rfmt sheetId="1" sqref="AU254" start="0" length="0">
    <dxf>
      <fill>
        <patternFill patternType="solid">
          <bgColor rgb="FFFD5151"/>
        </patternFill>
      </fill>
    </dxf>
  </rfmt>
  <rfmt sheetId="1" sqref="AU255" start="0" length="0">
    <dxf>
      <fill>
        <patternFill patternType="solid">
          <bgColor rgb="FFFD5151"/>
        </patternFill>
      </fill>
    </dxf>
  </rfmt>
  <rfmt sheetId="1" sqref="AU256" start="0" length="0">
    <dxf>
      <fill>
        <patternFill patternType="solid">
          <bgColor rgb="FFFD5151"/>
        </patternFill>
      </fill>
    </dxf>
  </rfmt>
  <rfmt sheetId="1" sqref="AU257" start="0" length="0">
    <dxf>
      <fill>
        <patternFill patternType="solid">
          <bgColor rgb="FFFD5151"/>
        </patternFill>
      </fill>
    </dxf>
  </rfmt>
  <rfmt sheetId="1" sqref="AU258" start="0" length="0">
    <dxf>
      <fill>
        <patternFill patternType="solid">
          <bgColor rgb="FFFD5151"/>
        </patternFill>
      </fill>
    </dxf>
  </rfmt>
  <rfmt sheetId="1" sqref="AU259" start="0" length="0">
    <dxf>
      <fill>
        <patternFill patternType="solid">
          <bgColor rgb="FFFD5151"/>
        </patternFill>
      </fill>
    </dxf>
  </rfmt>
  <rfmt sheetId="1" sqref="AU260" start="0" length="0">
    <dxf>
      <fill>
        <patternFill patternType="solid">
          <bgColor rgb="FFFD5151"/>
        </patternFill>
      </fill>
    </dxf>
  </rfmt>
  <rfmt sheetId="1" sqref="AU261" start="0" length="0">
    <dxf>
      <fill>
        <patternFill patternType="solid">
          <bgColor rgb="FFFD5151"/>
        </patternFill>
      </fill>
    </dxf>
  </rfmt>
  <rfmt sheetId="1" sqref="AU262" start="0" length="0">
    <dxf>
      <fill>
        <patternFill patternType="solid">
          <bgColor rgb="FFFD5151"/>
        </patternFill>
      </fill>
    </dxf>
  </rfmt>
  <rfmt sheetId="1" sqref="AU263" start="0" length="0">
    <dxf>
      <fill>
        <patternFill patternType="solid">
          <bgColor rgb="FFFD5151"/>
        </patternFill>
      </fill>
    </dxf>
  </rfmt>
  <rfmt sheetId="1" sqref="AU264" start="0" length="0">
    <dxf>
      <fill>
        <patternFill patternType="solid">
          <bgColor rgb="FFFD5151"/>
        </patternFill>
      </fill>
    </dxf>
  </rfmt>
  <rfmt sheetId="1" sqref="AU265" start="0" length="0">
    <dxf>
      <fill>
        <patternFill patternType="solid">
          <bgColor rgb="FFFD5151"/>
        </patternFill>
      </fill>
    </dxf>
  </rfmt>
  <rfmt sheetId="1" sqref="AU266" start="0" length="0">
    <dxf>
      <fill>
        <patternFill patternType="solid">
          <bgColor rgb="FFFD5151"/>
        </patternFill>
      </fill>
    </dxf>
  </rfmt>
  <rfmt sheetId="1" sqref="AU267" start="0" length="0">
    <dxf>
      <fill>
        <patternFill patternType="solid">
          <bgColor rgb="FFFD5151"/>
        </patternFill>
      </fill>
    </dxf>
  </rfmt>
  <rfmt sheetId="1" sqref="AU268" start="0" length="0">
    <dxf>
      <fill>
        <patternFill patternType="solid">
          <bgColor rgb="FFFD5151"/>
        </patternFill>
      </fill>
    </dxf>
  </rfmt>
  <rfmt sheetId="1" sqref="AU269" start="0" length="0">
    <dxf>
      <fill>
        <patternFill patternType="solid">
          <bgColor rgb="FFFD5151"/>
        </patternFill>
      </fill>
    </dxf>
  </rfmt>
  <rfmt sheetId="1" sqref="AU270" start="0" length="0">
    <dxf>
      <fill>
        <patternFill patternType="solid">
          <bgColor rgb="FFFD5151"/>
        </patternFill>
      </fill>
    </dxf>
  </rfmt>
  <rfmt sheetId="1" sqref="AU271" start="0" length="0">
    <dxf>
      <fill>
        <patternFill patternType="solid">
          <bgColor rgb="FFFD5151"/>
        </patternFill>
      </fill>
    </dxf>
  </rfmt>
  <rfmt sheetId="1" sqref="AU272" start="0" length="0">
    <dxf>
      <fill>
        <patternFill patternType="solid">
          <bgColor rgb="FFFD5151"/>
        </patternFill>
      </fill>
    </dxf>
  </rfmt>
  <rfmt sheetId="1" sqref="AU273" start="0" length="0">
    <dxf>
      <fill>
        <patternFill patternType="solid">
          <bgColor rgb="FFFD5151"/>
        </patternFill>
      </fill>
    </dxf>
  </rfmt>
  <rfmt sheetId="1" sqref="AU274" start="0" length="0">
    <dxf>
      <fill>
        <patternFill patternType="solid">
          <bgColor rgb="FFFD5151"/>
        </patternFill>
      </fill>
    </dxf>
  </rfmt>
  <rfmt sheetId="1" sqref="AU275" start="0" length="0">
    <dxf>
      <fill>
        <patternFill patternType="solid">
          <bgColor rgb="FFFD5151"/>
        </patternFill>
      </fill>
    </dxf>
  </rfmt>
  <rfmt sheetId="1" sqref="AU276" start="0" length="0">
    <dxf>
      <fill>
        <patternFill patternType="solid">
          <bgColor rgb="FFFD5151"/>
        </patternFill>
      </fill>
    </dxf>
  </rfmt>
  <rfmt sheetId="1" sqref="AU277" start="0" length="0">
    <dxf>
      <fill>
        <patternFill patternType="solid">
          <bgColor rgb="FFFD5151"/>
        </patternFill>
      </fill>
    </dxf>
  </rfmt>
  <rfmt sheetId="1" sqref="AU278" start="0" length="0">
    <dxf>
      <fill>
        <patternFill patternType="solid">
          <bgColor rgb="FFFD5151"/>
        </patternFill>
      </fill>
    </dxf>
  </rfmt>
  <rfmt sheetId="1" sqref="AU279" start="0" length="0">
    <dxf>
      <fill>
        <patternFill patternType="solid">
          <bgColor rgb="FFFD5151"/>
        </patternFill>
      </fill>
    </dxf>
  </rfmt>
  <rfmt sheetId="1" sqref="AU280" start="0" length="0">
    <dxf>
      <fill>
        <patternFill patternType="solid">
          <bgColor rgb="FFFD5151"/>
        </patternFill>
      </fill>
    </dxf>
  </rfmt>
  <rfmt sheetId="1" sqref="AU281" start="0" length="0">
    <dxf>
      <fill>
        <patternFill patternType="solid">
          <bgColor rgb="FFFD5151"/>
        </patternFill>
      </fill>
    </dxf>
  </rfmt>
  <rfmt sheetId="1" sqref="AU282" start="0" length="0">
    <dxf>
      <fill>
        <patternFill patternType="solid">
          <bgColor rgb="FFFD5151"/>
        </patternFill>
      </fill>
    </dxf>
  </rfmt>
  <rfmt sheetId="1" sqref="AU283" start="0" length="0">
    <dxf>
      <fill>
        <patternFill patternType="solid">
          <bgColor rgb="FFFD5151"/>
        </patternFill>
      </fill>
    </dxf>
  </rfmt>
  <rfmt sheetId="1" sqref="AU284" start="0" length="0">
    <dxf>
      <fill>
        <patternFill patternType="solid">
          <bgColor rgb="FFFD5151"/>
        </patternFill>
      </fill>
    </dxf>
  </rfmt>
  <rfmt sheetId="1" sqref="AU285" start="0" length="0">
    <dxf>
      <fill>
        <patternFill patternType="solid">
          <bgColor rgb="FFFD5151"/>
        </patternFill>
      </fill>
    </dxf>
  </rfmt>
  <rfmt sheetId="1" sqref="AZ4" start="0" length="0">
    <dxf>
      <numFmt numFmtId="2" formatCode="0.00"/>
    </dxf>
  </rfmt>
  <rfmt sheetId="1" sqref="AZ5" start="0" length="0">
    <dxf>
      <numFmt numFmtId="2" formatCode="0.00"/>
    </dxf>
  </rfmt>
  <rfmt sheetId="1" sqref="AZ7" start="0" length="0">
    <dxf>
      <numFmt numFmtId="2" formatCode="0.00"/>
    </dxf>
  </rfmt>
  <rfmt sheetId="1" sqref="AZ8" start="0" length="0">
    <dxf>
      <numFmt numFmtId="2" formatCode="0.00"/>
    </dxf>
  </rfmt>
  <rfmt sheetId="1" sqref="AZ10" start="0" length="0">
    <dxf>
      <numFmt numFmtId="2" formatCode="0.00"/>
    </dxf>
  </rfmt>
  <rfmt sheetId="1" sqref="AZ11" start="0" length="0">
    <dxf>
      <numFmt numFmtId="2" formatCode="0.00"/>
    </dxf>
  </rfmt>
  <rfmt sheetId="1" sqref="AZ12" start="0" length="0">
    <dxf>
      <numFmt numFmtId="2" formatCode="0.00"/>
    </dxf>
  </rfmt>
  <rfmt sheetId="1" sqref="AZ23" start="0" length="0">
    <dxf>
      <numFmt numFmtId="2" formatCode="0.00"/>
    </dxf>
  </rfmt>
  <rfmt sheetId="1" sqref="AZ26" start="0" length="0">
    <dxf>
      <numFmt numFmtId="2" formatCode="0.00"/>
    </dxf>
  </rfmt>
  <rfmt sheetId="1" sqref="AZ27" start="0" length="0">
    <dxf>
      <numFmt numFmtId="2" formatCode="0.00"/>
    </dxf>
  </rfmt>
  <rfmt sheetId="1" sqref="AZ28" start="0" length="0">
    <dxf>
      <numFmt numFmtId="2" formatCode="0.00"/>
    </dxf>
  </rfmt>
  <rfmt sheetId="1" sqref="AZ31" start="0" length="0">
    <dxf>
      <numFmt numFmtId="2" formatCode="0.00"/>
    </dxf>
  </rfmt>
  <rfmt sheetId="1" sqref="AZ138" start="0" length="0">
    <dxf>
      <numFmt numFmtId="2" formatCode="0.00"/>
    </dxf>
  </rfmt>
  <rfmt sheetId="1" sqref="AZ139" start="0" length="0">
    <dxf>
      <numFmt numFmtId="2" formatCode="0.00"/>
    </dxf>
  </rfmt>
  <rfmt sheetId="1" sqref="AZ140" start="0" length="0">
    <dxf>
      <numFmt numFmtId="2" formatCode="0.00"/>
    </dxf>
  </rfmt>
  <rfmt sheetId="1" sqref="AZ195" start="0" length="0">
    <dxf>
      <numFmt numFmtId="2" formatCode="0.00"/>
    </dxf>
  </rfmt>
  <rfmt sheetId="1" sqref="AZ196" start="0" length="0">
    <dxf>
      <numFmt numFmtId="2" formatCode="0.00"/>
    </dxf>
  </rfmt>
  <rfmt sheetId="1" sqref="AZ197" start="0" length="0">
    <dxf>
      <numFmt numFmtId="2" formatCode="0.00"/>
    </dxf>
  </rfmt>
  <rfmt sheetId="1" sqref="AZ277" start="0" length="0">
    <dxf>
      <numFmt numFmtId="2" formatCode="0.00"/>
    </dxf>
  </rfmt>
  <rfmt sheetId="1" sqref="AZ278" start="0" length="0">
    <dxf>
      <numFmt numFmtId="2" formatCode="0.00"/>
    </dxf>
  </rfmt>
  <rfmt sheetId="1" sqref="AZ279" start="0" length="0">
    <dxf>
      <numFmt numFmtId="2" formatCode="0.00"/>
    </dxf>
  </rfmt>
  <rfmt sheetId="1" sqref="AZ285" start="0" length="0">
    <dxf>
      <alignment horizontal="general" vertical="center"/>
      <border outline="0">
        <left/>
        <right/>
        <top/>
        <bottom/>
      </border>
    </dxf>
  </rfmt>
  <rfmt sheetId="1" sqref="AY8" start="0" length="0">
    <dxf>
      <fill>
        <patternFill patternType="solid">
          <bgColor rgb="FFFD5151"/>
        </patternFill>
      </fill>
      <alignment horizontal="center"/>
    </dxf>
  </rfmt>
  <rfmt sheetId="1" sqref="AY8">
    <dxf>
      <alignment horizontal="left"/>
    </dxf>
  </rfmt>
  <rcc rId="1184" sId="1" odxf="1" dxf="1">
    <oc r="AY27" t="inlineStr">
      <is>
        <t>Awaiting research analysis finalization</t>
      </is>
    </oc>
    <nc r="AY27" t="inlineStr">
      <is>
        <t>Values for LED Fixtures only. LED Screw-Ins added in new row</t>
      </is>
    </nc>
    <ndxf>
      <font>
        <b val="0"/>
      </font>
      <fill>
        <patternFill patternType="solid">
          <bgColor rgb="FFFD5151"/>
        </patternFill>
      </fill>
    </ndxf>
  </rcc>
  <rcc rId="1185" sId="1" odxf="1" dxf="1">
    <nc r="AY23" t="inlineStr">
      <is>
        <t>Note the FR reported at left is from CY2019 participant research, but the recommended NTGR at left is based on a four year average so formula NTGR=1-FR+SO does not work for this case.</t>
      </is>
    </nc>
    <ndxf>
      <fill>
        <patternFill patternType="solid">
          <bgColor rgb="FFFD5151"/>
        </patternFill>
      </fill>
    </ndxf>
  </rcc>
  <rfmt sheetId="1" sqref="AV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6" start="0" length="0">
    <dxf>
      <numFmt numFmtId="0" formatCode="General"/>
      <fill>
        <patternFill patternType="solid">
          <bgColor rgb="FFFD5151"/>
        </patternFill>
      </fill>
    </dxf>
  </rfmt>
  <rfmt sheetId="1" sqref="AV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8"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3" start="0" length="0">
    <dxf>
      <numFmt numFmtId="0" formatCode="General"/>
      <fill>
        <patternFill patternType="solid">
          <bgColor rgb="FFFD5151"/>
        </patternFill>
      </fill>
    </dxf>
  </rfmt>
  <rfmt sheetId="1" sqref="AV1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 start="0" length="0">
    <dxf>
      <numFmt numFmtId="0" formatCode="General"/>
      <fill>
        <patternFill patternType="solid">
          <bgColor rgb="FFFD5151"/>
        </patternFill>
      </fill>
    </dxf>
  </rfmt>
  <rfmt sheetId="1" sqref="AV18" start="0" length="0">
    <dxf>
      <numFmt numFmtId="0" formatCode="General"/>
      <fill>
        <patternFill patternType="solid">
          <bgColor rgb="FFFD5151"/>
        </patternFill>
      </fill>
    </dxf>
  </rfmt>
  <rfmt sheetId="1" sqref="AV19" start="0" length="0">
    <dxf>
      <numFmt numFmtId="0" formatCode="General"/>
      <fill>
        <patternFill patternType="solid">
          <bgColor rgb="FFFD5151"/>
        </patternFill>
      </fill>
    </dxf>
  </rfmt>
  <rfmt sheetId="1" sqref="AV20" start="0" length="0">
    <dxf>
      <numFmt numFmtId="0" formatCode="General"/>
      <fill>
        <patternFill patternType="solid">
          <bgColor rgb="FFFD5151"/>
        </patternFill>
      </fill>
    </dxf>
  </rfmt>
  <rfmt sheetId="1" sqref="AV21" start="0" length="0">
    <dxf>
      <numFmt numFmtId="0" formatCode="General"/>
      <fill>
        <patternFill patternType="solid">
          <bgColor rgb="FFFD5151"/>
        </patternFill>
      </fill>
      <alignment horizontal="left"/>
    </dxf>
  </rfmt>
  <rfmt sheetId="1" sqref="AV22" start="0" length="0">
    <dxf>
      <numFmt numFmtId="0" formatCode="General"/>
      <fill>
        <patternFill patternType="solid">
          <bgColor rgb="FFFD5151"/>
        </patternFill>
      </fill>
      <alignment horizontal="left"/>
    </dxf>
  </rfmt>
  <rfmt sheetId="1" sqref="AV23" start="0" length="0">
    <dxf>
      <fill>
        <patternFill patternType="solid">
          <bgColor rgb="FFFD5151"/>
        </patternFill>
      </fill>
    </dxf>
  </rfmt>
  <rfmt sheetId="1" sqref="AV24" start="0" length="0">
    <dxf>
      <numFmt numFmtId="0" formatCode="General"/>
      <fill>
        <patternFill patternType="solid">
          <bgColor rgb="FFFD5151"/>
        </patternFill>
      </fill>
    </dxf>
  </rfmt>
  <rfmt sheetId="1" sqref="AV25" start="0" length="0">
    <dxf>
      <numFmt numFmtId="0" formatCode="General"/>
      <fill>
        <patternFill patternType="solid">
          <bgColor rgb="FFFD5151"/>
        </patternFill>
      </fill>
      <alignment horizontal="left"/>
    </dxf>
  </rfmt>
  <rfmt sheetId="1" sqref="AV29" start="0" length="0">
    <dxf>
      <numFmt numFmtId="0" formatCode="General"/>
      <fill>
        <patternFill patternType="solid">
          <bgColor rgb="FFFD5151"/>
        </patternFill>
      </fill>
    </dxf>
  </rfmt>
  <rfmt sheetId="1" sqref="AV30" start="0" length="0">
    <dxf>
      <numFmt numFmtId="0" formatCode="General"/>
      <fill>
        <patternFill patternType="solid">
          <bgColor rgb="FFFD5151"/>
        </patternFill>
      </fill>
    </dxf>
  </rfmt>
  <rfmt sheetId="1" sqref="AV32" start="0" length="0">
    <dxf>
      <numFmt numFmtId="0" formatCode="General"/>
      <fill>
        <patternFill patternType="solid">
          <bgColor rgb="FFFD5151"/>
        </patternFill>
      </fill>
      <alignment horizontal="left"/>
    </dxf>
  </rfmt>
  <rfmt sheetId="1" sqref="AV3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3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35" start="0" length="0">
    <dxf>
      <numFmt numFmtId="0" formatCode="General"/>
      <fill>
        <patternFill patternType="solid">
          <bgColor rgb="FFFD5151"/>
        </patternFill>
      </fill>
    </dxf>
  </rfmt>
  <rfmt sheetId="1" sqref="AV36" start="0" length="0">
    <dxf>
      <numFmt numFmtId="0" formatCode="General"/>
      <fill>
        <patternFill patternType="solid">
          <bgColor rgb="FFFD5151"/>
        </patternFill>
      </fill>
    </dxf>
  </rfmt>
  <rfmt sheetId="1" sqref="AV37" start="0" length="0">
    <dxf>
      <numFmt numFmtId="0" formatCode="General"/>
      <fill>
        <patternFill patternType="solid">
          <bgColor rgb="FFFD5151"/>
        </patternFill>
      </fill>
    </dxf>
  </rfmt>
  <rfmt sheetId="1" sqref="AV38" start="0" length="0">
    <dxf>
      <numFmt numFmtId="0" formatCode="General"/>
      <fill>
        <patternFill patternType="solid">
          <bgColor rgb="FFFD5151"/>
        </patternFill>
      </fill>
    </dxf>
  </rfmt>
  <rfmt sheetId="1" sqref="AV39" start="0" length="0">
    <dxf>
      <numFmt numFmtId="0" formatCode="General"/>
      <fill>
        <patternFill patternType="solid">
          <bgColor rgb="FFFD5151"/>
        </patternFill>
      </fill>
    </dxf>
  </rfmt>
  <rfmt sheetId="1" sqref="AV40" start="0" length="0">
    <dxf>
      <numFmt numFmtId="0" formatCode="General"/>
      <fill>
        <patternFill patternType="solid">
          <bgColor rgb="FFFD5151"/>
        </patternFill>
      </fill>
    </dxf>
  </rfmt>
  <rfmt sheetId="1" sqref="AV41" start="0" length="0">
    <dxf>
      <numFmt numFmtId="0" formatCode="General"/>
      <fill>
        <patternFill patternType="solid">
          <bgColor rgb="FFFD5151"/>
        </patternFill>
      </fill>
    </dxf>
  </rfmt>
  <rfmt sheetId="1" sqref="AV42" start="0" length="0">
    <dxf>
      <numFmt numFmtId="0" formatCode="General"/>
      <fill>
        <patternFill patternType="solid">
          <bgColor rgb="FFFD5151"/>
        </patternFill>
      </fill>
    </dxf>
  </rfmt>
  <rfmt sheetId="1" sqref="AV4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4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45" start="0" length="0">
    <dxf>
      <numFmt numFmtId="0" formatCode="General"/>
      <fill>
        <patternFill patternType="solid">
          <bgColor rgb="FFFD5151"/>
        </patternFill>
      </fill>
    </dxf>
  </rfmt>
  <rfmt sheetId="1" sqref="AV46" start="0" length="0">
    <dxf>
      <numFmt numFmtId="0" formatCode="General"/>
      <fill>
        <patternFill patternType="solid">
          <bgColor rgb="FFFD5151"/>
        </patternFill>
      </fill>
      <alignment horizontal="left"/>
    </dxf>
  </rfmt>
  <rfmt sheetId="1" sqref="AV47" start="0" length="0">
    <dxf>
      <numFmt numFmtId="0" formatCode="General"/>
      <fill>
        <patternFill patternType="solid">
          <bgColor rgb="FFFD5151"/>
        </patternFill>
      </fill>
      <alignment horizontal="left"/>
    </dxf>
  </rfmt>
  <rfmt sheetId="1" sqref="AV48" start="0" length="0">
    <dxf>
      <numFmt numFmtId="0" formatCode="General"/>
      <fill>
        <patternFill patternType="solid">
          <bgColor rgb="FFFD5151"/>
        </patternFill>
      </fill>
      <alignment horizontal="left"/>
    </dxf>
  </rfmt>
  <rfmt sheetId="1" sqref="AV49" start="0" length="0">
    <dxf>
      <font>
        <sz val="10"/>
        <color auto="1"/>
        <name val="Calibri"/>
        <family val="2"/>
        <scheme val="minor"/>
      </font>
      <fill>
        <patternFill patternType="solid">
          <bgColor rgb="FFFD5151"/>
        </patternFill>
      </fill>
      <alignment horizontal="left"/>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0" start="0" length="0">
    <dxf>
      <numFmt numFmtId="0" formatCode="General"/>
      <fill>
        <patternFill patternType="solid">
          <bgColor rgb="FFFD5151"/>
        </patternFill>
      </fill>
      <alignment horizontal="left"/>
    </dxf>
  </rfmt>
  <rfmt sheetId="1" sqref="AV51" start="0" length="0">
    <dxf>
      <numFmt numFmtId="0" formatCode="General"/>
      <fill>
        <patternFill patternType="solid">
          <bgColor rgb="FFFD5151"/>
        </patternFill>
      </fill>
      <alignment horizontal="left"/>
    </dxf>
  </rfmt>
  <rfmt sheetId="1" sqref="AV52" start="0" length="0">
    <dxf>
      <numFmt numFmtId="0" formatCode="General"/>
      <fill>
        <patternFill patternType="solid">
          <bgColor rgb="FFFD5151"/>
        </patternFill>
      </fill>
    </dxf>
  </rfmt>
  <rfmt sheetId="1" sqref="AV5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4" start="0" length="0">
    <dxf>
      <font>
        <sz val="10"/>
        <color auto="1"/>
        <name val="Calibri"/>
        <family val="2"/>
        <scheme val="minor"/>
      </font>
      <fill>
        <patternFill patternType="solid">
          <bgColor rgb="FFFD5151"/>
        </patternFill>
      </fill>
      <alignment horizontal="left"/>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5" start="0" length="0">
    <dxf>
      <font>
        <sz val="10"/>
        <color auto="1"/>
        <name val="Calibri"/>
        <family val="2"/>
        <scheme val="minor"/>
      </font>
      <fill>
        <patternFill patternType="solid">
          <bgColor rgb="FFFD5151"/>
        </patternFill>
      </fill>
      <alignment horizontal="left"/>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56" start="0" length="0">
    <dxf>
      <numFmt numFmtId="0" formatCode="General"/>
      <fill>
        <patternFill patternType="solid">
          <bgColor rgb="FFFD5151"/>
        </patternFill>
      </fill>
      <alignment horizontal="left"/>
    </dxf>
  </rfmt>
  <rfmt sheetId="1" sqref="AV57" start="0" length="0">
    <dxf>
      <numFmt numFmtId="0" formatCode="General"/>
      <fill>
        <patternFill patternType="solid">
          <bgColor rgb="FFFD5151"/>
        </patternFill>
      </fill>
      <alignment horizontal="left"/>
    </dxf>
  </rfmt>
  <rfmt sheetId="1" sqref="AV58" start="0" length="0">
    <dxf>
      <numFmt numFmtId="0" formatCode="General"/>
      <fill>
        <patternFill patternType="solid">
          <bgColor rgb="FFFD5151"/>
        </patternFill>
      </fill>
      <alignment horizontal="left"/>
    </dxf>
  </rfmt>
  <rfmt sheetId="1" sqref="AV59" start="0" length="0">
    <dxf>
      <numFmt numFmtId="0" formatCode="General"/>
      <fill>
        <patternFill patternType="solid">
          <bgColor rgb="FFFD5151"/>
        </patternFill>
      </fill>
      <alignment horizontal="left"/>
    </dxf>
  </rfmt>
  <rfmt sheetId="1" sqref="AV60" start="0" length="0">
    <dxf>
      <numFmt numFmtId="0" formatCode="General"/>
      <fill>
        <patternFill patternType="solid">
          <bgColor rgb="FFFD5151"/>
        </patternFill>
      </fill>
      <alignment horizontal="left"/>
    </dxf>
  </rfmt>
  <rfmt sheetId="1" sqref="AV61" start="0" length="0">
    <dxf>
      <numFmt numFmtId="0" formatCode="General"/>
      <fill>
        <patternFill patternType="solid">
          <bgColor rgb="FFFD5151"/>
        </patternFill>
      </fill>
      <alignment horizontal="left"/>
    </dxf>
  </rfmt>
  <rfmt sheetId="1" sqref="AV62" start="0" length="0">
    <dxf>
      <numFmt numFmtId="0" formatCode="General"/>
      <fill>
        <patternFill patternType="solid">
          <bgColor rgb="FFFD5151"/>
        </patternFill>
      </fill>
      <alignment horizontal="left"/>
    </dxf>
  </rfmt>
  <rfmt sheetId="1" sqref="AV63" start="0" length="0">
    <dxf>
      <numFmt numFmtId="0" formatCode="General"/>
      <fill>
        <patternFill patternType="solid">
          <bgColor rgb="FFFD5151"/>
        </patternFill>
      </fill>
      <alignment horizontal="left"/>
    </dxf>
  </rfmt>
  <rfmt sheetId="1" sqref="AV64" start="0" length="0">
    <dxf>
      <numFmt numFmtId="0" formatCode="General"/>
      <fill>
        <patternFill patternType="solid">
          <bgColor rgb="FFFD5151"/>
        </patternFill>
      </fill>
      <alignment horizontal="left"/>
    </dxf>
  </rfmt>
  <rfmt sheetId="1" sqref="AV65" start="0" length="0">
    <dxf>
      <numFmt numFmtId="0" formatCode="General"/>
      <fill>
        <patternFill patternType="solid">
          <bgColor rgb="FFFD5151"/>
        </patternFill>
      </fill>
      <alignment horizontal="left"/>
    </dxf>
  </rfmt>
  <rfmt sheetId="1" sqref="AV66" start="0" length="0">
    <dxf>
      <numFmt numFmtId="0" formatCode="General"/>
      <fill>
        <patternFill patternType="solid">
          <bgColor rgb="FFFD5151"/>
        </patternFill>
      </fill>
      <alignment horizontal="left"/>
    </dxf>
  </rfmt>
  <rfmt sheetId="1" sqref="AV67" start="0" length="0">
    <dxf>
      <numFmt numFmtId="0" formatCode="General"/>
      <fill>
        <patternFill patternType="solid">
          <bgColor rgb="FFFD5151"/>
        </patternFill>
      </fill>
      <alignment horizontal="left"/>
    </dxf>
  </rfmt>
  <rfmt sheetId="1" sqref="AV68" start="0" length="0">
    <dxf>
      <numFmt numFmtId="0" formatCode="General"/>
      <fill>
        <patternFill patternType="solid">
          <bgColor rgb="FFFD5151"/>
        </patternFill>
      </fill>
      <alignment horizontal="left"/>
    </dxf>
  </rfmt>
  <rfmt sheetId="1" sqref="AV69" start="0" length="0">
    <dxf>
      <numFmt numFmtId="0" formatCode="General"/>
      <fill>
        <patternFill patternType="solid">
          <bgColor rgb="FFFD5151"/>
        </patternFill>
      </fill>
      <alignment horizontal="left"/>
    </dxf>
  </rfmt>
  <rfmt sheetId="1" sqref="AV70" start="0" length="0">
    <dxf>
      <numFmt numFmtId="0" formatCode="General"/>
      <fill>
        <patternFill patternType="solid">
          <bgColor rgb="FFFD5151"/>
        </patternFill>
      </fill>
      <alignment horizontal="left"/>
    </dxf>
  </rfmt>
  <rfmt sheetId="1" sqref="AV71" start="0" length="0">
    <dxf>
      <numFmt numFmtId="0" formatCode="General"/>
      <fill>
        <patternFill patternType="solid">
          <bgColor rgb="FFFD5151"/>
        </patternFill>
      </fill>
      <alignment horizontal="left"/>
    </dxf>
  </rfmt>
  <rfmt sheetId="1" sqref="AV72" start="0" length="0">
    <dxf>
      <numFmt numFmtId="0" formatCode="General"/>
      <fill>
        <patternFill patternType="solid">
          <bgColor rgb="FFFD5151"/>
        </patternFill>
      </fill>
      <alignment horizontal="left"/>
    </dxf>
  </rfmt>
  <rfmt sheetId="1" sqref="AV73" start="0" length="0">
    <dxf>
      <numFmt numFmtId="0" formatCode="General"/>
      <fill>
        <patternFill patternType="solid">
          <bgColor rgb="FFFD5151"/>
        </patternFill>
      </fill>
    </dxf>
  </rfmt>
  <rfmt sheetId="1" sqref="AV74" start="0" length="0">
    <dxf>
      <numFmt numFmtId="0" formatCode="General"/>
      <fill>
        <patternFill patternType="solid">
          <bgColor rgb="FFFD5151"/>
        </patternFill>
      </fill>
    </dxf>
  </rfmt>
  <rfmt sheetId="1" sqref="AV75" start="0" length="0">
    <dxf>
      <numFmt numFmtId="0" formatCode="General"/>
      <fill>
        <patternFill patternType="solid">
          <bgColor rgb="FFFD5151"/>
        </patternFill>
      </fill>
    </dxf>
  </rfmt>
  <rfmt sheetId="1" sqref="AV76" start="0" length="0">
    <dxf>
      <numFmt numFmtId="0" formatCode="General"/>
      <fill>
        <patternFill patternType="solid">
          <bgColor rgb="FFFD5151"/>
        </patternFill>
      </fill>
    </dxf>
  </rfmt>
  <rfmt sheetId="1" sqref="AV77" start="0" length="0">
    <dxf>
      <numFmt numFmtId="0" formatCode="General"/>
      <fill>
        <patternFill patternType="solid">
          <bgColor rgb="FFFD5151"/>
        </patternFill>
      </fill>
    </dxf>
  </rfmt>
  <rfmt sheetId="1" sqref="AV78" start="0" length="0">
    <dxf>
      <numFmt numFmtId="0" formatCode="General"/>
      <fill>
        <patternFill patternType="solid">
          <bgColor rgb="FFFD5151"/>
        </patternFill>
      </fill>
    </dxf>
  </rfmt>
  <rfmt sheetId="1" sqref="AV79" start="0" length="0">
    <dxf>
      <numFmt numFmtId="0" formatCode="General"/>
      <fill>
        <patternFill patternType="solid">
          <bgColor rgb="FFFD5151"/>
        </patternFill>
      </fill>
    </dxf>
  </rfmt>
  <rfmt sheetId="1" sqref="AV80" start="0" length="0">
    <dxf>
      <numFmt numFmtId="0" formatCode="General"/>
      <fill>
        <patternFill patternType="solid">
          <bgColor rgb="FFFD5151"/>
        </patternFill>
      </fill>
    </dxf>
  </rfmt>
  <rfmt sheetId="1" sqref="AV81" start="0" length="0">
    <dxf>
      <numFmt numFmtId="0" formatCode="General"/>
      <fill>
        <patternFill patternType="solid">
          <bgColor rgb="FFFD5151"/>
        </patternFill>
      </fill>
    </dxf>
  </rfmt>
  <rfmt sheetId="1" sqref="AV82" start="0" length="0">
    <dxf>
      <numFmt numFmtId="0" formatCode="General"/>
      <fill>
        <patternFill patternType="solid">
          <bgColor rgb="FFFD5151"/>
        </patternFill>
      </fill>
    </dxf>
  </rfmt>
  <rfmt sheetId="1" sqref="AV83" start="0" length="0">
    <dxf>
      <numFmt numFmtId="0" formatCode="General"/>
      <fill>
        <patternFill patternType="solid">
          <bgColor rgb="FFFD5151"/>
        </patternFill>
      </fill>
    </dxf>
  </rfmt>
  <rfmt sheetId="1" sqref="AV84" start="0" length="0">
    <dxf>
      <numFmt numFmtId="0" formatCode="General"/>
      <fill>
        <patternFill patternType="solid">
          <bgColor rgb="FFFD5151"/>
        </patternFill>
      </fill>
    </dxf>
  </rfmt>
  <rfmt sheetId="1" sqref="AV85" start="0" length="0">
    <dxf>
      <numFmt numFmtId="0" formatCode="General"/>
      <fill>
        <patternFill patternType="solid">
          <bgColor rgb="FFFD5151"/>
        </patternFill>
      </fill>
    </dxf>
  </rfmt>
  <rfmt sheetId="1" sqref="AV86" start="0" length="0">
    <dxf>
      <numFmt numFmtId="0" formatCode="General"/>
      <fill>
        <patternFill patternType="solid">
          <bgColor rgb="FFFD5151"/>
        </patternFill>
      </fill>
    </dxf>
  </rfmt>
  <rfmt sheetId="1" sqref="AV87" start="0" length="0">
    <dxf>
      <numFmt numFmtId="0" formatCode="General"/>
      <fill>
        <patternFill patternType="solid">
          <bgColor rgb="FFFD5151"/>
        </patternFill>
      </fill>
    </dxf>
  </rfmt>
  <rfmt sheetId="1" sqref="AV88" start="0" length="0">
    <dxf>
      <numFmt numFmtId="0" formatCode="General"/>
      <fill>
        <patternFill patternType="solid">
          <bgColor rgb="FFFD5151"/>
        </patternFill>
      </fill>
    </dxf>
  </rfmt>
  <rfmt sheetId="1" sqref="AV89" start="0" length="0">
    <dxf>
      <numFmt numFmtId="0" formatCode="General"/>
      <fill>
        <patternFill patternType="solid">
          <bgColor rgb="FFFD5151"/>
        </patternFill>
      </fill>
    </dxf>
  </rfmt>
  <rfmt sheetId="1" sqref="AV90" start="0" length="0">
    <dxf>
      <numFmt numFmtId="0" formatCode="General"/>
      <fill>
        <patternFill patternType="solid">
          <bgColor rgb="FFFD5151"/>
        </patternFill>
      </fill>
    </dxf>
  </rfmt>
  <rfmt sheetId="1" sqref="AV91" start="0" length="0">
    <dxf>
      <numFmt numFmtId="0" formatCode="General"/>
      <fill>
        <patternFill patternType="solid">
          <bgColor rgb="FFFD5151"/>
        </patternFill>
      </fill>
    </dxf>
  </rfmt>
  <rfmt sheetId="1" sqref="AV92" start="0" length="0">
    <dxf>
      <numFmt numFmtId="0" formatCode="General"/>
      <fill>
        <patternFill patternType="solid">
          <bgColor rgb="FFFD5151"/>
        </patternFill>
      </fill>
    </dxf>
  </rfmt>
  <rfmt sheetId="1" sqref="AV93" start="0" length="0">
    <dxf>
      <numFmt numFmtId="0" formatCode="General"/>
      <fill>
        <patternFill patternType="solid">
          <bgColor rgb="FFFD5151"/>
        </patternFill>
      </fill>
    </dxf>
  </rfmt>
  <rfmt sheetId="1" sqref="AV94" start="0" length="0">
    <dxf>
      <numFmt numFmtId="0" formatCode="General"/>
      <fill>
        <patternFill patternType="solid">
          <bgColor rgb="FFFD5151"/>
        </patternFill>
      </fill>
    </dxf>
  </rfmt>
  <rfmt sheetId="1" sqref="AV95" start="0" length="0">
    <dxf>
      <numFmt numFmtId="0" formatCode="General"/>
      <fill>
        <patternFill patternType="solid">
          <bgColor rgb="FFFD5151"/>
        </patternFill>
      </fill>
    </dxf>
  </rfmt>
  <rfmt sheetId="1" sqref="AV96" start="0" length="0">
    <dxf>
      <numFmt numFmtId="0" formatCode="General"/>
      <fill>
        <patternFill patternType="solid">
          <bgColor rgb="FFFD5151"/>
        </patternFill>
      </fill>
    </dxf>
  </rfmt>
  <rfmt sheetId="1" sqref="AV97" start="0" length="0">
    <dxf>
      <numFmt numFmtId="0" formatCode="General"/>
      <fill>
        <patternFill patternType="solid">
          <bgColor rgb="FFFD5151"/>
        </patternFill>
      </fill>
    </dxf>
  </rfmt>
  <rfmt sheetId="1" sqref="AV98" start="0" length="0">
    <dxf>
      <numFmt numFmtId="0" formatCode="General"/>
      <fill>
        <patternFill patternType="solid">
          <bgColor rgb="FFFD5151"/>
        </patternFill>
      </fill>
    </dxf>
  </rfmt>
  <rfmt sheetId="1" sqref="AV99" start="0" length="0">
    <dxf>
      <font/>
      <numFmt numFmtId="0" formatCode="General"/>
      <fill>
        <patternFill patternType="solid">
          <bgColor rgb="FFFD5151"/>
        </patternFill>
      </fill>
    </dxf>
  </rfmt>
  <rfmt sheetId="1" sqref="AV100" start="0" length="0">
    <dxf>
      <numFmt numFmtId="0" formatCode="General"/>
      <fill>
        <patternFill patternType="solid">
          <bgColor rgb="FFFD5151"/>
        </patternFill>
      </fill>
    </dxf>
  </rfmt>
  <rfmt sheetId="1" sqref="AV101" start="0" length="0">
    <dxf>
      <numFmt numFmtId="0" formatCode="General"/>
      <fill>
        <patternFill patternType="solid">
          <bgColor rgb="FFFD5151"/>
        </patternFill>
      </fill>
    </dxf>
  </rfmt>
  <rfmt sheetId="1" sqref="AV102" start="0" length="0">
    <dxf>
      <numFmt numFmtId="0" formatCode="General"/>
      <fill>
        <patternFill patternType="solid">
          <bgColor rgb="FFFD5151"/>
        </patternFill>
      </fill>
    </dxf>
  </rfmt>
  <rfmt sheetId="1" sqref="AV103" start="0" length="0">
    <dxf>
      <numFmt numFmtId="0" formatCode="General"/>
      <fill>
        <patternFill patternType="solid">
          <bgColor rgb="FFFD5151"/>
        </patternFill>
      </fill>
    </dxf>
  </rfmt>
  <rfmt sheetId="1" sqref="AV104" start="0" length="0">
    <dxf>
      <numFmt numFmtId="0" formatCode="General"/>
      <fill>
        <patternFill patternType="solid">
          <bgColor rgb="FFFD5151"/>
        </patternFill>
      </fill>
    </dxf>
  </rfmt>
  <rfmt sheetId="1" sqref="AV105" start="0" length="0">
    <dxf>
      <numFmt numFmtId="0" formatCode="General"/>
      <fill>
        <patternFill patternType="solid">
          <bgColor rgb="FFFD5151"/>
        </patternFill>
      </fill>
    </dxf>
  </rfmt>
  <rfmt sheetId="1" sqref="AV106" start="0" length="0">
    <dxf>
      <numFmt numFmtId="0" formatCode="General"/>
      <fill>
        <patternFill patternType="solid">
          <bgColor rgb="FFFD5151"/>
        </patternFill>
      </fill>
    </dxf>
  </rfmt>
  <rfmt sheetId="1" sqref="AV107" start="0" length="0">
    <dxf>
      <numFmt numFmtId="0" formatCode="General"/>
      <fill>
        <patternFill patternType="solid">
          <bgColor rgb="FFFD5151"/>
        </patternFill>
      </fill>
    </dxf>
  </rfmt>
  <rfmt sheetId="1" sqref="AV108" start="0" length="0">
    <dxf>
      <numFmt numFmtId="0" formatCode="General"/>
      <fill>
        <patternFill patternType="solid">
          <bgColor rgb="FFFD5151"/>
        </patternFill>
      </fill>
    </dxf>
  </rfmt>
  <rfmt sheetId="1" sqref="AV109" start="0" length="0">
    <dxf>
      <numFmt numFmtId="0" formatCode="General"/>
      <fill>
        <patternFill patternType="solid">
          <bgColor rgb="FFFD5151"/>
        </patternFill>
      </fill>
    </dxf>
  </rfmt>
  <rfmt sheetId="1" sqref="AV110" start="0" length="0">
    <dxf>
      <numFmt numFmtId="0" formatCode="General"/>
      <fill>
        <patternFill patternType="solid">
          <bgColor rgb="FFFD5151"/>
        </patternFill>
      </fill>
    </dxf>
  </rfmt>
  <rfmt sheetId="1" sqref="AV111" start="0" length="0">
    <dxf>
      <numFmt numFmtId="0" formatCode="General"/>
      <fill>
        <patternFill patternType="solid">
          <bgColor rgb="FFFD5151"/>
        </patternFill>
      </fill>
    </dxf>
  </rfmt>
  <rfmt sheetId="1" sqref="AV112" start="0" length="0">
    <dxf>
      <numFmt numFmtId="0" formatCode="General"/>
      <fill>
        <patternFill patternType="solid">
          <bgColor rgb="FFFD5151"/>
        </patternFill>
      </fill>
    </dxf>
  </rfmt>
  <rfmt sheetId="1" sqref="AV113" start="0" length="0">
    <dxf>
      <numFmt numFmtId="0" formatCode="General"/>
      <fill>
        <patternFill patternType="solid">
          <bgColor rgb="FFFD5151"/>
        </patternFill>
      </fill>
    </dxf>
  </rfmt>
  <rfmt sheetId="1" sqref="AV114" start="0" length="0">
    <dxf>
      <numFmt numFmtId="0" formatCode="General"/>
      <fill>
        <patternFill patternType="solid">
          <bgColor rgb="FFFD5151"/>
        </patternFill>
      </fill>
    </dxf>
  </rfmt>
  <rfmt sheetId="1" sqref="AV115" start="0" length="0">
    <dxf>
      <numFmt numFmtId="0" formatCode="General"/>
      <fill>
        <patternFill patternType="solid">
          <bgColor rgb="FFFD5151"/>
        </patternFill>
      </fill>
    </dxf>
  </rfmt>
  <rfmt sheetId="1" sqref="AV116" start="0" length="0">
    <dxf>
      <numFmt numFmtId="0" formatCode="General"/>
      <fill>
        <patternFill patternType="solid">
          <bgColor rgb="FFFD5151"/>
        </patternFill>
      </fill>
    </dxf>
  </rfmt>
  <rfmt sheetId="1" sqref="AV117" start="0" length="0">
    <dxf>
      <numFmt numFmtId="0" formatCode="General"/>
      <fill>
        <patternFill patternType="solid">
          <bgColor rgb="FFFD5151"/>
        </patternFill>
      </fill>
    </dxf>
  </rfmt>
  <rfmt sheetId="1" sqref="AV118" start="0" length="0">
    <dxf>
      <numFmt numFmtId="0" formatCode="General"/>
      <fill>
        <patternFill patternType="solid">
          <bgColor rgb="FFFD5151"/>
        </patternFill>
      </fill>
    </dxf>
  </rfmt>
  <rfmt sheetId="1" sqref="AV119" start="0" length="0">
    <dxf>
      <numFmt numFmtId="0" formatCode="General"/>
      <fill>
        <patternFill patternType="solid">
          <bgColor rgb="FFFD5151"/>
        </patternFill>
      </fill>
    </dxf>
  </rfmt>
  <rfmt sheetId="1" sqref="AV120" start="0" length="0">
    <dxf>
      <numFmt numFmtId="0" formatCode="General"/>
      <fill>
        <patternFill patternType="solid">
          <bgColor rgb="FFFD5151"/>
        </patternFill>
      </fill>
    </dxf>
  </rfmt>
  <rfmt sheetId="1" sqref="AV121" start="0" length="0">
    <dxf>
      <numFmt numFmtId="0" formatCode="General"/>
      <fill>
        <patternFill patternType="solid">
          <bgColor rgb="FFFD5151"/>
        </patternFill>
      </fill>
    </dxf>
  </rfmt>
  <rfmt sheetId="1" sqref="AV122" start="0" length="0">
    <dxf>
      <numFmt numFmtId="0" formatCode="General"/>
      <fill>
        <patternFill patternType="solid">
          <bgColor rgb="FFFD5151"/>
        </patternFill>
      </fill>
    </dxf>
  </rfmt>
  <rfmt sheetId="1" sqref="AV123" start="0" length="0">
    <dxf>
      <numFmt numFmtId="0" formatCode="General"/>
      <fill>
        <patternFill patternType="solid">
          <bgColor rgb="FFFD5151"/>
        </patternFill>
      </fill>
    </dxf>
  </rfmt>
  <rfmt sheetId="1" sqref="AV124" start="0" length="0">
    <dxf>
      <numFmt numFmtId="0" formatCode="General"/>
      <fill>
        <patternFill patternType="solid">
          <bgColor rgb="FFFD5151"/>
        </patternFill>
      </fill>
    </dxf>
  </rfmt>
  <rfmt sheetId="1" sqref="AV125" start="0" length="0">
    <dxf>
      <numFmt numFmtId="0" formatCode="General"/>
      <fill>
        <patternFill patternType="solid">
          <bgColor rgb="FFFD5151"/>
        </patternFill>
      </fill>
    </dxf>
  </rfmt>
  <rfmt sheetId="1" sqref="AV126" start="0" length="0">
    <dxf>
      <numFmt numFmtId="0" formatCode="General"/>
      <fill>
        <patternFill patternType="solid">
          <bgColor rgb="FFFD5151"/>
        </patternFill>
      </fill>
    </dxf>
  </rfmt>
  <rfmt sheetId="1" sqref="AV127" start="0" length="0">
    <dxf>
      <numFmt numFmtId="0" formatCode="General"/>
      <fill>
        <patternFill patternType="solid">
          <bgColor rgb="FFFD5151"/>
        </patternFill>
      </fill>
    </dxf>
  </rfmt>
  <rfmt sheetId="1" sqref="AV128" start="0" length="0">
    <dxf>
      <numFmt numFmtId="0" formatCode="General"/>
      <fill>
        <patternFill patternType="solid">
          <bgColor rgb="FFFD5151"/>
        </patternFill>
      </fill>
    </dxf>
  </rfmt>
  <rfmt sheetId="1" sqref="AV129" start="0" length="0">
    <dxf>
      <numFmt numFmtId="0" formatCode="General"/>
      <fill>
        <patternFill patternType="solid">
          <bgColor rgb="FFFD5151"/>
        </patternFill>
      </fill>
    </dxf>
  </rfmt>
  <rfmt sheetId="1" sqref="AV130" start="0" length="0">
    <dxf>
      <numFmt numFmtId="0" formatCode="General"/>
      <fill>
        <patternFill patternType="solid">
          <bgColor rgb="FFFD5151"/>
        </patternFill>
      </fill>
    </dxf>
  </rfmt>
  <rfmt sheetId="1" sqref="AV131" start="0" length="0">
    <dxf>
      <numFmt numFmtId="0" formatCode="General"/>
      <fill>
        <patternFill patternType="solid">
          <bgColor rgb="FFFD5151"/>
        </patternFill>
      </fill>
    </dxf>
  </rfmt>
  <rfmt sheetId="1" sqref="AV132" start="0" length="0">
    <dxf>
      <numFmt numFmtId="0" formatCode="General"/>
      <fill>
        <patternFill patternType="solid">
          <bgColor rgb="FFFD5151"/>
        </patternFill>
      </fill>
      <alignment horizontal="left"/>
    </dxf>
  </rfmt>
  <rfmt sheetId="1" sqref="AV133" start="0" length="0">
    <dxf>
      <numFmt numFmtId="0" formatCode="General"/>
      <fill>
        <patternFill patternType="solid">
          <bgColor rgb="FFFD5151"/>
        </patternFill>
      </fill>
      <alignment horizontal="left"/>
    </dxf>
  </rfmt>
  <rfmt sheetId="1" sqref="AV134" start="0" length="0">
    <dxf>
      <numFmt numFmtId="0" formatCode="General"/>
      <fill>
        <patternFill patternType="solid">
          <bgColor rgb="FFFD5151"/>
        </patternFill>
      </fill>
      <alignment horizontal="left"/>
    </dxf>
  </rfmt>
  <rfmt sheetId="1" sqref="AV135" start="0" length="0">
    <dxf>
      <numFmt numFmtId="0" formatCode="General"/>
      <fill>
        <patternFill patternType="solid">
          <bgColor rgb="FFFD5151"/>
        </patternFill>
      </fill>
      <alignment horizontal="left"/>
    </dxf>
  </rfmt>
  <rfmt sheetId="1" sqref="AV136" start="0" length="0">
    <dxf>
      <numFmt numFmtId="0" formatCode="General"/>
      <fill>
        <patternFill patternType="solid">
          <bgColor rgb="FFFD5151"/>
        </patternFill>
      </fill>
      <alignment horizontal="left"/>
    </dxf>
  </rfmt>
  <rfmt sheetId="1" sqref="AV137" start="0" length="0">
    <dxf>
      <numFmt numFmtId="0" formatCode="General"/>
      <fill>
        <patternFill patternType="solid">
          <bgColor rgb="FFFD5151"/>
        </patternFill>
      </fill>
      <alignment horizontal="left"/>
    </dxf>
  </rfmt>
  <rfmt sheetId="1" sqref="AV138" start="0" length="0">
    <dxf>
      <numFmt numFmtId="0" formatCode="General"/>
      <fill>
        <patternFill patternType="solid">
          <bgColor rgb="FFFD5151"/>
        </patternFill>
      </fill>
    </dxf>
  </rfmt>
  <rfmt sheetId="1" sqref="AV139" start="0" length="0">
    <dxf>
      <numFmt numFmtId="0" formatCode="General"/>
      <fill>
        <patternFill patternType="solid">
          <bgColor rgb="FFFD5151"/>
        </patternFill>
      </fill>
    </dxf>
  </rfmt>
  <rfmt sheetId="1" sqref="AV140" start="0" length="0">
    <dxf>
      <numFmt numFmtId="0" formatCode="General"/>
      <fill>
        <patternFill patternType="solid">
          <bgColor rgb="FFFD5151"/>
        </patternFill>
      </fill>
    </dxf>
  </rfmt>
  <rfmt sheetId="1" sqref="AV141" start="0" length="0">
    <dxf>
      <numFmt numFmtId="0" formatCode="General"/>
      <fill>
        <patternFill patternType="solid">
          <bgColor rgb="FFFD5151"/>
        </patternFill>
      </fill>
    </dxf>
  </rfmt>
  <rfmt sheetId="1" sqref="AV142" start="0" length="0">
    <dxf>
      <numFmt numFmtId="0" formatCode="General"/>
      <fill>
        <patternFill patternType="solid">
          <bgColor rgb="FFFD5151"/>
        </patternFill>
      </fill>
      <alignment horizontal="left"/>
    </dxf>
  </rfmt>
  <rfmt sheetId="1" sqref="AV143" start="0" length="0">
    <dxf>
      <numFmt numFmtId="0" formatCode="General"/>
      <fill>
        <patternFill patternType="solid">
          <bgColor rgb="FFFD5151"/>
        </patternFill>
      </fill>
      <alignment horizontal="left"/>
    </dxf>
  </rfmt>
  <rfmt sheetId="1" sqref="AV144" start="0" length="0">
    <dxf>
      <numFmt numFmtId="0" formatCode="General"/>
      <fill>
        <patternFill patternType="solid">
          <bgColor rgb="FFFD5151"/>
        </patternFill>
      </fill>
      <alignment horizontal="left"/>
    </dxf>
  </rfmt>
  <rfmt sheetId="1" sqref="AV145" start="0" length="0">
    <dxf>
      <numFmt numFmtId="0" formatCode="General"/>
      <fill>
        <patternFill patternType="solid">
          <bgColor rgb="FFFD5151"/>
        </patternFill>
      </fill>
      <alignment horizontal="left"/>
    </dxf>
  </rfmt>
  <rfmt sheetId="1" sqref="AV146" start="0" length="0">
    <dxf>
      <numFmt numFmtId="0" formatCode="General"/>
      <fill>
        <patternFill patternType="solid">
          <bgColor rgb="FFFD5151"/>
        </patternFill>
      </fill>
      <alignment horizontal="left"/>
    </dxf>
  </rfmt>
  <rfmt sheetId="1" sqref="AV147" start="0" length="0">
    <dxf>
      <numFmt numFmtId="0" formatCode="General"/>
      <fill>
        <patternFill patternType="solid">
          <bgColor rgb="FFFD5151"/>
        </patternFill>
      </fill>
      <alignment horizontal="left"/>
    </dxf>
  </rfmt>
  <rfmt sheetId="1" sqref="AV148" start="0" length="0">
    <dxf>
      <numFmt numFmtId="0" formatCode="General"/>
      <fill>
        <patternFill patternType="solid">
          <bgColor rgb="FFFD5151"/>
        </patternFill>
      </fill>
    </dxf>
  </rfmt>
  <rfmt sheetId="1" sqref="AV14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54" start="0" length="0">
    <dxf>
      <numFmt numFmtId="0" formatCode="General"/>
      <fill>
        <patternFill patternType="solid">
          <bgColor rgb="FFFD5151"/>
        </patternFill>
      </fill>
      <alignment horizontal="left"/>
    </dxf>
  </rfmt>
  <rfmt sheetId="1" sqref="AV155" start="0" length="0">
    <dxf>
      <numFmt numFmtId="0" formatCode="General"/>
      <fill>
        <patternFill patternType="solid">
          <bgColor rgb="FFFD5151"/>
        </patternFill>
      </fill>
    </dxf>
  </rfmt>
  <rfmt sheetId="1" sqref="AV156" start="0" length="0">
    <dxf>
      <numFmt numFmtId="0" formatCode="General"/>
      <fill>
        <patternFill patternType="solid">
          <bgColor rgb="FFFD5151"/>
        </patternFill>
      </fill>
    </dxf>
  </rfmt>
  <rfmt sheetId="1" sqref="AV157" start="0" length="0">
    <dxf>
      <numFmt numFmtId="0" formatCode="General"/>
      <fill>
        <patternFill patternType="solid">
          <bgColor rgb="FFFD5151"/>
        </patternFill>
      </fill>
    </dxf>
  </rfmt>
  <rfmt sheetId="1" sqref="AV158" start="0" length="0">
    <dxf>
      <numFmt numFmtId="0" formatCode="General"/>
      <fill>
        <patternFill patternType="solid">
          <bgColor rgb="FFFD5151"/>
        </patternFill>
      </fill>
      <alignment horizontal="left"/>
    </dxf>
  </rfmt>
  <rfmt sheetId="1" sqref="AV159" start="0" length="0">
    <dxf>
      <numFmt numFmtId="0" formatCode="General"/>
      <fill>
        <patternFill patternType="solid">
          <bgColor rgb="FFFD5151"/>
        </patternFill>
      </fill>
    </dxf>
  </rfmt>
  <rfmt sheetId="1" sqref="AV16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67" start="0" length="0">
    <dxf>
      <numFmt numFmtId="0" formatCode="General"/>
      <fill>
        <patternFill patternType="solid">
          <bgColor rgb="FFFD5151"/>
        </patternFill>
      </fill>
      <alignment horizontal="left"/>
    </dxf>
  </rfmt>
  <rfmt sheetId="1" sqref="AV168" start="0" length="0">
    <dxf>
      <numFmt numFmtId="0" formatCode="General"/>
      <fill>
        <patternFill patternType="solid">
          <bgColor rgb="FFFD5151"/>
        </patternFill>
      </fill>
      <alignment horizontal="left"/>
    </dxf>
  </rfmt>
  <rfmt sheetId="1" sqref="AV16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0"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1" start="0" length="0">
    <dxf>
      <numFmt numFmtId="0" formatCode="General"/>
      <fill>
        <patternFill patternType="solid">
          <bgColor rgb="FFFD5151"/>
        </patternFill>
      </fill>
      <alignment horizontal="left"/>
    </dxf>
  </rfmt>
  <rfmt sheetId="1" sqref="AV17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74" start="0" length="0">
    <dxf>
      <numFmt numFmtId="0" formatCode="General"/>
      <fill>
        <patternFill patternType="solid">
          <bgColor rgb="FFFD5151"/>
        </patternFill>
      </fill>
    </dxf>
  </rfmt>
  <rfmt sheetId="1" sqref="AV175" start="0" length="0">
    <dxf>
      <numFmt numFmtId="0" formatCode="General"/>
      <fill>
        <patternFill patternType="solid">
          <bgColor rgb="FFFD5151"/>
        </patternFill>
      </fill>
    </dxf>
  </rfmt>
  <rfmt sheetId="1" sqref="AV176" start="0" length="0">
    <dxf>
      <numFmt numFmtId="0" formatCode="General"/>
      <fill>
        <patternFill patternType="solid">
          <bgColor rgb="FFFD5151"/>
        </patternFill>
      </fill>
    </dxf>
  </rfmt>
  <rfmt sheetId="1" sqref="AV177" start="0" length="0">
    <dxf>
      <numFmt numFmtId="0" formatCode="General"/>
      <fill>
        <patternFill patternType="solid">
          <bgColor rgb="FFFD5151"/>
        </patternFill>
      </fill>
    </dxf>
  </rfmt>
  <rfmt sheetId="1" sqref="AV178" start="0" length="0">
    <dxf>
      <numFmt numFmtId="0" formatCode="General"/>
      <fill>
        <patternFill patternType="solid">
          <bgColor rgb="FFFD5151"/>
        </patternFill>
      </fill>
    </dxf>
  </rfmt>
  <rfmt sheetId="1" sqref="AV179" start="0" length="0">
    <dxf>
      <numFmt numFmtId="0" formatCode="General"/>
      <fill>
        <patternFill patternType="solid">
          <bgColor rgb="FFFD5151"/>
        </patternFill>
      </fill>
    </dxf>
  </rfmt>
  <rfmt sheetId="1" sqref="AV180" start="0" length="0">
    <dxf>
      <numFmt numFmtId="0" formatCode="General"/>
      <fill>
        <patternFill patternType="solid">
          <bgColor rgb="FFFD5151"/>
        </patternFill>
      </fill>
    </dxf>
  </rfmt>
  <rfmt sheetId="1" sqref="AV181" start="0" length="0">
    <dxf>
      <numFmt numFmtId="0" formatCode="General"/>
      <fill>
        <patternFill patternType="solid">
          <bgColor rgb="FFFD5151"/>
        </patternFill>
      </fill>
      <alignment horizontal="left"/>
    </dxf>
  </rfmt>
  <rfmt sheetId="1" sqref="AV182" start="0" length="0">
    <dxf>
      <numFmt numFmtId="0" formatCode="General"/>
      <fill>
        <patternFill patternType="solid">
          <bgColor rgb="FFFD5151"/>
        </patternFill>
      </fill>
    </dxf>
  </rfmt>
  <rfmt sheetId="1" sqref="AV183" start="0" length="0">
    <dxf>
      <numFmt numFmtId="0" formatCode="General"/>
      <fill>
        <patternFill patternType="solid">
          <bgColor rgb="FFFD5151"/>
        </patternFill>
      </fill>
    </dxf>
  </rfmt>
  <rfmt sheetId="1" sqref="AV184" start="0" length="0">
    <dxf>
      <font/>
      <numFmt numFmtId="0" formatCode="General"/>
      <fill>
        <patternFill patternType="solid">
          <bgColor rgb="FFFD5151"/>
        </patternFill>
      </fill>
    </dxf>
  </rfmt>
  <rfmt sheetId="1" sqref="AV185" start="0" length="0">
    <dxf>
      <numFmt numFmtId="0" formatCode="General"/>
      <fill>
        <patternFill patternType="solid">
          <bgColor rgb="FFFD5151"/>
        </patternFill>
      </fill>
    </dxf>
  </rfmt>
  <rfmt sheetId="1" sqref="AV186" start="0" length="0">
    <dxf>
      <numFmt numFmtId="0" formatCode="General"/>
      <fill>
        <patternFill patternType="solid">
          <bgColor rgb="FFFD5151"/>
        </patternFill>
      </fill>
      <alignment horizontal="left"/>
    </dxf>
  </rfmt>
  <rfmt sheetId="1" sqref="AV187" start="0" length="0">
    <dxf>
      <numFmt numFmtId="0" formatCode="General"/>
      <fill>
        <patternFill patternType="solid">
          <bgColor rgb="FFFD5151"/>
        </patternFill>
      </fill>
      <alignment horizontal="left"/>
    </dxf>
  </rfmt>
  <rfmt sheetId="1" sqref="AV188" start="0" length="0">
    <dxf>
      <numFmt numFmtId="0" formatCode="General"/>
      <fill>
        <patternFill patternType="solid">
          <bgColor rgb="FFFD5151"/>
        </patternFill>
      </fill>
      <alignment horizontal="left"/>
    </dxf>
  </rfmt>
  <rfmt sheetId="1" sqref="AV18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0" start="0" length="0">
    <dxf>
      <font/>
      <numFmt numFmtId="0" formatCode="General"/>
      <fill>
        <patternFill patternType="solid">
          <bgColor rgb="FFFD5151"/>
        </patternFill>
      </fill>
    </dxf>
  </rfmt>
  <rfmt sheetId="1" sqref="AV191" start="0" length="0">
    <dxf>
      <numFmt numFmtId="0" formatCode="General"/>
      <fill>
        <patternFill patternType="solid">
          <bgColor rgb="FFFD5151"/>
        </patternFill>
      </fill>
    </dxf>
  </rfmt>
  <rfmt sheetId="1" sqref="AV19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198" start="0" length="0">
    <dxf>
      <numFmt numFmtId="0" formatCode="General"/>
      <fill>
        <patternFill patternType="solid">
          <bgColor rgb="FFFD5151"/>
        </patternFill>
      </fill>
    </dxf>
  </rfmt>
  <rfmt sheetId="1" sqref="AV199" start="0" length="0">
    <dxf>
      <fill>
        <patternFill patternType="solid">
          <bgColor rgb="FFFD5151"/>
        </patternFill>
      </fill>
    </dxf>
  </rfmt>
  <rfmt sheetId="1" sqref="AV200" start="0" length="0">
    <dxf>
      <fill>
        <patternFill patternType="solid">
          <bgColor rgb="FFFD5151"/>
        </patternFill>
      </fill>
    </dxf>
  </rfmt>
  <rfmt sheetId="1" sqref="AV201" start="0" length="0">
    <dxf>
      <font/>
      <numFmt numFmtId="0" formatCode="General"/>
      <fill>
        <patternFill patternType="solid">
          <bgColor rgb="FFFD5151"/>
        </patternFill>
      </fill>
    </dxf>
  </rfmt>
  <rfmt sheetId="1" sqref="AV20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0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0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05" start="0" length="0">
    <dxf>
      <numFmt numFmtId="0" formatCode="General"/>
      <fill>
        <patternFill patternType="solid">
          <bgColor rgb="FFFD5151"/>
        </patternFill>
      </fill>
    </dxf>
  </rfmt>
  <rfmt sheetId="1" sqref="AV206" start="0" length="0">
    <dxf>
      <numFmt numFmtId="0" formatCode="General"/>
      <fill>
        <patternFill patternType="solid">
          <bgColor rgb="FFFD5151"/>
        </patternFill>
      </fill>
    </dxf>
  </rfmt>
  <rfmt sheetId="1" sqref="AV207" start="0" length="0">
    <dxf>
      <numFmt numFmtId="0" formatCode="General"/>
      <fill>
        <patternFill patternType="solid">
          <bgColor rgb="FFFD5151"/>
        </patternFill>
      </fill>
      <alignment horizontal="left"/>
    </dxf>
  </rfmt>
  <rfmt sheetId="1" sqref="AV208" start="0" length="0">
    <dxf>
      <numFmt numFmtId="0" formatCode="General"/>
      <fill>
        <patternFill patternType="solid">
          <bgColor rgb="FFFD5151"/>
        </patternFill>
      </fill>
    </dxf>
  </rfmt>
  <rfmt sheetId="1" sqref="AV209" start="0" length="0">
    <dxf>
      <numFmt numFmtId="0" formatCode="General"/>
      <fill>
        <patternFill patternType="solid">
          <bgColor rgb="FFFD5151"/>
        </patternFill>
      </fill>
    </dxf>
  </rfmt>
  <rfmt sheetId="1" sqref="AV210" start="0" length="0">
    <dxf>
      <fill>
        <patternFill patternType="solid">
          <bgColor rgb="FFFD5151"/>
        </patternFill>
      </fill>
    </dxf>
  </rfmt>
  <rfmt sheetId="1" sqref="AV211" start="0" length="0">
    <dxf>
      <numFmt numFmtId="0" formatCode="General"/>
      <fill>
        <patternFill patternType="solid">
          <bgColor rgb="FFFD5151"/>
        </patternFill>
      </fill>
    </dxf>
  </rfmt>
  <rfmt sheetId="1" sqref="AV212" start="0" length="0">
    <dxf>
      <numFmt numFmtId="0" formatCode="General"/>
      <fill>
        <patternFill patternType="solid">
          <bgColor rgb="FFFD5151"/>
        </patternFill>
      </fill>
    </dxf>
  </rfmt>
  <rfmt sheetId="1" sqref="AV213" start="0" length="0">
    <dxf>
      <numFmt numFmtId="0" formatCode="General"/>
      <fill>
        <patternFill patternType="solid">
          <bgColor rgb="FFFD5151"/>
        </patternFill>
      </fill>
    </dxf>
  </rfmt>
  <rfmt sheetId="1" sqref="AV214" start="0" length="0">
    <dxf>
      <numFmt numFmtId="0" formatCode="General"/>
      <fill>
        <patternFill patternType="solid">
          <bgColor rgb="FFFD5151"/>
        </patternFill>
      </fill>
      <alignment horizontal="left"/>
    </dxf>
  </rfmt>
  <rfmt sheetId="1" sqref="AV215" start="0" length="0">
    <dxf>
      <numFmt numFmtId="0" formatCode="General"/>
      <fill>
        <patternFill patternType="solid">
          <bgColor rgb="FFFD5151"/>
        </patternFill>
      </fill>
    </dxf>
  </rfmt>
  <rfmt sheetId="1" sqref="AV216" start="0" length="0">
    <dxf>
      <numFmt numFmtId="0" formatCode="General"/>
      <fill>
        <patternFill patternType="solid">
          <bgColor rgb="FFFD5151"/>
        </patternFill>
      </fill>
    </dxf>
  </rfmt>
  <rfmt sheetId="1" sqref="AV217" start="0" length="0">
    <dxf>
      <numFmt numFmtId="0" formatCode="General"/>
      <fill>
        <patternFill patternType="solid">
          <bgColor rgb="FFFD5151"/>
        </patternFill>
      </fill>
    </dxf>
  </rfmt>
  <rfmt sheetId="1" sqref="AV218" start="0" length="0">
    <dxf>
      <numFmt numFmtId="0" formatCode="General"/>
      <fill>
        <patternFill patternType="solid">
          <bgColor rgb="FFFD5151"/>
        </patternFill>
      </fill>
      <alignment horizontal="left"/>
    </dxf>
  </rfmt>
  <rfmt sheetId="1" sqref="AV219" start="0" length="0">
    <dxf>
      <numFmt numFmtId="0" formatCode="General"/>
      <fill>
        <patternFill patternType="solid">
          <bgColor rgb="FFFD5151"/>
        </patternFill>
      </fill>
    </dxf>
  </rfmt>
  <rfmt sheetId="1" sqref="AV220" start="0" length="0">
    <dxf>
      <numFmt numFmtId="0" formatCode="General"/>
      <fill>
        <patternFill patternType="solid">
          <bgColor rgb="FFFD5151"/>
        </patternFill>
      </fill>
    </dxf>
  </rfmt>
  <rfmt sheetId="1" sqref="AV22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4" start="0" length="0">
    <dxf>
      <font/>
      <numFmt numFmtId="0" formatCode="General"/>
      <fill>
        <patternFill patternType="solid">
          <bgColor rgb="FFFD5151"/>
        </patternFill>
      </fill>
    </dxf>
  </rfmt>
  <rfmt sheetId="1" sqref="AV22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6" start="0" length="0">
    <dxf>
      <numFmt numFmtId="0" formatCode="General"/>
      <fill>
        <patternFill patternType="solid">
          <bgColor rgb="FFFD5151"/>
        </patternFill>
      </fill>
    </dxf>
  </rfmt>
  <rfmt sheetId="1" sqref="AV22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8"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29" start="0" length="0">
    <dxf>
      <numFmt numFmtId="0" formatCode="General"/>
      <fill>
        <patternFill patternType="solid">
          <bgColor rgb="FFFD5151"/>
        </patternFill>
      </fill>
    </dxf>
  </rfmt>
  <rfmt sheetId="1" sqref="AV230" start="0" length="0">
    <dxf>
      <fill>
        <patternFill patternType="solid">
          <bgColor rgb="FFFD5151"/>
        </patternFill>
      </fill>
    </dxf>
  </rfmt>
  <rfmt sheetId="1" sqref="AV231"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2"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35" start="0" length="0">
    <dxf>
      <numFmt numFmtId="0" formatCode="General"/>
      <fill>
        <patternFill patternType="solid">
          <bgColor rgb="FFFD5151"/>
        </patternFill>
      </fill>
      <alignment horizontal="left"/>
    </dxf>
  </rfmt>
  <rfmt sheetId="1" sqref="AV236" start="0" length="0">
    <dxf>
      <numFmt numFmtId="0" formatCode="General"/>
      <fill>
        <patternFill patternType="solid">
          <bgColor rgb="FFFD5151"/>
        </patternFill>
      </fill>
    </dxf>
  </rfmt>
  <rfmt sheetId="1" sqref="AV237" start="0" length="0">
    <dxf>
      <numFmt numFmtId="0" formatCode="General"/>
      <fill>
        <patternFill patternType="solid">
          <bgColor rgb="FFFD5151"/>
        </patternFill>
      </fill>
      <alignment horizontal="left"/>
    </dxf>
  </rfmt>
  <rfmt sheetId="1" sqref="AV238" start="0" length="0">
    <dxf>
      <numFmt numFmtId="0" formatCode="General"/>
      <fill>
        <patternFill patternType="solid">
          <bgColor rgb="FFFD5151"/>
        </patternFill>
      </fill>
      <alignment horizontal="left"/>
    </dxf>
  </rfmt>
  <rfmt sheetId="1" sqref="AV239" start="0" length="0">
    <dxf>
      <numFmt numFmtId="0" formatCode="General"/>
      <fill>
        <patternFill patternType="solid">
          <bgColor rgb="FFFD5151"/>
        </patternFill>
      </fill>
      <alignment horizontal="left"/>
    </dxf>
  </rfmt>
  <rfmt sheetId="1" sqref="AV240" start="0" length="0">
    <dxf>
      <numFmt numFmtId="0" formatCode="General"/>
      <fill>
        <patternFill patternType="solid">
          <bgColor rgb="FFFD5151"/>
        </patternFill>
      </fill>
    </dxf>
  </rfmt>
  <rfmt sheetId="1" sqref="AV241" start="0" length="0">
    <dxf>
      <numFmt numFmtId="0" formatCode="General"/>
      <fill>
        <patternFill patternType="solid">
          <bgColor rgb="FFFD5151"/>
        </patternFill>
      </fill>
    </dxf>
  </rfmt>
  <rfmt sheetId="1" sqref="AV242" start="0" length="0">
    <dxf>
      <numFmt numFmtId="0" formatCode="General"/>
      <fill>
        <patternFill patternType="solid">
          <bgColor rgb="FFFD5151"/>
        </patternFill>
      </fill>
    </dxf>
  </rfmt>
  <rfmt sheetId="1" sqref="AV243" start="0" length="0">
    <dxf>
      <numFmt numFmtId="0" formatCode="General"/>
      <fill>
        <patternFill patternType="solid">
          <bgColor rgb="FFFD5151"/>
        </patternFill>
      </fill>
    </dxf>
  </rfmt>
  <rfmt sheetId="1" sqref="AV244" start="0" length="0">
    <dxf>
      <numFmt numFmtId="0" formatCode="General"/>
      <fill>
        <patternFill patternType="solid">
          <bgColor rgb="FFFD5151"/>
        </patternFill>
      </fill>
      <alignment horizontal="left"/>
    </dxf>
  </rfmt>
  <rfmt sheetId="1" sqref="AV245" start="0" length="0">
    <dxf>
      <numFmt numFmtId="0" formatCode="General"/>
      <fill>
        <patternFill patternType="solid">
          <bgColor rgb="FFFD5151"/>
        </patternFill>
      </fill>
    </dxf>
  </rfmt>
  <rfmt sheetId="1" sqref="AV246" start="0" length="0">
    <dxf>
      <numFmt numFmtId="0" formatCode="General"/>
      <fill>
        <patternFill patternType="solid">
          <bgColor rgb="FFFD5151"/>
        </patternFill>
      </fill>
    </dxf>
  </rfmt>
  <rfmt sheetId="1" sqref="AV247" start="0" length="0">
    <dxf>
      <numFmt numFmtId="0" formatCode="General"/>
      <fill>
        <patternFill patternType="solid">
          <bgColor rgb="FFFD5151"/>
        </patternFill>
      </fill>
      <alignment horizontal="left"/>
    </dxf>
  </rfmt>
  <rfmt sheetId="1" sqref="AV248" start="0" length="0">
    <dxf>
      <numFmt numFmtId="0" formatCode="General"/>
      <fill>
        <patternFill patternType="solid">
          <bgColor rgb="FFFD5151"/>
        </patternFill>
      </fill>
      <alignment horizontal="left"/>
    </dxf>
  </rfmt>
  <rfmt sheetId="1" sqref="AV249" start="0" length="0">
    <dxf>
      <numFmt numFmtId="0" formatCode="General"/>
      <fill>
        <patternFill patternType="solid">
          <bgColor rgb="FFFD5151"/>
        </patternFill>
      </fill>
    </dxf>
  </rfmt>
  <rfmt sheetId="1" sqref="AV250" start="0" length="0">
    <dxf>
      <numFmt numFmtId="0" formatCode="General"/>
      <fill>
        <patternFill patternType="solid">
          <bgColor rgb="FFFD5151"/>
        </patternFill>
      </fill>
    </dxf>
  </rfmt>
  <rfmt sheetId="1" sqref="AV251" start="0" length="0">
    <dxf>
      <numFmt numFmtId="0" formatCode="General"/>
      <fill>
        <patternFill patternType="solid">
          <bgColor rgb="FFFD5151"/>
        </patternFill>
      </fill>
    </dxf>
  </rfmt>
  <rfmt sheetId="1" sqref="AV252" start="0" length="0">
    <dxf>
      <numFmt numFmtId="0" formatCode="General"/>
      <fill>
        <patternFill patternType="solid">
          <bgColor rgb="FFFD5151"/>
        </patternFill>
      </fill>
    </dxf>
  </rfmt>
  <rfmt sheetId="1" sqref="AV253" start="0" length="0">
    <dxf>
      <numFmt numFmtId="0" formatCode="General"/>
      <fill>
        <patternFill patternType="solid">
          <bgColor rgb="FFFD5151"/>
        </patternFill>
      </fill>
    </dxf>
  </rfmt>
  <rfmt sheetId="1" sqref="AV254" start="0" length="0">
    <dxf>
      <numFmt numFmtId="0" formatCode="General"/>
      <fill>
        <patternFill patternType="solid">
          <bgColor rgb="FFFD5151"/>
        </patternFill>
      </fill>
      <alignment horizontal="left"/>
    </dxf>
  </rfmt>
  <rfmt sheetId="1" sqref="AV255" start="0" length="0">
    <dxf>
      <numFmt numFmtId="0" formatCode="General"/>
      <fill>
        <patternFill patternType="solid">
          <bgColor rgb="FFFD5151"/>
        </patternFill>
      </fill>
      <alignment horizontal="left"/>
    </dxf>
  </rfmt>
  <rfmt sheetId="1" sqref="AV256" start="0" length="0">
    <dxf>
      <numFmt numFmtId="0" formatCode="General"/>
      <fill>
        <patternFill patternType="solid">
          <bgColor rgb="FFFD5151"/>
        </patternFill>
      </fill>
      <alignment horizontal="left"/>
    </dxf>
  </rfmt>
  <rfmt sheetId="1" sqref="AV257" start="0" length="0">
    <dxf>
      <numFmt numFmtId="0" formatCode="General"/>
      <fill>
        <patternFill patternType="solid">
          <bgColor rgb="FFFD5151"/>
        </patternFill>
      </fill>
      <alignment horizontal="left"/>
    </dxf>
  </rfmt>
  <rfmt sheetId="1" sqref="AV258" start="0" length="0">
    <dxf>
      <numFmt numFmtId="0" formatCode="General"/>
      <fill>
        <patternFill patternType="solid">
          <bgColor rgb="FFFD5151"/>
        </patternFill>
      </fill>
      <alignment horizontal="left"/>
    </dxf>
  </rfmt>
  <rfmt sheetId="1" sqref="AV259" start="0" length="0">
    <dxf>
      <numFmt numFmtId="0" formatCode="General"/>
      <fill>
        <patternFill patternType="solid">
          <bgColor rgb="FFFD5151"/>
        </patternFill>
      </fill>
      <alignment horizontal="left"/>
    </dxf>
  </rfmt>
  <rfmt sheetId="1" sqref="AV260" start="0" length="0">
    <dxf>
      <numFmt numFmtId="0" formatCode="General"/>
      <fill>
        <patternFill patternType="solid">
          <bgColor rgb="FFFD5151"/>
        </patternFill>
      </fill>
      <alignment horizontal="left"/>
    </dxf>
  </rfmt>
  <rfmt sheetId="1" sqref="AV261" start="0" length="0">
    <dxf>
      <numFmt numFmtId="0" formatCode="General"/>
      <fill>
        <patternFill patternType="solid">
          <bgColor rgb="FFFD5151"/>
        </patternFill>
      </fill>
      <alignment horizontal="left"/>
    </dxf>
  </rfmt>
  <rfmt sheetId="1" sqref="AV262" start="0" length="0">
    <dxf>
      <numFmt numFmtId="0" formatCode="General"/>
      <fill>
        <patternFill patternType="solid">
          <bgColor rgb="FFFD5151"/>
        </patternFill>
      </fill>
      <alignment horizontal="left"/>
    </dxf>
  </rfmt>
  <rfmt sheetId="1" sqref="AV263" start="0" length="0">
    <dxf>
      <numFmt numFmtId="0" formatCode="General"/>
      <fill>
        <patternFill patternType="solid">
          <bgColor rgb="FFFD5151"/>
        </patternFill>
      </fill>
      <alignment horizontal="left"/>
    </dxf>
  </rfmt>
  <rfmt sheetId="1" sqref="AV264" start="0" length="0">
    <dxf>
      <numFmt numFmtId="0" formatCode="General"/>
      <fill>
        <patternFill patternType="solid">
          <bgColor rgb="FFFD5151"/>
        </patternFill>
      </fill>
      <alignment horizontal="left"/>
    </dxf>
  </rfmt>
  <rfmt sheetId="1" sqref="AV265" start="0" length="0">
    <dxf>
      <numFmt numFmtId="0" formatCode="General"/>
      <fill>
        <patternFill patternType="solid">
          <bgColor rgb="FFFD5151"/>
        </patternFill>
      </fill>
      <alignment horizontal="left"/>
    </dxf>
  </rfmt>
  <rfmt sheetId="1" sqref="AV266" start="0" length="0">
    <dxf>
      <numFmt numFmtId="0" formatCode="General"/>
      <fill>
        <patternFill patternType="solid">
          <bgColor rgb="FFFD5151"/>
        </patternFill>
      </fill>
      <alignment horizontal="left"/>
    </dxf>
  </rfmt>
  <rfmt sheetId="1" sqref="AV267" start="0" length="0">
    <dxf>
      <numFmt numFmtId="0" formatCode="General"/>
      <fill>
        <patternFill patternType="solid">
          <bgColor rgb="FFFD5151"/>
        </patternFill>
      </fill>
    </dxf>
  </rfmt>
  <rfmt sheetId="1" sqref="AV268" start="0" length="0">
    <dxf>
      <numFmt numFmtId="0" formatCode="General"/>
      <fill>
        <patternFill patternType="solid">
          <bgColor rgb="FFFD5151"/>
        </patternFill>
      </fill>
    </dxf>
  </rfmt>
  <rfmt sheetId="1" sqref="AV269" start="0" length="0">
    <dxf>
      <numFmt numFmtId="0" formatCode="General"/>
      <fill>
        <patternFill patternType="solid">
          <bgColor rgb="FFFD5151"/>
        </patternFill>
      </fill>
    </dxf>
  </rfmt>
  <rfmt sheetId="1" sqref="AV270" start="0" length="0">
    <dxf>
      <numFmt numFmtId="0" formatCode="General"/>
      <fill>
        <patternFill patternType="solid">
          <bgColor rgb="FFFD5151"/>
        </patternFill>
      </fill>
    </dxf>
  </rfmt>
  <rfmt sheetId="1" sqref="AV271"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2" start="0" length="0">
    <dxf>
      <font>
        <sz val="11"/>
      </font>
      <fill>
        <patternFill patternType="solid">
          <bgColor rgb="FFFD5151"/>
        </patternFill>
      </fill>
    </dxf>
  </rfmt>
  <rfmt sheetId="1" sqref="AV273" start="0" length="0">
    <dxf>
      <font>
        <sz val="11"/>
      </font>
      <fill>
        <patternFill patternType="solid">
          <bgColor rgb="FFFD5151"/>
        </patternFill>
      </fill>
    </dxf>
  </rfmt>
  <rfmt sheetId="1" sqref="AV27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5"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6"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7"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8"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79"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V280" start="0" length="0">
    <dxf>
      <font>
        <sz val="11"/>
      </font>
      <fill>
        <patternFill patternType="solid">
          <bgColor rgb="FFFD5151"/>
        </patternFill>
      </fill>
    </dxf>
  </rfmt>
  <rfmt sheetId="1" sqref="AV281" start="0" length="0">
    <dxf>
      <font>
        <sz val="11"/>
      </font>
      <fill>
        <patternFill patternType="solid">
          <bgColor rgb="FFFD5151"/>
        </patternFill>
      </fill>
    </dxf>
  </rfmt>
  <rfmt sheetId="1" sqref="AV282" start="0" length="0">
    <dxf>
      <font>
        <sz val="11"/>
      </font>
      <fill>
        <patternFill patternType="solid">
          <bgColor rgb="FFFD5151"/>
        </patternFill>
      </fill>
    </dxf>
  </rfmt>
  <rfmt sheetId="1" sqref="AV283" start="0" length="0">
    <dxf>
      <font>
        <sz val="11"/>
      </font>
      <fill>
        <patternFill patternType="solid">
          <bgColor rgb="FFFD5151"/>
        </patternFill>
      </fill>
    </dxf>
  </rfmt>
  <rfmt sheetId="1" sqref="AV284" start="0" length="0">
    <dxf>
      <font>
        <sz val="11"/>
      </font>
      <fill>
        <patternFill patternType="solid">
          <bgColor rgb="FFFD5151"/>
        </patternFill>
      </fill>
    </dxf>
  </rfmt>
  <rfmt sheetId="1" sqref="AV285" start="0" length="0">
    <dxf>
      <font>
        <sz val="11"/>
      </font>
      <fill>
        <patternFill patternType="solid">
          <bgColor rgb="FFFD5151"/>
        </patternFill>
      </fill>
    </dxf>
  </rfmt>
  <rfmt sheetId="1" sqref="AW4"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6" start="0" length="0">
    <dxf>
      <numFmt numFmtId="0" formatCode="General"/>
      <fill>
        <patternFill patternType="solid">
          <bgColor rgb="FFFD5151"/>
        </patternFill>
      </fill>
    </dxf>
  </rfmt>
  <rfmt sheetId="1" sqref="AW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8"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9"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0" start="0" length="0">
    <dxf>
      <numFmt numFmtId="0" formatCode="General"/>
      <fill>
        <patternFill patternType="solid">
          <bgColor rgb="FFFD5151"/>
        </patternFill>
      </fill>
    </dxf>
  </rfmt>
  <rfmt sheetId="1" sqref="AW11" start="0" length="0">
    <dxf>
      <numFmt numFmtId="0" formatCode="General"/>
      <fill>
        <patternFill patternType="solid">
          <bgColor rgb="FFFD5151"/>
        </patternFill>
      </fill>
    </dxf>
  </rfmt>
  <rfmt sheetId="1" sqref="AW12" start="0" length="0">
    <dxf>
      <numFmt numFmtId="0" formatCode="General"/>
      <fill>
        <patternFill patternType="solid">
          <bgColor rgb="FFFD5151"/>
        </patternFill>
      </fill>
    </dxf>
  </rfmt>
  <rfmt sheetId="1" sqref="AW13" start="0" length="0">
    <dxf>
      <numFmt numFmtId="0" formatCode="General"/>
      <fill>
        <patternFill patternType="solid">
          <bgColor rgb="FFFD5151"/>
        </patternFill>
      </fill>
    </dxf>
  </rfmt>
  <rfmt sheetId="1" sqref="AW14" start="0" length="0">
    <dxf>
      <numFmt numFmtId="0" formatCode="General"/>
      <fill>
        <patternFill patternType="solid">
          <bgColor rgb="FFFD5151"/>
        </patternFill>
      </fill>
    </dxf>
  </rfmt>
  <rfmt sheetId="1" sqref="AW15" start="0" length="0">
    <dxf>
      <numFmt numFmtId="0" formatCode="General"/>
      <fill>
        <patternFill patternType="solid">
          <bgColor rgb="FFFD5151"/>
        </patternFill>
      </fill>
    </dxf>
  </rfmt>
  <rfmt sheetId="1" sqref="AW16" start="0" length="0">
    <dxf>
      <numFmt numFmtId="0" formatCode="General"/>
      <fill>
        <patternFill patternType="solid">
          <bgColor rgb="FFFD5151"/>
        </patternFill>
      </fill>
    </dxf>
  </rfmt>
  <rfmt sheetId="1" sqref="AW17" start="0" length="0">
    <dxf>
      <numFmt numFmtId="0" formatCode="General"/>
      <fill>
        <patternFill patternType="solid">
          <bgColor rgb="FFFD5151"/>
        </patternFill>
      </fill>
    </dxf>
  </rfmt>
  <rfmt sheetId="1" sqref="AW18" start="0" length="0">
    <dxf>
      <numFmt numFmtId="0" formatCode="General"/>
      <fill>
        <patternFill patternType="solid">
          <bgColor rgb="FFFD5151"/>
        </patternFill>
      </fill>
    </dxf>
  </rfmt>
  <rfmt sheetId="1" sqref="AW19" start="0" length="0">
    <dxf>
      <numFmt numFmtId="0" formatCode="General"/>
      <fill>
        <patternFill patternType="solid">
          <bgColor rgb="FFFD5151"/>
        </patternFill>
      </fill>
    </dxf>
  </rfmt>
  <rfmt sheetId="1" sqref="AW20" start="0" length="0">
    <dxf>
      <numFmt numFmtId="0" formatCode="General"/>
      <fill>
        <patternFill patternType="solid">
          <bgColor rgb="FFFD5151"/>
        </patternFill>
      </fill>
    </dxf>
  </rfmt>
  <rfmt sheetId="1" sqref="AW21" start="0" length="0">
    <dxf>
      <numFmt numFmtId="0" formatCode="General"/>
      <fill>
        <patternFill patternType="solid">
          <bgColor rgb="FFFD5151"/>
        </patternFill>
      </fill>
      <alignment horizontal="left"/>
    </dxf>
  </rfmt>
  <rfmt sheetId="1" sqref="AW22" start="0" length="0">
    <dxf>
      <numFmt numFmtId="0" formatCode="General"/>
      <fill>
        <patternFill patternType="solid">
          <bgColor rgb="FFFD5151"/>
        </patternFill>
      </fill>
      <alignment horizontal="left"/>
    </dxf>
  </rfmt>
  <rfmt sheetId="1" sqref="AW23" start="0" length="0">
    <dxf>
      <fill>
        <patternFill patternType="solid">
          <bgColor rgb="FFFD5151"/>
        </patternFill>
      </fill>
    </dxf>
  </rfmt>
  <rfmt sheetId="1" sqref="AW24" start="0" length="0">
    <dxf>
      <numFmt numFmtId="0" formatCode="General"/>
      <fill>
        <patternFill patternType="solid">
          <bgColor rgb="FFFD5151"/>
        </patternFill>
      </fill>
    </dxf>
  </rfmt>
  <rfmt sheetId="1" sqref="AW25" start="0" length="0">
    <dxf>
      <numFmt numFmtId="0" formatCode="General"/>
      <fill>
        <patternFill patternType="solid">
          <bgColor rgb="FFFD5151"/>
        </patternFill>
      </fill>
      <alignment horizontal="left"/>
    </dxf>
  </rfmt>
  <rfmt sheetId="1" sqref="AW29" start="0" length="0">
    <dxf>
      <numFmt numFmtId="0" formatCode="General"/>
      <fill>
        <patternFill patternType="solid">
          <bgColor rgb="FFFD5151"/>
        </patternFill>
      </fill>
    </dxf>
  </rfmt>
  <rfmt sheetId="1" sqref="AW30" start="0" length="0">
    <dxf>
      <numFmt numFmtId="0" formatCode="General"/>
      <fill>
        <patternFill patternType="solid">
          <bgColor rgb="FFFD5151"/>
        </patternFill>
      </fill>
    </dxf>
  </rfmt>
  <rfmt sheetId="1" sqref="AW32" start="0" length="0">
    <dxf>
      <numFmt numFmtId="0" formatCode="General"/>
      <fill>
        <patternFill patternType="solid">
          <bgColor rgb="FFFD5151"/>
        </patternFill>
      </fill>
      <alignment horizontal="left"/>
    </dxf>
  </rfmt>
  <rfmt sheetId="1" sqref="AW3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3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35" start="0" length="0">
    <dxf>
      <numFmt numFmtId="0" formatCode="General"/>
      <fill>
        <patternFill patternType="solid">
          <bgColor rgb="FFFD5151"/>
        </patternFill>
      </fill>
    </dxf>
  </rfmt>
  <rfmt sheetId="1" sqref="AW36" start="0" length="0">
    <dxf>
      <numFmt numFmtId="0" formatCode="General"/>
      <fill>
        <patternFill patternType="solid">
          <bgColor rgb="FFFD5151"/>
        </patternFill>
      </fill>
    </dxf>
  </rfmt>
  <rfmt sheetId="1" sqref="AW37" start="0" length="0">
    <dxf>
      <numFmt numFmtId="0" formatCode="General"/>
      <fill>
        <patternFill patternType="solid">
          <bgColor rgb="FFFD5151"/>
        </patternFill>
      </fill>
    </dxf>
  </rfmt>
  <rfmt sheetId="1" sqref="AW38" start="0" length="0">
    <dxf>
      <numFmt numFmtId="0" formatCode="General"/>
      <fill>
        <patternFill patternType="solid">
          <bgColor rgb="FFFD5151"/>
        </patternFill>
      </fill>
    </dxf>
  </rfmt>
  <rfmt sheetId="1" sqref="AW39" start="0" length="0">
    <dxf>
      <numFmt numFmtId="0" formatCode="General"/>
      <fill>
        <patternFill patternType="solid">
          <bgColor rgb="FFFD5151"/>
        </patternFill>
      </fill>
    </dxf>
  </rfmt>
  <rfmt sheetId="1" sqref="AW40" start="0" length="0">
    <dxf>
      <numFmt numFmtId="0" formatCode="General"/>
      <fill>
        <patternFill patternType="solid">
          <bgColor rgb="FFFD5151"/>
        </patternFill>
      </fill>
    </dxf>
  </rfmt>
  <rfmt sheetId="1" sqref="AW41" start="0" length="0">
    <dxf>
      <numFmt numFmtId="0" formatCode="General"/>
      <fill>
        <patternFill patternType="solid">
          <bgColor rgb="FFFD5151"/>
        </patternFill>
      </fill>
    </dxf>
  </rfmt>
  <rfmt sheetId="1" sqref="AW42" start="0" length="0">
    <dxf>
      <numFmt numFmtId="0" formatCode="General"/>
      <fill>
        <patternFill patternType="solid">
          <bgColor rgb="FFFD5151"/>
        </patternFill>
      </fill>
    </dxf>
  </rfmt>
  <rfmt sheetId="1" sqref="AW4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4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45" start="0" length="0">
    <dxf>
      <numFmt numFmtId="0" formatCode="General"/>
      <fill>
        <patternFill patternType="solid">
          <bgColor rgb="FFFD5151"/>
        </patternFill>
      </fill>
    </dxf>
  </rfmt>
  <rfmt sheetId="1" sqref="AW46" start="0" length="0">
    <dxf>
      <numFmt numFmtId="0" formatCode="General"/>
      <fill>
        <patternFill patternType="solid">
          <bgColor rgb="FFFD5151"/>
        </patternFill>
      </fill>
      <alignment horizontal="left"/>
    </dxf>
  </rfmt>
  <rfmt sheetId="1" sqref="AW47" start="0" length="0">
    <dxf>
      <numFmt numFmtId="0" formatCode="General"/>
      <fill>
        <patternFill patternType="solid">
          <bgColor rgb="FFFD5151"/>
        </patternFill>
      </fill>
      <alignment horizontal="left"/>
    </dxf>
  </rfmt>
  <rfmt sheetId="1" sqref="AW48" start="0" length="0">
    <dxf>
      <numFmt numFmtId="0" formatCode="General"/>
      <fill>
        <patternFill patternType="solid">
          <bgColor rgb="FFFD5151"/>
        </patternFill>
      </fill>
      <alignment horizontal="left"/>
    </dxf>
  </rfmt>
  <rfmt sheetId="1" sqref="AW49" start="0" length="0">
    <dxf>
      <numFmt numFmtId="0" formatCode="General"/>
      <fill>
        <patternFill patternType="solid">
          <bgColor rgb="FFFD5151"/>
        </patternFill>
      </fill>
      <alignment horizontal="left"/>
    </dxf>
  </rfmt>
  <rfmt sheetId="1" sqref="AW50" start="0" length="0">
    <dxf>
      <numFmt numFmtId="0" formatCode="General"/>
      <fill>
        <patternFill patternType="solid">
          <bgColor rgb="FFFD5151"/>
        </patternFill>
      </fill>
      <alignment horizontal="left"/>
    </dxf>
  </rfmt>
  <rfmt sheetId="1" sqref="AW51" start="0" length="0">
    <dxf>
      <numFmt numFmtId="0" formatCode="General"/>
      <fill>
        <patternFill patternType="solid">
          <bgColor rgb="FFFD5151"/>
        </patternFill>
      </fill>
      <alignment horizontal="left"/>
    </dxf>
  </rfmt>
  <rfmt sheetId="1" sqref="AW52" start="0" length="0">
    <dxf>
      <numFmt numFmtId="0" formatCode="General"/>
      <fill>
        <patternFill patternType="solid">
          <bgColor rgb="FFFD5151"/>
        </patternFill>
      </fill>
    </dxf>
  </rfmt>
  <rfmt sheetId="1" sqref="AW53"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54" start="0" length="0">
    <dxf>
      <numFmt numFmtId="0" formatCode="General"/>
      <fill>
        <patternFill patternType="solid">
          <bgColor rgb="FFFD5151"/>
        </patternFill>
      </fill>
    </dxf>
  </rfmt>
  <rfmt sheetId="1" sqref="AW55" start="0" length="0">
    <dxf>
      <numFmt numFmtId="0" formatCode="General"/>
      <fill>
        <patternFill patternType="solid">
          <bgColor rgb="FFFD5151"/>
        </patternFill>
      </fill>
    </dxf>
  </rfmt>
  <rfmt sheetId="1" sqref="AW56" start="0" length="0">
    <dxf>
      <numFmt numFmtId="0" formatCode="General"/>
      <fill>
        <patternFill patternType="solid">
          <bgColor rgb="FFFD5151"/>
        </patternFill>
      </fill>
      <alignment horizontal="left"/>
    </dxf>
  </rfmt>
  <rfmt sheetId="1" sqref="AW57" start="0" length="0">
    <dxf>
      <numFmt numFmtId="0" formatCode="General"/>
      <fill>
        <patternFill patternType="solid">
          <bgColor rgb="FFFD5151"/>
        </patternFill>
      </fill>
      <alignment horizontal="left"/>
    </dxf>
  </rfmt>
  <rfmt sheetId="1" sqref="AW58" start="0" length="0">
    <dxf>
      <numFmt numFmtId="0" formatCode="General"/>
      <fill>
        <patternFill patternType="solid">
          <bgColor rgb="FFFD5151"/>
        </patternFill>
      </fill>
      <alignment horizontal="left"/>
    </dxf>
  </rfmt>
  <rfmt sheetId="1" sqref="AW59" start="0" length="0">
    <dxf>
      <numFmt numFmtId="0" formatCode="General"/>
      <fill>
        <patternFill patternType="solid">
          <bgColor rgb="FFFD5151"/>
        </patternFill>
      </fill>
      <alignment horizontal="left"/>
    </dxf>
  </rfmt>
  <rfmt sheetId="1" sqref="AW60" start="0" length="0">
    <dxf>
      <numFmt numFmtId="0" formatCode="General"/>
      <fill>
        <patternFill patternType="solid">
          <bgColor rgb="FFFD5151"/>
        </patternFill>
      </fill>
      <alignment horizontal="left"/>
    </dxf>
  </rfmt>
  <rfmt sheetId="1" sqref="AW61" start="0" length="0">
    <dxf>
      <numFmt numFmtId="0" formatCode="General"/>
      <fill>
        <patternFill patternType="solid">
          <bgColor rgb="FFFD5151"/>
        </patternFill>
      </fill>
      <alignment horizontal="left"/>
    </dxf>
  </rfmt>
  <rfmt sheetId="1" sqref="AW62" start="0" length="0">
    <dxf>
      <numFmt numFmtId="0" formatCode="General"/>
      <fill>
        <patternFill patternType="solid">
          <bgColor rgb="FFFD5151"/>
        </patternFill>
      </fill>
      <alignment horizontal="left"/>
    </dxf>
  </rfmt>
  <rfmt sheetId="1" sqref="AW63" start="0" length="0">
    <dxf>
      <numFmt numFmtId="0" formatCode="General"/>
      <fill>
        <patternFill patternType="solid">
          <bgColor rgb="FFFD5151"/>
        </patternFill>
      </fill>
    </dxf>
  </rfmt>
  <rfmt sheetId="1" sqref="AW64" start="0" length="0">
    <dxf>
      <numFmt numFmtId="0" formatCode="General"/>
      <fill>
        <patternFill patternType="solid">
          <bgColor rgb="FFFD5151"/>
        </patternFill>
      </fill>
      <alignment horizontal="left"/>
    </dxf>
  </rfmt>
  <rfmt sheetId="1" sqref="AW65" start="0" length="0">
    <dxf>
      <numFmt numFmtId="0" formatCode="General"/>
      <fill>
        <patternFill patternType="solid">
          <bgColor rgb="FFFD5151"/>
        </patternFill>
      </fill>
      <alignment horizontal="left"/>
    </dxf>
  </rfmt>
  <rfmt sheetId="1" sqref="AW66" start="0" length="0">
    <dxf>
      <numFmt numFmtId="0" formatCode="General"/>
      <fill>
        <patternFill patternType="solid">
          <bgColor rgb="FFFD5151"/>
        </patternFill>
      </fill>
      <alignment horizontal="left"/>
    </dxf>
  </rfmt>
  <rfmt sheetId="1" sqref="AW67" start="0" length="0">
    <dxf>
      <numFmt numFmtId="0" formatCode="General"/>
      <fill>
        <patternFill patternType="solid">
          <bgColor rgb="FFFD5151"/>
        </patternFill>
      </fill>
      <alignment horizontal="left"/>
    </dxf>
  </rfmt>
  <rfmt sheetId="1" sqref="AW68" start="0" length="0">
    <dxf>
      <numFmt numFmtId="0" formatCode="General"/>
      <fill>
        <patternFill patternType="solid">
          <bgColor rgb="FFFD5151"/>
        </patternFill>
      </fill>
      <alignment horizontal="left"/>
    </dxf>
  </rfmt>
  <rfmt sheetId="1" sqref="AW69" start="0" length="0">
    <dxf>
      <numFmt numFmtId="0" formatCode="General"/>
      <fill>
        <patternFill patternType="solid">
          <bgColor rgb="FFFD5151"/>
        </patternFill>
      </fill>
      <alignment horizontal="left"/>
    </dxf>
  </rfmt>
  <rfmt sheetId="1" sqref="AW70" start="0" length="0">
    <dxf>
      <numFmt numFmtId="0" formatCode="General"/>
      <fill>
        <patternFill patternType="solid">
          <bgColor rgb="FFFD5151"/>
        </patternFill>
      </fill>
      <alignment horizontal="left"/>
    </dxf>
  </rfmt>
  <rfmt sheetId="1" sqref="AW71" start="0" length="0">
    <dxf>
      <numFmt numFmtId="0" formatCode="General"/>
      <fill>
        <patternFill patternType="solid">
          <bgColor rgb="FFFD5151"/>
        </patternFill>
      </fill>
      <alignment horizontal="left"/>
    </dxf>
  </rfmt>
  <rfmt sheetId="1" sqref="AW72" start="0" length="0">
    <dxf>
      <numFmt numFmtId="0" formatCode="General"/>
      <fill>
        <patternFill patternType="solid">
          <bgColor rgb="FFFD5151"/>
        </patternFill>
      </fill>
      <alignment horizontal="left"/>
    </dxf>
  </rfmt>
  <rfmt sheetId="1" sqref="AW73" start="0" length="0">
    <dxf>
      <numFmt numFmtId="0" formatCode="General"/>
      <fill>
        <patternFill patternType="solid">
          <bgColor rgb="FFFD5151"/>
        </patternFill>
      </fill>
    </dxf>
  </rfmt>
  <rfmt sheetId="1" sqref="AW74" start="0" length="0">
    <dxf>
      <numFmt numFmtId="0" formatCode="General"/>
      <fill>
        <patternFill patternType="solid">
          <bgColor rgb="FFFD5151"/>
        </patternFill>
      </fill>
    </dxf>
  </rfmt>
  <rfmt sheetId="1" sqref="AW75" start="0" length="0">
    <dxf>
      <numFmt numFmtId="0" formatCode="General"/>
      <fill>
        <patternFill patternType="solid">
          <bgColor rgb="FFFD5151"/>
        </patternFill>
      </fill>
    </dxf>
  </rfmt>
  <rfmt sheetId="1" sqref="AW76" start="0" length="0">
    <dxf>
      <numFmt numFmtId="0" formatCode="General"/>
      <fill>
        <patternFill patternType="solid">
          <bgColor rgb="FFFD5151"/>
        </patternFill>
      </fill>
    </dxf>
  </rfmt>
  <rfmt sheetId="1" sqref="AW77" start="0" length="0">
    <dxf>
      <numFmt numFmtId="0" formatCode="General"/>
      <fill>
        <patternFill patternType="solid">
          <bgColor rgb="FFFD5151"/>
        </patternFill>
      </fill>
    </dxf>
  </rfmt>
  <rfmt sheetId="1" sqref="AW78" start="0" length="0">
    <dxf>
      <numFmt numFmtId="0" formatCode="General"/>
      <fill>
        <patternFill patternType="solid">
          <bgColor rgb="FFFD5151"/>
        </patternFill>
      </fill>
    </dxf>
  </rfmt>
  <rfmt sheetId="1" sqref="AW79" start="0" length="0">
    <dxf>
      <numFmt numFmtId="0" formatCode="General"/>
      <fill>
        <patternFill patternType="solid">
          <bgColor rgb="FFFD5151"/>
        </patternFill>
      </fill>
    </dxf>
  </rfmt>
  <rfmt sheetId="1" sqref="AW80" start="0" length="0">
    <dxf>
      <numFmt numFmtId="0" formatCode="General"/>
      <fill>
        <patternFill patternType="solid">
          <bgColor rgb="FFFD5151"/>
        </patternFill>
      </fill>
    </dxf>
  </rfmt>
  <rfmt sheetId="1" sqref="AW81" start="0" length="0">
    <dxf>
      <numFmt numFmtId="0" formatCode="General"/>
      <fill>
        <patternFill patternType="solid">
          <bgColor rgb="FFFD5151"/>
        </patternFill>
      </fill>
    </dxf>
  </rfmt>
  <rfmt sheetId="1" sqref="AW82" start="0" length="0">
    <dxf>
      <numFmt numFmtId="0" formatCode="General"/>
      <fill>
        <patternFill patternType="solid">
          <bgColor rgb="FFFD5151"/>
        </patternFill>
      </fill>
    </dxf>
  </rfmt>
  <rfmt sheetId="1" sqref="AW83" start="0" length="0">
    <dxf>
      <numFmt numFmtId="0" formatCode="General"/>
      <fill>
        <patternFill patternType="solid">
          <bgColor rgb="FFFD5151"/>
        </patternFill>
      </fill>
    </dxf>
  </rfmt>
  <rfmt sheetId="1" sqref="AW84" start="0" length="0">
    <dxf>
      <numFmt numFmtId="0" formatCode="General"/>
      <fill>
        <patternFill patternType="solid">
          <bgColor rgb="FFFD5151"/>
        </patternFill>
      </fill>
    </dxf>
  </rfmt>
  <rfmt sheetId="1" sqref="AW85" start="0" length="0">
    <dxf>
      <numFmt numFmtId="0" formatCode="General"/>
      <fill>
        <patternFill patternType="solid">
          <bgColor rgb="FFFD5151"/>
        </patternFill>
      </fill>
    </dxf>
  </rfmt>
  <rfmt sheetId="1" sqref="AW86" start="0" length="0">
    <dxf>
      <numFmt numFmtId="0" formatCode="General"/>
      <fill>
        <patternFill patternType="solid">
          <bgColor rgb="FFFD5151"/>
        </patternFill>
      </fill>
    </dxf>
  </rfmt>
  <rfmt sheetId="1" sqref="AW87" start="0" length="0">
    <dxf>
      <numFmt numFmtId="0" formatCode="General"/>
      <fill>
        <patternFill patternType="solid">
          <bgColor rgb="FFFD5151"/>
        </patternFill>
      </fill>
    </dxf>
  </rfmt>
  <rfmt sheetId="1" sqref="AW88" start="0" length="0">
    <dxf>
      <numFmt numFmtId="0" formatCode="General"/>
      <fill>
        <patternFill patternType="solid">
          <bgColor rgb="FFFD5151"/>
        </patternFill>
      </fill>
    </dxf>
  </rfmt>
  <rfmt sheetId="1" sqref="AW89" start="0" length="0">
    <dxf>
      <numFmt numFmtId="0" formatCode="General"/>
      <fill>
        <patternFill patternType="solid">
          <bgColor rgb="FFFD5151"/>
        </patternFill>
      </fill>
    </dxf>
  </rfmt>
  <rfmt sheetId="1" sqref="AW90" start="0" length="0">
    <dxf>
      <numFmt numFmtId="0" formatCode="General"/>
      <fill>
        <patternFill patternType="solid">
          <bgColor rgb="FFFD5151"/>
        </patternFill>
      </fill>
    </dxf>
  </rfmt>
  <rfmt sheetId="1" sqref="AW91" start="0" length="0">
    <dxf>
      <numFmt numFmtId="0" formatCode="General"/>
      <fill>
        <patternFill patternType="solid">
          <bgColor rgb="FFFD5151"/>
        </patternFill>
      </fill>
    </dxf>
  </rfmt>
  <rfmt sheetId="1" sqref="AW92" start="0" length="0">
    <dxf>
      <numFmt numFmtId="0" formatCode="General"/>
      <fill>
        <patternFill patternType="solid">
          <bgColor rgb="FFFD5151"/>
        </patternFill>
      </fill>
    </dxf>
  </rfmt>
  <rfmt sheetId="1" sqref="AW93" start="0" length="0">
    <dxf>
      <numFmt numFmtId="0" formatCode="General"/>
      <fill>
        <patternFill patternType="solid">
          <bgColor rgb="FFFD5151"/>
        </patternFill>
      </fill>
    </dxf>
  </rfmt>
  <rfmt sheetId="1" sqref="AW94" start="0" length="0">
    <dxf>
      <numFmt numFmtId="0" formatCode="General"/>
      <fill>
        <patternFill patternType="solid">
          <bgColor rgb="FFFD5151"/>
        </patternFill>
      </fill>
    </dxf>
  </rfmt>
  <rfmt sheetId="1" sqref="AW95" start="0" length="0">
    <dxf>
      <numFmt numFmtId="0" formatCode="General"/>
      <fill>
        <patternFill patternType="solid">
          <bgColor rgb="FFFD5151"/>
        </patternFill>
      </fill>
    </dxf>
  </rfmt>
  <rfmt sheetId="1" sqref="AW96" start="0" length="0">
    <dxf>
      <numFmt numFmtId="0" formatCode="General"/>
      <fill>
        <patternFill patternType="solid">
          <bgColor rgb="FFFD5151"/>
        </patternFill>
      </fill>
    </dxf>
  </rfmt>
  <rfmt sheetId="1" sqref="AW97" start="0" length="0">
    <dxf>
      <numFmt numFmtId="0" formatCode="General"/>
      <fill>
        <patternFill patternType="solid">
          <bgColor rgb="FFFD5151"/>
        </patternFill>
      </fill>
    </dxf>
  </rfmt>
  <rfmt sheetId="1" sqref="AW98" start="0" length="0">
    <dxf>
      <numFmt numFmtId="0" formatCode="General"/>
      <fill>
        <patternFill patternType="solid">
          <bgColor rgb="FFFD5151"/>
        </patternFill>
      </fill>
    </dxf>
  </rfmt>
  <rfmt sheetId="1" sqref="AW99" start="0" length="0">
    <dxf>
      <font/>
      <numFmt numFmtId="0" formatCode="General"/>
      <fill>
        <patternFill patternType="solid">
          <bgColor rgb="FFFD5151"/>
        </patternFill>
      </fill>
    </dxf>
  </rfmt>
  <rfmt sheetId="1" sqref="AW100" start="0" length="0">
    <dxf>
      <numFmt numFmtId="0" formatCode="General"/>
      <fill>
        <patternFill patternType="solid">
          <bgColor rgb="FFFD5151"/>
        </patternFill>
      </fill>
    </dxf>
  </rfmt>
  <rfmt sheetId="1" sqref="AW101" start="0" length="0">
    <dxf>
      <numFmt numFmtId="0" formatCode="General"/>
      <fill>
        <patternFill patternType="solid">
          <bgColor rgb="FFFD5151"/>
        </patternFill>
      </fill>
    </dxf>
  </rfmt>
  <rfmt sheetId="1" sqref="AW102" start="0" length="0">
    <dxf>
      <numFmt numFmtId="0" formatCode="General"/>
      <fill>
        <patternFill patternType="solid">
          <bgColor rgb="FFFD5151"/>
        </patternFill>
      </fill>
    </dxf>
  </rfmt>
  <rfmt sheetId="1" sqref="AW103" start="0" length="0">
    <dxf>
      <numFmt numFmtId="0" formatCode="General"/>
      <fill>
        <patternFill patternType="solid">
          <bgColor rgb="FFFD5151"/>
        </patternFill>
      </fill>
    </dxf>
  </rfmt>
  <rfmt sheetId="1" sqref="AW104" start="0" length="0">
    <dxf>
      <numFmt numFmtId="0" formatCode="General"/>
      <fill>
        <patternFill patternType="solid">
          <bgColor rgb="FFFD5151"/>
        </patternFill>
      </fill>
    </dxf>
  </rfmt>
  <rfmt sheetId="1" sqref="AW105" start="0" length="0">
    <dxf>
      <numFmt numFmtId="0" formatCode="General"/>
      <fill>
        <patternFill patternType="solid">
          <bgColor rgb="FFFD5151"/>
        </patternFill>
      </fill>
    </dxf>
  </rfmt>
  <rfmt sheetId="1" sqref="AW106" start="0" length="0">
    <dxf>
      <numFmt numFmtId="0" formatCode="General"/>
      <fill>
        <patternFill patternType="solid">
          <bgColor rgb="FFFD5151"/>
        </patternFill>
      </fill>
    </dxf>
  </rfmt>
  <rfmt sheetId="1" sqref="AW107" start="0" length="0">
    <dxf>
      <numFmt numFmtId="0" formatCode="General"/>
      <fill>
        <patternFill patternType="solid">
          <bgColor rgb="FFFD5151"/>
        </patternFill>
      </fill>
    </dxf>
  </rfmt>
  <rfmt sheetId="1" sqref="AW108" start="0" length="0">
    <dxf>
      <numFmt numFmtId="0" formatCode="General"/>
      <fill>
        <patternFill patternType="solid">
          <bgColor rgb="FFFD5151"/>
        </patternFill>
      </fill>
    </dxf>
  </rfmt>
  <rfmt sheetId="1" sqref="AW109" start="0" length="0">
    <dxf>
      <numFmt numFmtId="0" formatCode="General"/>
      <fill>
        <patternFill patternType="solid">
          <bgColor rgb="FFFD5151"/>
        </patternFill>
      </fill>
    </dxf>
  </rfmt>
  <rfmt sheetId="1" sqref="AW110" start="0" length="0">
    <dxf>
      <numFmt numFmtId="0" formatCode="General"/>
      <fill>
        <patternFill patternType="solid">
          <bgColor rgb="FFFD5151"/>
        </patternFill>
      </fill>
    </dxf>
  </rfmt>
  <rfmt sheetId="1" sqref="AW111" start="0" length="0">
    <dxf>
      <numFmt numFmtId="0" formatCode="General"/>
      <fill>
        <patternFill patternType="solid">
          <bgColor rgb="FFFD5151"/>
        </patternFill>
      </fill>
    </dxf>
  </rfmt>
  <rfmt sheetId="1" sqref="AW112" start="0" length="0">
    <dxf>
      <numFmt numFmtId="0" formatCode="General"/>
      <fill>
        <patternFill patternType="solid">
          <bgColor rgb="FFFD5151"/>
        </patternFill>
      </fill>
    </dxf>
  </rfmt>
  <rfmt sheetId="1" sqref="AW113" start="0" length="0">
    <dxf>
      <numFmt numFmtId="0" formatCode="General"/>
      <fill>
        <patternFill patternType="solid">
          <bgColor rgb="FFFD5151"/>
        </patternFill>
      </fill>
    </dxf>
  </rfmt>
  <rfmt sheetId="1" sqref="AW114" start="0" length="0">
    <dxf>
      <numFmt numFmtId="0" formatCode="General"/>
      <fill>
        <patternFill patternType="solid">
          <bgColor rgb="FFFD5151"/>
        </patternFill>
      </fill>
    </dxf>
  </rfmt>
  <rfmt sheetId="1" sqref="AW115" start="0" length="0">
    <dxf>
      <numFmt numFmtId="0" formatCode="General"/>
      <fill>
        <patternFill patternType="solid">
          <bgColor rgb="FFFD5151"/>
        </patternFill>
      </fill>
    </dxf>
  </rfmt>
  <rfmt sheetId="1" sqref="AW116" start="0" length="0">
    <dxf>
      <numFmt numFmtId="0" formatCode="General"/>
      <fill>
        <patternFill patternType="solid">
          <bgColor rgb="FFFD5151"/>
        </patternFill>
      </fill>
    </dxf>
  </rfmt>
  <rfmt sheetId="1" sqref="AW117" start="0" length="0">
    <dxf>
      <numFmt numFmtId="0" formatCode="General"/>
      <fill>
        <patternFill patternType="solid">
          <bgColor rgb="FFFD5151"/>
        </patternFill>
      </fill>
    </dxf>
  </rfmt>
  <rfmt sheetId="1" sqref="AW118" start="0" length="0">
    <dxf>
      <numFmt numFmtId="0" formatCode="General"/>
      <fill>
        <patternFill patternType="solid">
          <bgColor rgb="FFFD5151"/>
        </patternFill>
      </fill>
    </dxf>
  </rfmt>
  <rfmt sheetId="1" sqref="AW119" start="0" length="0">
    <dxf>
      <numFmt numFmtId="0" formatCode="General"/>
      <fill>
        <patternFill patternType="solid">
          <bgColor rgb="FFFD5151"/>
        </patternFill>
      </fill>
    </dxf>
  </rfmt>
  <rfmt sheetId="1" sqref="AW120" start="0" length="0">
    <dxf>
      <numFmt numFmtId="0" formatCode="General"/>
      <fill>
        <patternFill patternType="solid">
          <bgColor rgb="FFFD5151"/>
        </patternFill>
      </fill>
    </dxf>
  </rfmt>
  <rfmt sheetId="1" sqref="AW121" start="0" length="0">
    <dxf>
      <numFmt numFmtId="0" formatCode="General"/>
      <fill>
        <patternFill patternType="solid">
          <bgColor rgb="FFFD5151"/>
        </patternFill>
      </fill>
    </dxf>
  </rfmt>
  <rfmt sheetId="1" sqref="AW122" start="0" length="0">
    <dxf>
      <numFmt numFmtId="0" formatCode="General"/>
      <fill>
        <patternFill patternType="solid">
          <bgColor rgb="FFFD5151"/>
        </patternFill>
      </fill>
    </dxf>
  </rfmt>
  <rfmt sheetId="1" sqref="AW123" start="0" length="0">
    <dxf>
      <numFmt numFmtId="0" formatCode="General"/>
      <fill>
        <patternFill patternType="solid">
          <bgColor rgb="FFFD5151"/>
        </patternFill>
      </fill>
    </dxf>
  </rfmt>
  <rfmt sheetId="1" sqref="AW124" start="0" length="0">
    <dxf>
      <numFmt numFmtId="0" formatCode="General"/>
      <fill>
        <patternFill patternType="solid">
          <bgColor rgb="FFFD5151"/>
        </patternFill>
      </fill>
    </dxf>
  </rfmt>
  <rfmt sheetId="1" sqref="AW125" start="0" length="0">
    <dxf>
      <numFmt numFmtId="0" formatCode="General"/>
      <fill>
        <patternFill patternType="solid">
          <bgColor rgb="FFFD5151"/>
        </patternFill>
      </fill>
    </dxf>
  </rfmt>
  <rfmt sheetId="1" sqref="AW126" start="0" length="0">
    <dxf>
      <numFmt numFmtId="0" formatCode="General"/>
      <fill>
        <patternFill patternType="solid">
          <bgColor rgb="FFFD5151"/>
        </patternFill>
      </fill>
    </dxf>
  </rfmt>
  <rfmt sheetId="1" sqref="AW127" start="0" length="0">
    <dxf>
      <numFmt numFmtId="0" formatCode="General"/>
      <fill>
        <patternFill patternType="solid">
          <bgColor rgb="FFFD5151"/>
        </patternFill>
      </fill>
    </dxf>
  </rfmt>
  <rfmt sheetId="1" sqref="AW128" start="0" length="0">
    <dxf>
      <numFmt numFmtId="0" formatCode="General"/>
      <fill>
        <patternFill patternType="solid">
          <bgColor rgb="FFFD5151"/>
        </patternFill>
      </fill>
    </dxf>
  </rfmt>
  <rfmt sheetId="1" sqref="AW129" start="0" length="0">
    <dxf>
      <numFmt numFmtId="0" formatCode="General"/>
      <fill>
        <patternFill patternType="solid">
          <bgColor rgb="FFFD5151"/>
        </patternFill>
      </fill>
    </dxf>
  </rfmt>
  <rfmt sheetId="1" sqref="AW130" start="0" length="0">
    <dxf>
      <numFmt numFmtId="0" formatCode="General"/>
      <fill>
        <patternFill patternType="solid">
          <bgColor rgb="FFFD5151"/>
        </patternFill>
      </fill>
    </dxf>
  </rfmt>
  <rfmt sheetId="1" sqref="AW131" start="0" length="0">
    <dxf>
      <numFmt numFmtId="0" formatCode="General"/>
      <fill>
        <patternFill patternType="solid">
          <bgColor rgb="FFFD5151"/>
        </patternFill>
      </fill>
    </dxf>
  </rfmt>
  <rfmt sheetId="1" sqref="AW132" start="0" length="0">
    <dxf>
      <numFmt numFmtId="0" formatCode="General"/>
      <fill>
        <patternFill patternType="solid">
          <bgColor rgb="FFFD5151"/>
        </patternFill>
      </fill>
      <alignment horizontal="left"/>
    </dxf>
  </rfmt>
  <rfmt sheetId="1" sqref="AW133" start="0" length="0">
    <dxf>
      <numFmt numFmtId="0" formatCode="General"/>
      <fill>
        <patternFill patternType="solid">
          <bgColor rgb="FFFD5151"/>
        </patternFill>
      </fill>
      <alignment horizontal="left"/>
    </dxf>
  </rfmt>
  <rfmt sheetId="1" sqref="AW134" start="0" length="0">
    <dxf>
      <numFmt numFmtId="0" formatCode="General"/>
      <fill>
        <patternFill patternType="solid">
          <bgColor rgb="FFFD5151"/>
        </patternFill>
      </fill>
      <alignment horizontal="left"/>
    </dxf>
  </rfmt>
  <rfmt sheetId="1" sqref="AW135" start="0" length="0">
    <dxf>
      <numFmt numFmtId="0" formatCode="General"/>
      <fill>
        <patternFill patternType="solid">
          <bgColor rgb="FFFD5151"/>
        </patternFill>
      </fill>
      <alignment horizontal="left"/>
    </dxf>
  </rfmt>
  <rfmt sheetId="1" sqref="AW136" start="0" length="0">
    <dxf>
      <numFmt numFmtId="0" formatCode="General"/>
      <fill>
        <patternFill patternType="solid">
          <bgColor rgb="FFFD5151"/>
        </patternFill>
      </fill>
      <alignment horizontal="left"/>
    </dxf>
  </rfmt>
  <rfmt sheetId="1" sqref="AW137" start="0" length="0">
    <dxf>
      <numFmt numFmtId="0" formatCode="General"/>
      <fill>
        <patternFill patternType="solid">
          <bgColor rgb="FFFD5151"/>
        </patternFill>
      </fill>
      <alignment horizontal="left"/>
    </dxf>
  </rfmt>
  <rfmt sheetId="1" sqref="AW138" start="0" length="0">
    <dxf>
      <numFmt numFmtId="0" formatCode="General"/>
      <fill>
        <patternFill patternType="solid">
          <bgColor rgb="FFFD5151"/>
        </patternFill>
      </fill>
    </dxf>
  </rfmt>
  <rfmt sheetId="1" sqref="AW139" start="0" length="0">
    <dxf>
      <numFmt numFmtId="0" formatCode="General"/>
      <fill>
        <patternFill patternType="solid">
          <bgColor rgb="FFFD5151"/>
        </patternFill>
      </fill>
    </dxf>
  </rfmt>
  <rfmt sheetId="1" sqref="AW140" start="0" length="0">
    <dxf>
      <numFmt numFmtId="0" formatCode="General"/>
      <fill>
        <patternFill patternType="solid">
          <bgColor rgb="FFFD5151"/>
        </patternFill>
      </fill>
    </dxf>
  </rfmt>
  <rfmt sheetId="1" sqref="AW141" start="0" length="0">
    <dxf>
      <numFmt numFmtId="0" formatCode="General"/>
      <fill>
        <patternFill patternType="solid">
          <bgColor rgb="FFFD5151"/>
        </patternFill>
      </fill>
    </dxf>
  </rfmt>
  <rfmt sheetId="1" sqref="AW142" start="0" length="0">
    <dxf>
      <numFmt numFmtId="0" formatCode="General"/>
      <fill>
        <patternFill patternType="solid">
          <bgColor rgb="FFFD5151"/>
        </patternFill>
      </fill>
      <alignment horizontal="left"/>
    </dxf>
  </rfmt>
  <rfmt sheetId="1" sqref="AW143" start="0" length="0">
    <dxf>
      <numFmt numFmtId="0" formatCode="General"/>
      <fill>
        <patternFill patternType="solid">
          <bgColor rgb="FFFD5151"/>
        </patternFill>
      </fill>
      <alignment horizontal="left"/>
    </dxf>
  </rfmt>
  <rfmt sheetId="1" sqref="AW144" start="0" length="0">
    <dxf>
      <numFmt numFmtId="0" formatCode="General"/>
      <fill>
        <patternFill patternType="solid">
          <bgColor rgb="FFFD5151"/>
        </patternFill>
      </fill>
      <alignment horizontal="left"/>
    </dxf>
  </rfmt>
  <rfmt sheetId="1" sqref="AW145" start="0" length="0">
    <dxf>
      <numFmt numFmtId="0" formatCode="General"/>
      <fill>
        <patternFill patternType="solid">
          <bgColor rgb="FFFD5151"/>
        </patternFill>
      </fill>
      <alignment horizontal="left"/>
    </dxf>
  </rfmt>
  <rfmt sheetId="1" sqref="AW146" start="0" length="0">
    <dxf>
      <numFmt numFmtId="0" formatCode="General"/>
      <fill>
        <patternFill patternType="solid">
          <bgColor rgb="FFFD5151"/>
        </patternFill>
      </fill>
      <alignment horizontal="left"/>
    </dxf>
  </rfmt>
  <rfmt sheetId="1" sqref="AW147" start="0" length="0">
    <dxf>
      <numFmt numFmtId="0" formatCode="General"/>
      <fill>
        <patternFill patternType="solid">
          <bgColor rgb="FFFD5151"/>
        </patternFill>
      </fill>
      <alignment horizontal="left"/>
    </dxf>
  </rfmt>
  <rfmt sheetId="1" sqref="AW148" start="0" length="0">
    <dxf>
      <numFmt numFmtId="0" formatCode="General"/>
      <fill>
        <patternFill patternType="solid">
          <bgColor rgb="FFFD5151"/>
        </patternFill>
      </fill>
    </dxf>
  </rfmt>
  <rfmt sheetId="1" sqref="AW149" start="0" length="0">
    <dxf>
      <numFmt numFmtId="0" formatCode="General"/>
      <fill>
        <patternFill patternType="solid">
          <bgColor rgb="FFFD5151"/>
        </patternFill>
      </fill>
    </dxf>
  </rfmt>
  <rfmt sheetId="1" sqref="AW150" start="0" length="0">
    <dxf>
      <numFmt numFmtId="0" formatCode="General"/>
      <fill>
        <patternFill patternType="solid">
          <bgColor rgb="FFFD5151"/>
        </patternFill>
      </fill>
    </dxf>
  </rfmt>
  <rfmt sheetId="1" sqref="AW151" start="0" length="0">
    <dxf>
      <numFmt numFmtId="0" formatCode="General"/>
      <fill>
        <patternFill patternType="solid">
          <bgColor rgb="FFFD5151"/>
        </patternFill>
      </fill>
    </dxf>
  </rfmt>
  <rfmt sheetId="1" sqref="AW152" start="0" length="0">
    <dxf>
      <numFmt numFmtId="0" formatCode="General"/>
      <fill>
        <patternFill patternType="solid">
          <bgColor rgb="FFFD5151"/>
        </patternFill>
      </fill>
    </dxf>
  </rfmt>
  <rfmt sheetId="1" sqref="AW153" start="0" length="0">
    <dxf>
      <numFmt numFmtId="0" formatCode="General"/>
      <fill>
        <patternFill patternType="solid">
          <bgColor rgb="FFFD5151"/>
        </patternFill>
      </fill>
    </dxf>
  </rfmt>
  <rfmt sheetId="1" sqref="AW154" start="0" length="0">
    <dxf>
      <numFmt numFmtId="0" formatCode="General"/>
      <fill>
        <patternFill patternType="solid">
          <bgColor rgb="FFFD5151"/>
        </patternFill>
      </fill>
      <alignment horizontal="left"/>
    </dxf>
  </rfmt>
  <rfmt sheetId="1" sqref="AW155" start="0" length="0">
    <dxf>
      <numFmt numFmtId="0" formatCode="General"/>
      <fill>
        <patternFill patternType="solid">
          <bgColor rgb="FFFD5151"/>
        </patternFill>
      </fill>
    </dxf>
  </rfmt>
  <rfmt sheetId="1" sqref="AW156" start="0" length="0">
    <dxf>
      <numFmt numFmtId="0" formatCode="General"/>
      <fill>
        <patternFill patternType="solid">
          <bgColor rgb="FFFD5151"/>
        </patternFill>
      </fill>
    </dxf>
  </rfmt>
  <rfmt sheetId="1" sqref="AW157" start="0" length="0">
    <dxf>
      <numFmt numFmtId="0" formatCode="General"/>
      <fill>
        <patternFill patternType="solid">
          <bgColor rgb="FFFD5151"/>
        </patternFill>
      </fill>
    </dxf>
  </rfmt>
  <rfmt sheetId="1" sqref="AW158" start="0" length="0">
    <dxf>
      <numFmt numFmtId="0" formatCode="General"/>
      <fill>
        <patternFill patternType="solid">
          <bgColor rgb="FFFD5151"/>
        </patternFill>
      </fill>
      <alignment horizontal="left"/>
    </dxf>
  </rfmt>
  <rfmt sheetId="1" sqref="AW159" start="0" length="0">
    <dxf>
      <numFmt numFmtId="0" formatCode="General"/>
      <fill>
        <patternFill patternType="solid">
          <bgColor rgb="FFFD5151"/>
        </patternFill>
      </fill>
    </dxf>
  </rfmt>
  <rfmt sheetId="1" sqref="AW160" start="0" length="0">
    <dxf>
      <numFmt numFmtId="0" formatCode="General"/>
      <fill>
        <patternFill patternType="solid">
          <bgColor rgb="FFFD5151"/>
        </patternFill>
      </fill>
    </dxf>
  </rfmt>
  <rfmt sheetId="1" sqref="AW161" start="0" length="0">
    <dxf>
      <numFmt numFmtId="0" formatCode="General"/>
      <fill>
        <patternFill patternType="solid">
          <bgColor rgb="FFFD5151"/>
        </patternFill>
      </fill>
    </dxf>
  </rfmt>
  <rfmt sheetId="1" sqref="AW162" start="0" length="0">
    <dxf>
      <numFmt numFmtId="0" formatCode="General"/>
      <fill>
        <patternFill patternType="solid">
          <bgColor rgb="FFFD5151"/>
        </patternFill>
      </fill>
    </dxf>
  </rfmt>
  <rfmt sheetId="1" sqref="AW163" start="0" length="0">
    <dxf>
      <numFmt numFmtId="0" formatCode="General"/>
      <fill>
        <patternFill patternType="solid">
          <bgColor rgb="FFFD5151"/>
        </patternFill>
      </fill>
    </dxf>
  </rfmt>
  <rfmt sheetId="1" sqref="AW164" start="0" length="0">
    <dxf>
      <numFmt numFmtId="0" formatCode="General"/>
      <fill>
        <patternFill patternType="solid">
          <bgColor rgb="FFFD5151"/>
        </patternFill>
      </fill>
    </dxf>
  </rfmt>
  <rfmt sheetId="1" sqref="AW165" start="0" length="0">
    <dxf>
      <numFmt numFmtId="0" formatCode="General"/>
      <fill>
        <patternFill patternType="solid">
          <bgColor rgb="FFFD5151"/>
        </patternFill>
      </fill>
    </dxf>
  </rfmt>
  <rfmt sheetId="1" sqref="AW166" start="0" length="0">
    <dxf>
      <numFmt numFmtId="0" formatCode="General"/>
      <fill>
        <patternFill patternType="solid">
          <bgColor rgb="FFFD5151"/>
        </patternFill>
      </fill>
    </dxf>
  </rfmt>
  <rfmt sheetId="1" sqref="AW167" start="0" length="0">
    <dxf>
      <numFmt numFmtId="0" formatCode="General"/>
      <fill>
        <patternFill patternType="solid">
          <bgColor rgb="FFFD5151"/>
        </patternFill>
      </fill>
      <alignment horizontal="left"/>
    </dxf>
  </rfmt>
  <rfmt sheetId="1" sqref="AW168" start="0" length="0">
    <dxf>
      <numFmt numFmtId="0" formatCode="General"/>
      <fill>
        <patternFill patternType="solid">
          <bgColor rgb="FFFD5151"/>
        </patternFill>
      </fill>
      <alignment horizontal="left"/>
    </dxf>
  </rfmt>
  <rfmt sheetId="1" sqref="AW169" start="0" length="0">
    <dxf>
      <numFmt numFmtId="0" formatCode="General"/>
      <fill>
        <patternFill patternType="solid">
          <bgColor rgb="FFFD5151"/>
        </patternFill>
      </fill>
    </dxf>
  </rfmt>
  <rfmt sheetId="1" sqref="AW170" start="0" length="0">
    <dxf>
      <numFmt numFmtId="0" formatCode="General"/>
      <fill>
        <patternFill patternType="solid">
          <bgColor rgb="FFFD5151"/>
        </patternFill>
      </fill>
    </dxf>
  </rfmt>
  <rfmt sheetId="1" sqref="AW171" start="0" length="0">
    <dxf>
      <numFmt numFmtId="0" formatCode="General"/>
      <fill>
        <patternFill patternType="solid">
          <bgColor rgb="FFFD5151"/>
        </patternFill>
      </fill>
      <alignment horizontal="left"/>
    </dxf>
  </rfmt>
  <rfmt sheetId="1" sqref="AW172" start="0" length="0">
    <dxf>
      <numFmt numFmtId="0" formatCode="General"/>
      <fill>
        <patternFill patternType="solid">
          <bgColor rgb="FFFD5151"/>
        </patternFill>
      </fill>
    </dxf>
  </rfmt>
  <rfmt sheetId="1" sqref="AW173" start="0" length="0">
    <dxf>
      <numFmt numFmtId="0" formatCode="General"/>
      <fill>
        <patternFill patternType="solid">
          <bgColor rgb="FFFD5151"/>
        </patternFill>
      </fill>
    </dxf>
  </rfmt>
  <rfmt sheetId="1" sqref="AW174" start="0" length="0">
    <dxf>
      <numFmt numFmtId="0" formatCode="General"/>
      <fill>
        <patternFill patternType="solid">
          <bgColor rgb="FFFD5151"/>
        </patternFill>
      </fill>
    </dxf>
  </rfmt>
  <rfmt sheetId="1" sqref="AW175" start="0" length="0">
    <dxf>
      <numFmt numFmtId="0" formatCode="General"/>
      <fill>
        <patternFill patternType="solid">
          <bgColor rgb="FFFD5151"/>
        </patternFill>
      </fill>
    </dxf>
  </rfmt>
  <rfmt sheetId="1" sqref="AW176" start="0" length="0">
    <dxf>
      <numFmt numFmtId="0" formatCode="General"/>
      <fill>
        <patternFill patternType="solid">
          <bgColor rgb="FFFD5151"/>
        </patternFill>
      </fill>
    </dxf>
  </rfmt>
  <rfmt sheetId="1" sqref="AW177" start="0" length="0">
    <dxf>
      <numFmt numFmtId="0" formatCode="General"/>
      <fill>
        <patternFill patternType="solid">
          <bgColor rgb="FFFD5151"/>
        </patternFill>
      </fill>
    </dxf>
  </rfmt>
  <rfmt sheetId="1" sqref="AW178" start="0" length="0">
    <dxf>
      <numFmt numFmtId="0" formatCode="General"/>
      <fill>
        <patternFill patternType="solid">
          <bgColor rgb="FFFD5151"/>
        </patternFill>
      </fill>
    </dxf>
  </rfmt>
  <rfmt sheetId="1" sqref="AW179" start="0" length="0">
    <dxf>
      <numFmt numFmtId="0" formatCode="General"/>
      <fill>
        <patternFill patternType="solid">
          <bgColor rgb="FFFD5151"/>
        </patternFill>
      </fill>
    </dxf>
  </rfmt>
  <rfmt sheetId="1" sqref="AW180" start="0" length="0">
    <dxf>
      <numFmt numFmtId="0" formatCode="General"/>
      <fill>
        <patternFill patternType="solid">
          <bgColor rgb="FFFD5151"/>
        </patternFill>
      </fill>
    </dxf>
  </rfmt>
  <rfmt sheetId="1" sqref="AW181" start="0" length="0">
    <dxf>
      <numFmt numFmtId="0" formatCode="General"/>
      <fill>
        <patternFill patternType="solid">
          <bgColor rgb="FFFD5151"/>
        </patternFill>
      </fill>
      <alignment horizontal="left"/>
    </dxf>
  </rfmt>
  <rfmt sheetId="1" sqref="AW182" start="0" length="0">
    <dxf>
      <numFmt numFmtId="0" formatCode="General"/>
      <fill>
        <patternFill patternType="solid">
          <bgColor rgb="FFFD5151"/>
        </patternFill>
      </fill>
    </dxf>
  </rfmt>
  <rfmt sheetId="1" sqref="AW183" start="0" length="0">
    <dxf>
      <numFmt numFmtId="0" formatCode="General"/>
      <fill>
        <patternFill patternType="solid">
          <bgColor rgb="FFFD5151"/>
        </patternFill>
      </fill>
    </dxf>
  </rfmt>
  <rfmt sheetId="1" sqref="AW184" start="0" length="0">
    <dxf>
      <font/>
      <numFmt numFmtId="0" formatCode="General"/>
      <fill>
        <patternFill patternType="solid">
          <bgColor rgb="FFFD5151"/>
        </patternFill>
      </fill>
    </dxf>
  </rfmt>
  <rfmt sheetId="1" sqref="AW185" start="0" length="0">
    <dxf>
      <numFmt numFmtId="0" formatCode="General"/>
      <fill>
        <patternFill patternType="solid">
          <bgColor rgb="FFFD5151"/>
        </patternFill>
      </fill>
    </dxf>
  </rfmt>
  <rfmt sheetId="1" sqref="AW186" start="0" length="0">
    <dxf>
      <numFmt numFmtId="0" formatCode="General"/>
      <fill>
        <patternFill patternType="solid">
          <bgColor rgb="FFFD5151"/>
        </patternFill>
      </fill>
      <alignment horizontal="left"/>
    </dxf>
  </rfmt>
  <rfmt sheetId="1" sqref="AW187" start="0" length="0">
    <dxf>
      <numFmt numFmtId="0" formatCode="General"/>
      <fill>
        <patternFill patternType="solid">
          <bgColor rgb="FFFD5151"/>
        </patternFill>
      </fill>
      <alignment horizontal="left"/>
    </dxf>
  </rfmt>
  <rfmt sheetId="1" sqref="AW188" start="0" length="0">
    <dxf>
      <numFmt numFmtId="0" formatCode="General"/>
      <fill>
        <patternFill patternType="solid">
          <bgColor rgb="FFFD5151"/>
        </patternFill>
      </fill>
      <alignment horizontal="left"/>
    </dxf>
  </rfmt>
  <rfmt sheetId="1" sqref="AW189" start="0" length="0">
    <dxf>
      <numFmt numFmtId="0" formatCode="General"/>
      <fill>
        <patternFill patternType="solid">
          <bgColor rgb="FFFD5151"/>
        </patternFill>
      </fill>
    </dxf>
  </rfmt>
  <rfmt sheetId="1" sqref="AW190" start="0" length="0">
    <dxf>
      <font/>
      <numFmt numFmtId="0" formatCode="General"/>
      <fill>
        <patternFill patternType="solid">
          <bgColor rgb="FFFD5151"/>
        </patternFill>
      </fill>
    </dxf>
  </rfmt>
  <rfmt sheetId="1" sqref="AW191" start="0" length="0">
    <dxf>
      <numFmt numFmtId="0" formatCode="General"/>
      <fill>
        <patternFill patternType="solid">
          <bgColor rgb="FFFD5151"/>
        </patternFill>
      </fill>
    </dxf>
  </rfmt>
  <rfmt sheetId="1" sqref="AW192" start="0" length="0">
    <dxf>
      <numFmt numFmtId="0" formatCode="General"/>
      <fill>
        <patternFill patternType="solid">
          <bgColor rgb="FFFD5151"/>
        </patternFill>
      </fill>
    </dxf>
  </rfmt>
  <rfmt sheetId="1" sqref="AW193" start="0" length="0">
    <dxf>
      <numFmt numFmtId="0" formatCode="General"/>
      <fill>
        <patternFill patternType="solid">
          <bgColor rgb="FFFD5151"/>
        </patternFill>
      </fill>
    </dxf>
  </rfmt>
  <rfmt sheetId="1" sqref="AW194" start="0" length="0">
    <dxf>
      <numFmt numFmtId="0" formatCode="General"/>
      <fill>
        <patternFill patternType="solid">
          <bgColor rgb="FFFD5151"/>
        </patternFill>
      </fill>
    </dxf>
  </rfmt>
  <rfmt sheetId="1" sqref="AW195"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96"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97" start="0" length="0">
    <dxf>
      <font>
        <sz val="10"/>
        <color auto="1"/>
        <name val="Calibri"/>
        <family val="2"/>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198" start="0" length="0">
    <dxf>
      <numFmt numFmtId="0" formatCode="General"/>
      <fill>
        <patternFill patternType="solid">
          <bgColor rgb="FFFD5151"/>
        </patternFill>
      </fill>
    </dxf>
  </rfmt>
  <rfmt sheetId="1" sqref="AW199" start="0" length="0">
    <dxf>
      <numFmt numFmtId="0" formatCode="General"/>
      <fill>
        <patternFill patternType="solid">
          <bgColor rgb="FFFD5151"/>
        </patternFill>
      </fill>
    </dxf>
  </rfmt>
  <rfmt sheetId="1" sqref="AW200" start="0" length="0">
    <dxf>
      <fill>
        <patternFill patternType="solid">
          <bgColor rgb="FFFD5151"/>
        </patternFill>
      </fill>
    </dxf>
  </rfmt>
  <rfmt sheetId="1" sqref="AW201" start="0" length="0">
    <dxf>
      <font/>
      <numFmt numFmtId="0" formatCode="General"/>
      <fill>
        <patternFill patternType="solid">
          <bgColor rgb="FFFD5151"/>
        </patternFill>
      </fill>
    </dxf>
  </rfmt>
  <rfmt sheetId="1" sqref="AW202"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03"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0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05" start="0" length="0">
    <dxf>
      <numFmt numFmtId="0" formatCode="General"/>
      <fill>
        <patternFill patternType="solid">
          <bgColor rgb="FFFD5151"/>
        </patternFill>
      </fill>
    </dxf>
  </rfmt>
  <rfmt sheetId="1" sqref="AW206" start="0" length="0">
    <dxf>
      <numFmt numFmtId="0" formatCode="General"/>
      <fill>
        <patternFill patternType="solid">
          <bgColor rgb="FFFD5151"/>
        </patternFill>
      </fill>
    </dxf>
  </rfmt>
  <rfmt sheetId="1" sqref="AW207" start="0" length="0">
    <dxf>
      <numFmt numFmtId="0" formatCode="General"/>
      <fill>
        <patternFill patternType="solid">
          <bgColor rgb="FFFD5151"/>
        </patternFill>
      </fill>
      <alignment horizontal="left"/>
    </dxf>
  </rfmt>
  <rfmt sheetId="1" sqref="AW208" start="0" length="0">
    <dxf>
      <numFmt numFmtId="0" formatCode="General"/>
      <fill>
        <patternFill patternType="solid">
          <bgColor rgb="FFFD5151"/>
        </patternFill>
      </fill>
    </dxf>
  </rfmt>
  <rfmt sheetId="1" sqref="AW209" start="0" length="0">
    <dxf>
      <numFmt numFmtId="0" formatCode="General"/>
      <fill>
        <patternFill patternType="solid">
          <bgColor rgb="FFFD5151"/>
        </patternFill>
      </fill>
    </dxf>
  </rfmt>
  <rfmt sheetId="1" sqref="AW210" start="0" length="0">
    <dxf>
      <fill>
        <patternFill patternType="solid">
          <bgColor rgb="FFFD5151"/>
        </patternFill>
      </fill>
    </dxf>
  </rfmt>
  <rfmt sheetId="1" sqref="AW211" start="0" length="0">
    <dxf>
      <numFmt numFmtId="0" formatCode="General"/>
      <fill>
        <patternFill patternType="solid">
          <bgColor rgb="FFFD5151"/>
        </patternFill>
      </fill>
    </dxf>
  </rfmt>
  <rfmt sheetId="1" sqref="AW212" start="0" length="0">
    <dxf>
      <numFmt numFmtId="0" formatCode="General"/>
      <fill>
        <patternFill patternType="solid">
          <bgColor rgb="FFFD5151"/>
        </patternFill>
      </fill>
    </dxf>
  </rfmt>
  <rfmt sheetId="1" sqref="AW213" start="0" length="0">
    <dxf>
      <numFmt numFmtId="0" formatCode="General"/>
      <fill>
        <patternFill patternType="solid">
          <bgColor rgb="FFFD5151"/>
        </patternFill>
      </fill>
    </dxf>
  </rfmt>
  <rfmt sheetId="1" sqref="AW214" start="0" length="0">
    <dxf>
      <numFmt numFmtId="0" formatCode="General"/>
      <fill>
        <patternFill patternType="solid">
          <bgColor rgb="FFFD5151"/>
        </patternFill>
      </fill>
      <alignment horizontal="left"/>
    </dxf>
  </rfmt>
  <rfmt sheetId="1" sqref="AW215" start="0" length="0">
    <dxf>
      <numFmt numFmtId="0" formatCode="General"/>
      <fill>
        <patternFill patternType="solid">
          <bgColor rgb="FFFD5151"/>
        </patternFill>
      </fill>
    </dxf>
  </rfmt>
  <rfmt sheetId="1" sqref="AW216" start="0" length="0">
    <dxf>
      <numFmt numFmtId="0" formatCode="General"/>
      <fill>
        <patternFill patternType="solid">
          <bgColor rgb="FFFD5151"/>
        </patternFill>
      </fill>
    </dxf>
  </rfmt>
  <rfmt sheetId="1" sqref="AW217" start="0" length="0">
    <dxf>
      <numFmt numFmtId="0" formatCode="General"/>
      <fill>
        <patternFill patternType="solid">
          <bgColor rgb="FFFD5151"/>
        </patternFill>
      </fill>
    </dxf>
  </rfmt>
  <rfmt sheetId="1" sqref="AW218" start="0" length="0">
    <dxf>
      <numFmt numFmtId="0" formatCode="General"/>
      <fill>
        <patternFill patternType="solid">
          <bgColor rgb="FFFD5151"/>
        </patternFill>
      </fill>
      <alignment horizontal="left"/>
    </dxf>
  </rfmt>
  <rfmt sheetId="1" sqref="AW219" start="0" length="0">
    <dxf>
      <numFmt numFmtId="0" formatCode="General"/>
      <fill>
        <patternFill patternType="solid">
          <bgColor rgb="FFFD5151"/>
        </patternFill>
      </fill>
    </dxf>
  </rfmt>
  <rfmt sheetId="1" sqref="AW220" start="0" length="0">
    <dxf>
      <numFmt numFmtId="0" formatCode="General"/>
      <fill>
        <patternFill patternType="solid">
          <bgColor rgb="FFFD5151"/>
        </patternFill>
      </fill>
    </dxf>
  </rfmt>
  <rfmt sheetId="1" sqref="AW221" start="0" length="0">
    <dxf>
      <numFmt numFmtId="0" formatCode="General"/>
      <fill>
        <patternFill patternType="solid">
          <bgColor rgb="FFFD5151"/>
        </patternFill>
      </fill>
    </dxf>
  </rfmt>
  <rfmt sheetId="1" sqref="AW222" start="0" length="0">
    <dxf>
      <numFmt numFmtId="0" formatCode="General"/>
      <fill>
        <patternFill patternType="solid">
          <bgColor rgb="FFFD5151"/>
        </patternFill>
      </fill>
    </dxf>
  </rfmt>
  <rfmt sheetId="1" sqref="AW223" start="0" length="0">
    <dxf>
      <numFmt numFmtId="0" formatCode="General"/>
      <fill>
        <patternFill patternType="solid">
          <bgColor rgb="FFFD5151"/>
        </patternFill>
      </fill>
    </dxf>
  </rfmt>
  <rfmt sheetId="1" sqref="AW224" start="0" length="0">
    <dxf>
      <font/>
      <numFmt numFmtId="0" formatCode="General"/>
      <fill>
        <patternFill patternType="solid">
          <bgColor rgb="FFFD5151"/>
        </patternFill>
      </fill>
    </dxf>
  </rfmt>
  <rfmt sheetId="1" sqref="AW225" start="0" length="0">
    <dxf>
      <numFmt numFmtId="0" formatCode="General"/>
      <fill>
        <patternFill patternType="solid">
          <bgColor rgb="FFFD5151"/>
        </patternFill>
      </fill>
    </dxf>
  </rfmt>
  <rfmt sheetId="1" sqref="AW226" start="0" length="0">
    <dxf>
      <numFmt numFmtId="0" formatCode="General"/>
      <fill>
        <patternFill patternType="solid">
          <bgColor rgb="FFFD5151"/>
        </patternFill>
      </fill>
    </dxf>
  </rfmt>
  <rfmt sheetId="1" sqref="AW227" start="0" length="0">
    <dxf>
      <numFmt numFmtId="0" formatCode="General"/>
      <fill>
        <patternFill patternType="solid">
          <bgColor rgb="FFFD5151"/>
        </patternFill>
      </fill>
    </dxf>
  </rfmt>
  <rfmt sheetId="1" sqref="AW228" start="0" length="0">
    <dxf>
      <numFmt numFmtId="0" formatCode="General"/>
      <fill>
        <patternFill patternType="solid">
          <bgColor rgb="FFFD5151"/>
        </patternFill>
      </fill>
    </dxf>
  </rfmt>
  <rfmt sheetId="1" sqref="AW229" start="0" length="0">
    <dxf>
      <numFmt numFmtId="0" formatCode="General"/>
      <fill>
        <patternFill patternType="solid">
          <bgColor rgb="FFFD5151"/>
        </patternFill>
      </fill>
    </dxf>
  </rfmt>
  <rfmt sheetId="1" sqref="AW230" start="0" length="0">
    <dxf>
      <fill>
        <patternFill patternType="solid">
          <bgColor rgb="FFFD5151"/>
        </patternFill>
      </fill>
    </dxf>
  </rfmt>
  <rfmt sheetId="1" sqref="AW231" start="0" length="0">
    <dxf>
      <numFmt numFmtId="0" formatCode="General"/>
      <fill>
        <patternFill patternType="solid">
          <bgColor rgb="FFFD5151"/>
        </patternFill>
      </fill>
    </dxf>
  </rfmt>
  <rfmt sheetId="1" sqref="AW232" start="0" length="0">
    <dxf>
      <numFmt numFmtId="0" formatCode="General"/>
      <fill>
        <patternFill patternType="solid">
          <bgColor rgb="FFFD5151"/>
        </patternFill>
      </fill>
    </dxf>
  </rfmt>
  <rfmt sheetId="1" sqref="AW233" start="0" length="0">
    <dxf>
      <numFmt numFmtId="0" formatCode="General"/>
      <fill>
        <patternFill patternType="solid">
          <bgColor rgb="FFFD5151"/>
        </patternFill>
      </fill>
    </dxf>
  </rfmt>
  <rfmt sheetId="1" sqref="AW234" start="0" length="0">
    <dxf>
      <numFmt numFmtId="0" formatCode="General"/>
      <fill>
        <patternFill patternType="solid">
          <bgColor rgb="FFFD5151"/>
        </patternFill>
      </fill>
    </dxf>
  </rfmt>
  <rfmt sheetId="1" sqref="AW235" start="0" length="0">
    <dxf>
      <numFmt numFmtId="0" formatCode="General"/>
      <fill>
        <patternFill patternType="solid">
          <bgColor rgb="FFFD5151"/>
        </patternFill>
      </fill>
      <alignment horizontal="left"/>
    </dxf>
  </rfmt>
  <rfmt sheetId="1" sqref="AW236" start="0" length="0">
    <dxf>
      <numFmt numFmtId="0" formatCode="General"/>
      <fill>
        <patternFill patternType="solid">
          <bgColor rgb="FFFD5151"/>
        </patternFill>
      </fill>
    </dxf>
  </rfmt>
  <rfmt sheetId="1" sqref="AW237" start="0" length="0">
    <dxf>
      <numFmt numFmtId="0" formatCode="General"/>
      <fill>
        <patternFill patternType="solid">
          <bgColor rgb="FFFD5151"/>
        </patternFill>
      </fill>
      <alignment horizontal="left"/>
    </dxf>
  </rfmt>
  <rfmt sheetId="1" sqref="AW238" start="0" length="0">
    <dxf>
      <numFmt numFmtId="0" formatCode="General"/>
      <fill>
        <patternFill patternType="solid">
          <bgColor rgb="FFFD5151"/>
        </patternFill>
      </fill>
      <alignment horizontal="left"/>
    </dxf>
  </rfmt>
  <rfmt sheetId="1" sqref="AW239" start="0" length="0">
    <dxf>
      <numFmt numFmtId="0" formatCode="General"/>
      <fill>
        <patternFill patternType="solid">
          <bgColor rgb="FFFD5151"/>
        </patternFill>
      </fill>
      <alignment horizontal="left"/>
    </dxf>
  </rfmt>
  <rfmt sheetId="1" sqref="AW240" start="0" length="0">
    <dxf>
      <numFmt numFmtId="0" formatCode="General"/>
      <fill>
        <patternFill patternType="solid">
          <bgColor rgb="FFFD5151"/>
        </patternFill>
      </fill>
    </dxf>
  </rfmt>
  <rfmt sheetId="1" sqref="AW241" start="0" length="0">
    <dxf>
      <numFmt numFmtId="0" formatCode="General"/>
      <fill>
        <patternFill patternType="solid">
          <bgColor rgb="FFFD5151"/>
        </patternFill>
      </fill>
    </dxf>
  </rfmt>
  <rfmt sheetId="1" sqref="AW242" start="0" length="0">
    <dxf>
      <numFmt numFmtId="0" formatCode="General"/>
      <fill>
        <patternFill patternType="solid">
          <bgColor rgb="FFFD5151"/>
        </patternFill>
      </fill>
    </dxf>
  </rfmt>
  <rfmt sheetId="1" sqref="AW243" start="0" length="0">
    <dxf>
      <numFmt numFmtId="0" formatCode="General"/>
      <fill>
        <patternFill patternType="solid">
          <bgColor rgb="FFFD5151"/>
        </patternFill>
      </fill>
    </dxf>
  </rfmt>
  <rfmt sheetId="1" sqref="AW244" start="0" length="0">
    <dxf>
      <numFmt numFmtId="0" formatCode="General"/>
      <fill>
        <patternFill patternType="solid">
          <bgColor rgb="FFFD5151"/>
        </patternFill>
      </fill>
      <alignment horizontal="left"/>
    </dxf>
  </rfmt>
  <rfmt sheetId="1" sqref="AW245" start="0" length="0">
    <dxf>
      <numFmt numFmtId="0" formatCode="General"/>
      <fill>
        <patternFill patternType="solid">
          <bgColor rgb="FFFD5151"/>
        </patternFill>
      </fill>
    </dxf>
  </rfmt>
  <rfmt sheetId="1" sqref="AW246" start="0" length="0">
    <dxf>
      <numFmt numFmtId="0" formatCode="General"/>
      <fill>
        <patternFill patternType="solid">
          <bgColor rgb="FFFD5151"/>
        </patternFill>
      </fill>
    </dxf>
  </rfmt>
  <rfmt sheetId="1" sqref="AW247" start="0" length="0">
    <dxf>
      <numFmt numFmtId="0" formatCode="General"/>
      <fill>
        <patternFill patternType="solid">
          <bgColor rgb="FFFD5151"/>
        </patternFill>
      </fill>
      <alignment horizontal="left"/>
    </dxf>
  </rfmt>
  <rfmt sheetId="1" sqref="AW248" start="0" length="0">
    <dxf>
      <numFmt numFmtId="0" formatCode="General"/>
      <fill>
        <patternFill patternType="solid">
          <bgColor rgb="FFFD5151"/>
        </patternFill>
      </fill>
      <alignment horizontal="left"/>
    </dxf>
  </rfmt>
  <rfmt sheetId="1" sqref="AW249" start="0" length="0">
    <dxf>
      <numFmt numFmtId="0" formatCode="General"/>
      <fill>
        <patternFill patternType="solid">
          <bgColor rgb="FFFD5151"/>
        </patternFill>
      </fill>
    </dxf>
  </rfmt>
  <rfmt sheetId="1" sqref="AW250" start="0" length="0">
    <dxf>
      <numFmt numFmtId="0" formatCode="General"/>
      <fill>
        <patternFill patternType="solid">
          <bgColor rgb="FFFD5151"/>
        </patternFill>
      </fill>
    </dxf>
  </rfmt>
  <rfmt sheetId="1" sqref="AW251" start="0" length="0">
    <dxf>
      <numFmt numFmtId="0" formatCode="General"/>
      <fill>
        <patternFill patternType="solid">
          <bgColor rgb="FFFD5151"/>
        </patternFill>
      </fill>
    </dxf>
  </rfmt>
  <rfmt sheetId="1" sqref="AW252" start="0" length="0">
    <dxf>
      <numFmt numFmtId="0" formatCode="General"/>
      <fill>
        <patternFill patternType="solid">
          <bgColor rgb="FFFD5151"/>
        </patternFill>
      </fill>
    </dxf>
  </rfmt>
  <rfmt sheetId="1" sqref="AW253" start="0" length="0">
    <dxf>
      <numFmt numFmtId="0" formatCode="General"/>
      <fill>
        <patternFill patternType="solid">
          <bgColor rgb="FFFD5151"/>
        </patternFill>
      </fill>
    </dxf>
  </rfmt>
  <rfmt sheetId="1" sqref="AW254" start="0" length="0">
    <dxf>
      <numFmt numFmtId="0" formatCode="General"/>
      <fill>
        <patternFill patternType="solid">
          <bgColor rgb="FFFD5151"/>
        </patternFill>
      </fill>
      <alignment horizontal="left"/>
    </dxf>
  </rfmt>
  <rfmt sheetId="1" sqref="AW255" start="0" length="0">
    <dxf>
      <numFmt numFmtId="0" formatCode="General"/>
      <fill>
        <patternFill patternType="solid">
          <bgColor rgb="FFFD5151"/>
        </patternFill>
      </fill>
      <alignment horizontal="left"/>
    </dxf>
  </rfmt>
  <rfmt sheetId="1" sqref="AW256" start="0" length="0">
    <dxf>
      <numFmt numFmtId="0" formatCode="General"/>
      <fill>
        <patternFill patternType="solid">
          <bgColor rgb="FFFD5151"/>
        </patternFill>
      </fill>
      <alignment horizontal="left"/>
    </dxf>
  </rfmt>
  <rfmt sheetId="1" sqref="AW257" start="0" length="0">
    <dxf>
      <numFmt numFmtId="0" formatCode="General"/>
      <fill>
        <patternFill patternType="solid">
          <bgColor rgb="FFFD5151"/>
        </patternFill>
      </fill>
      <alignment horizontal="left"/>
    </dxf>
  </rfmt>
  <rfmt sheetId="1" sqref="AW258" start="0" length="0">
    <dxf>
      <numFmt numFmtId="0" formatCode="General"/>
      <fill>
        <patternFill patternType="solid">
          <bgColor rgb="FFFD5151"/>
        </patternFill>
      </fill>
      <alignment horizontal="left"/>
    </dxf>
  </rfmt>
  <rfmt sheetId="1" sqref="AW259" start="0" length="0">
    <dxf>
      <numFmt numFmtId="0" formatCode="General"/>
      <fill>
        <patternFill patternType="solid">
          <bgColor rgb="FFFD5151"/>
        </patternFill>
      </fill>
      <alignment horizontal="left"/>
    </dxf>
  </rfmt>
  <rfmt sheetId="1" sqref="AW260" start="0" length="0">
    <dxf>
      <numFmt numFmtId="0" formatCode="General"/>
      <fill>
        <patternFill patternType="solid">
          <bgColor rgb="FFFD5151"/>
        </patternFill>
      </fill>
      <alignment horizontal="left"/>
    </dxf>
  </rfmt>
  <rfmt sheetId="1" sqref="AW261" start="0" length="0">
    <dxf>
      <numFmt numFmtId="0" formatCode="General"/>
      <fill>
        <patternFill patternType="solid">
          <bgColor rgb="FFFD5151"/>
        </patternFill>
      </fill>
      <alignment horizontal="left"/>
    </dxf>
  </rfmt>
  <rfmt sheetId="1" sqref="AW262" start="0" length="0">
    <dxf>
      <numFmt numFmtId="0" formatCode="General"/>
      <fill>
        <patternFill patternType="solid">
          <bgColor rgb="FFFD5151"/>
        </patternFill>
      </fill>
      <alignment horizontal="left"/>
    </dxf>
  </rfmt>
  <rfmt sheetId="1" sqref="AW263" start="0" length="0">
    <dxf>
      <numFmt numFmtId="0" formatCode="General"/>
      <fill>
        <patternFill patternType="solid">
          <bgColor rgb="FFFD5151"/>
        </patternFill>
      </fill>
      <alignment horizontal="left"/>
    </dxf>
  </rfmt>
  <rfmt sheetId="1" sqref="AW264" start="0" length="0">
    <dxf>
      <numFmt numFmtId="0" formatCode="General"/>
      <fill>
        <patternFill patternType="solid">
          <bgColor rgb="FFFD5151"/>
        </patternFill>
      </fill>
      <alignment horizontal="left"/>
    </dxf>
  </rfmt>
  <rfmt sheetId="1" sqref="AW265" start="0" length="0">
    <dxf>
      <numFmt numFmtId="0" formatCode="General"/>
      <fill>
        <patternFill patternType="solid">
          <bgColor rgb="FFFD5151"/>
        </patternFill>
      </fill>
      <alignment horizontal="left"/>
    </dxf>
  </rfmt>
  <rfmt sheetId="1" sqref="AW266" start="0" length="0">
    <dxf>
      <numFmt numFmtId="0" formatCode="General"/>
      <fill>
        <patternFill patternType="solid">
          <bgColor rgb="FFFD5151"/>
        </patternFill>
      </fill>
      <alignment horizontal="left"/>
    </dxf>
  </rfmt>
  <rfmt sheetId="1" sqref="AW267" start="0" length="0">
    <dxf>
      <numFmt numFmtId="0" formatCode="General"/>
      <fill>
        <patternFill patternType="solid">
          <bgColor rgb="FFFD5151"/>
        </patternFill>
      </fill>
    </dxf>
  </rfmt>
  <rfmt sheetId="1" sqref="AW268" start="0" length="0">
    <dxf>
      <numFmt numFmtId="0" formatCode="General"/>
      <fill>
        <patternFill patternType="solid">
          <bgColor rgb="FFFD5151"/>
        </patternFill>
      </fill>
    </dxf>
  </rfmt>
  <rfmt sheetId="1" sqref="AW269" start="0" length="0">
    <dxf>
      <numFmt numFmtId="0" formatCode="General"/>
      <fill>
        <patternFill patternType="solid">
          <bgColor rgb="FFFD5151"/>
        </patternFill>
      </fill>
    </dxf>
  </rfmt>
  <rfmt sheetId="1" sqref="AW270" start="0" length="0">
    <dxf>
      <numFmt numFmtId="0" formatCode="General"/>
      <fill>
        <patternFill patternType="solid">
          <bgColor rgb="FFFD5151"/>
        </patternFill>
      </fill>
    </dxf>
  </rfmt>
  <rfmt sheetId="1" sqref="AW271"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2" start="0" length="0">
    <dxf>
      <font>
        <sz val="11"/>
      </font>
      <fill>
        <patternFill patternType="solid">
          <bgColor rgb="FFFD5151"/>
        </patternFill>
      </fill>
    </dxf>
  </rfmt>
  <rfmt sheetId="1" sqref="AW273" start="0" length="0">
    <dxf>
      <font>
        <sz val="11"/>
      </font>
      <fill>
        <patternFill patternType="solid">
          <bgColor rgb="FFFD5151"/>
        </patternFill>
      </fill>
    </dxf>
  </rfmt>
  <rfmt sheetId="1" sqref="AW274"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5"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6"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7"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8"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79" start="0" length="0">
    <dxf>
      <font>
        <name val="Arial"/>
        <scheme val="minor"/>
      </font>
      <fill>
        <patternFill patternType="solid">
          <bgColor rgb="FFFD5151"/>
        </patternFill>
      </fill>
      <border outline="0">
        <left style="thin">
          <color theme="0" tint="-0.34998626667073579"/>
        </left>
        <right style="thin">
          <color theme="0" tint="-0.34998626667073579"/>
        </right>
        <top style="thin">
          <color theme="0" tint="-0.34998626667073579"/>
        </top>
        <bottom style="thin">
          <color theme="0" tint="-0.34998626667073579"/>
        </bottom>
      </border>
    </dxf>
  </rfmt>
  <rfmt sheetId="1" sqref="AW280" start="0" length="0">
    <dxf>
      <font>
        <sz val="11"/>
      </font>
      <fill>
        <patternFill patternType="solid">
          <bgColor rgb="FFFD5151"/>
        </patternFill>
      </fill>
    </dxf>
  </rfmt>
  <rfmt sheetId="1" sqref="AW281" start="0" length="0">
    <dxf>
      <font>
        <sz val="11"/>
      </font>
      <fill>
        <patternFill patternType="solid">
          <bgColor rgb="FFFD5151"/>
        </patternFill>
      </fill>
    </dxf>
  </rfmt>
  <rfmt sheetId="1" sqref="AW282" start="0" length="0">
    <dxf>
      <font>
        <sz val="11"/>
      </font>
      <fill>
        <patternFill patternType="solid">
          <bgColor rgb="FFFD5151"/>
        </patternFill>
      </fill>
    </dxf>
  </rfmt>
  <rfmt sheetId="1" sqref="AW283" start="0" length="0">
    <dxf>
      <font>
        <sz val="11"/>
      </font>
      <fill>
        <patternFill patternType="solid">
          <bgColor rgb="FFFD5151"/>
        </patternFill>
      </fill>
    </dxf>
  </rfmt>
  <rfmt sheetId="1" sqref="AW284" start="0" length="0">
    <dxf>
      <font>
        <sz val="11"/>
      </font>
      <fill>
        <patternFill patternType="solid">
          <bgColor rgb="FFFD5151"/>
        </patternFill>
      </fill>
    </dxf>
  </rfmt>
  <rfmt sheetId="1" sqref="AW285" start="0" length="0">
    <dxf>
      <font>
        <sz val="11"/>
      </font>
      <fill>
        <patternFill patternType="solid">
          <bgColor rgb="FFFD5151"/>
        </patternFill>
      </fill>
    </dxf>
  </rfmt>
  <rcc rId="1186" sId="1">
    <oc r="AV278" t="inlineStr">
      <is>
        <t>Secondary Research Presented in the CY2020 Program NTG Memo</t>
      </is>
    </oc>
    <nc r="AV278" t="inlineStr">
      <is>
        <t>Secondary research presented in the CY2020 Program NTG Memo</t>
      </is>
    </nc>
  </rcc>
  <rcc rId="1187" sId="1">
    <oc r="AV277" t="inlineStr">
      <is>
        <t>Secondary Research Presented in the CY2020 Program NTG Memo</t>
      </is>
    </oc>
    <nc r="AV277" t="inlineStr">
      <is>
        <t>Secondary research presented in the CY2020 Program NTG Memo</t>
      </is>
    </nc>
  </rcc>
  <rcc rId="1188" sId="1">
    <oc r="AV279" t="inlineStr">
      <is>
        <t>Secondary Research Presented in the CY2020 Program NTG Memo</t>
      </is>
    </oc>
    <nc r="AV279" t="inlineStr">
      <is>
        <t>Secondary research presented in the CY2020 Program NTG Memo</t>
      </is>
    </nc>
  </rcc>
  <rcc rId="1189" sId="1" numFmtId="4">
    <oc r="AR4">
      <v>0.78</v>
    </oc>
    <nc r="AR4">
      <v>0.22</v>
    </nc>
  </rcc>
  <rcc rId="1190" sId="1" numFmtId="4">
    <oc r="AR5">
      <v>0.68</v>
    </oc>
    <nc r="AR5">
      <v>0.32</v>
    </nc>
  </rcc>
  <rfmt sheetId="1" sqref="AS4"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xfDxf="1" sqref="AS4" start="0" length="0">
    <dxf>
      <font>
        <b/>
        <name val="Arial"/>
      </font>
    </dxf>
  </rfmt>
  <rfmt sheetId="1" sqref="AS5" start="0" length="0">
    <dxf>
      <font>
        <sz val="10"/>
        <color auto="1"/>
        <name val="Calibri"/>
        <family val="2"/>
        <scheme val="none"/>
      </font>
      <numFmt numFmtId="0" formatCode="General"/>
      <fill>
        <patternFill patternType="none">
          <bgColor indexed="65"/>
        </patternFill>
      </fill>
      <alignment horizontal="general" vertical="center"/>
      <border outline="0">
        <left/>
        <right/>
        <top/>
        <bottom/>
      </border>
    </dxf>
  </rfmt>
  <rfmt sheetId="1" xfDxf="1" sqref="AS5" start="0" length="0">
    <dxf>
      <font>
        <b/>
        <name val="Arial"/>
      </font>
    </dxf>
  </rfmt>
  <rcc rId="1191" sId="1" odxf="1" dxf="1">
    <oc r="AS4">
      <v>0</v>
    </oc>
    <nc r="AS4" t="inlineStr">
      <is>
        <t>&lt;0.01</t>
      </is>
    </nc>
    <ndxf>
      <font>
        <b val="0"/>
        <name val="Arial"/>
        <scheme val="minor"/>
      </font>
      <numFmt numFmtId="2" formatCode="0.00"/>
      <fill>
        <patternFill patternType="solid">
          <bgColor rgb="FFFD5151"/>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ndxf>
  </rcc>
  <rcc rId="1192" sId="1" odxf="1" dxf="1">
    <oc r="AS5">
      <v>0</v>
    </oc>
    <nc r="AS5" t="inlineStr">
      <is>
        <t>&lt;0.01</t>
      </is>
    </nc>
    <ndxf>
      <font>
        <b val="0"/>
        <name val="Arial"/>
        <scheme val="minor"/>
      </font>
      <numFmt numFmtId="2" formatCode="0.00"/>
      <fill>
        <patternFill patternType="solid">
          <bgColor rgb="FFFD5151"/>
        </patternFill>
      </fill>
      <alignment horizontal="center" vertical="top"/>
      <border outline="0">
        <left style="thin">
          <color theme="0" tint="-0.34998626667073579"/>
        </left>
        <right style="thin">
          <color theme="0" tint="-0.34998626667073579"/>
        </right>
        <top style="thin">
          <color theme="0" tint="-0.34998626667073579"/>
        </top>
        <bottom style="thin">
          <color theme="0" tint="-0.34998626667073579"/>
        </bottom>
      </border>
    </ndxf>
  </rcc>
  <rfmt sheetId="1" sqref="AQ198:AX198 AQ201:AX205 AQ208:AX212 AQ215:AX217 AQ219:AX225 AQ227:AX228 AQ230:AX234 AQ240:AX241 AQ243:AX243 AQ245:AX245 AQ268:AX268 AQ270:AX276">
    <dxf>
      <fill>
        <patternFill patternType="none">
          <bgColor auto="1"/>
        </patternFill>
      </fill>
    </dxf>
  </rfmt>
  <rfmt sheetId="1" sqref="AQ149:AX153 AQ155:AX157 AQ160:AX166 AQ169:AX170 AQ172:AX175 AQ177:AX180 AQ182:AX185 AQ189:AX194">
    <dxf>
      <fill>
        <patternFill patternType="none">
          <bgColor auto="1"/>
        </patternFill>
      </fill>
    </dxf>
  </rfmt>
  <rfmt sheetId="1" sqref="AQ33:AX35 AQ39:AX41 AQ43:AX44 AQ73:AX76 AQ80:AX129">
    <dxf>
      <fill>
        <patternFill patternType="none">
          <bgColor auto="1"/>
        </patternFill>
      </fill>
    </dxf>
  </rfmt>
  <rfmt sheetId="1" sqref="AQ29:AX30">
    <dxf>
      <fill>
        <patternFill patternType="none">
          <bgColor auto="1"/>
        </patternFill>
      </fill>
    </dxf>
  </rfmt>
  <rfmt sheetId="1" sqref="AQ17:AX18">
    <dxf>
      <fill>
        <patternFill patternType="none">
          <bgColor auto="1"/>
        </patternFill>
      </fill>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BDE810D-F4F5-4C70-A1BC-A3789B7EB9E2}" name="CJ Consulting" id="-802658066" dateTime="2020-09-18T08:37:5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outlinePr summaryBelow="0"/>
    <pageSetUpPr fitToPage="1"/>
  </sheetPr>
  <dimension ref="A1:AZ297"/>
  <sheetViews>
    <sheetView tabSelected="1" zoomScale="70" zoomScaleNormal="70" workbookViewId="0">
      <pane xSplit="36" ySplit="10" topLeftCell="AR11" activePane="bottomRight" state="frozen"/>
      <selection pane="topRight" activeCell="AK1" sqref="AK1"/>
      <selection pane="bottomLeft" activeCell="A11" sqref="A11"/>
      <selection pane="bottomRight" activeCell="AZ2" sqref="AZ2"/>
    </sheetView>
  </sheetViews>
  <sheetFormatPr defaultRowHeight="13" outlineLevelRow="1" outlineLevelCol="3" x14ac:dyDescent="0.3"/>
  <cols>
    <col min="1" max="1" width="19.59765625" style="61" customWidth="1"/>
    <col min="2" max="2" width="4.796875" hidden="1" customWidth="1"/>
    <col min="3" max="3" width="30.59765625" customWidth="1"/>
    <col min="4" max="4" width="37" customWidth="1"/>
    <col min="5" max="5" width="33" hidden="1" customWidth="1"/>
    <col min="6" max="6" width="6.796875" hidden="1" customWidth="1" outlineLevel="3"/>
    <col min="7" max="8" width="6.19921875" hidden="1" customWidth="1" outlineLevel="3"/>
    <col min="9" max="9" width="8.3984375" hidden="1" customWidth="1" outlineLevel="3"/>
    <col min="10" max="16" width="10.796875" hidden="1" customWidth="1" outlineLevel="3"/>
    <col min="17" max="17" width="10.796875" hidden="1" customWidth="1" outlineLevel="2"/>
    <col min="18" max="18" width="10.796875" hidden="1" customWidth="1" outlineLevel="3"/>
    <col min="19" max="19" width="16.796875" hidden="1" customWidth="1" outlineLevel="3"/>
    <col min="20" max="20" width="15.796875" hidden="1" customWidth="1" outlineLevel="3"/>
    <col min="21" max="21" width="17.59765625" hidden="1" customWidth="1" outlineLevel="2"/>
    <col min="22" max="22" width="11.796875" style="1" hidden="1" customWidth="1" outlineLevel="3"/>
    <col min="23" max="23" width="11.59765625" hidden="1" customWidth="1" outlineLevel="3"/>
    <col min="24" max="24" width="14.19921875" hidden="1" customWidth="1" outlineLevel="3"/>
    <col min="25" max="25" width="17.19921875" hidden="1" customWidth="1" outlineLevel="2"/>
    <col min="26" max="26" width="11.19921875" style="2" hidden="1" customWidth="1" outlineLevel="3"/>
    <col min="27" max="27" width="12.19921875" style="2" hidden="1" customWidth="1" outlineLevel="3"/>
    <col min="28" max="28" width="15.19921875" style="2" hidden="1" customWidth="1" outlineLevel="3"/>
    <col min="29" max="29" width="9.59765625" style="2" hidden="1" customWidth="1" outlineLevel="2"/>
    <col min="30" max="30" width="11.796875" style="2" hidden="1" customWidth="1" outlineLevel="2"/>
    <col min="31" max="31" width="15.19921875" style="2" hidden="1" customWidth="1" outlineLevel="2"/>
    <col min="32" max="32" width="16.59765625" style="2" hidden="1" customWidth="1" outlineLevel="2"/>
    <col min="33" max="33" width="15.69921875" style="2" hidden="1" customWidth="1" outlineLevel="1"/>
    <col min="34" max="34" width="9.19921875" style="3" hidden="1" customWidth="1" outlineLevel="1"/>
    <col min="35" max="35" width="11.796875" style="3" hidden="1" customWidth="1" outlineLevel="1"/>
    <col min="36" max="36" width="16.19921875" hidden="1" customWidth="1" outlineLevel="1"/>
    <col min="37" max="37" width="16.19921875" style="3" customWidth="1" collapsed="1"/>
    <col min="38" max="41" width="16.19921875" style="3" customWidth="1"/>
    <col min="42" max="42" width="12.796875" style="4" customWidth="1" outlineLevel="1"/>
    <col min="43" max="43" width="10.19921875" customWidth="1"/>
    <col min="44" max="44" width="18.3984375" style="3" customWidth="1" outlineLevel="1"/>
    <col min="45" max="45" width="15" style="3" customWidth="1" outlineLevel="1"/>
    <col min="46" max="46" width="17.19921875" customWidth="1" outlineLevel="1"/>
    <col min="47" max="47" width="18.59765625" style="3" customWidth="1"/>
    <col min="48" max="48" width="22.19921875" style="52" customWidth="1"/>
    <col min="49" max="49" width="21.59765625" style="52" customWidth="1"/>
    <col min="50" max="50" width="12.69921875" style="3" customWidth="1"/>
    <col min="51" max="51" width="32.3984375" style="67" customWidth="1"/>
    <col min="52" max="52" width="34.19921875" customWidth="1"/>
  </cols>
  <sheetData>
    <row r="1" spans="1:52" ht="18.5" x14ac:dyDescent="0.3">
      <c r="A1" s="88">
        <v>44091</v>
      </c>
      <c r="B1" s="8"/>
      <c r="C1" s="48" t="s">
        <v>309</v>
      </c>
      <c r="D1" s="43"/>
      <c r="E1" s="8"/>
      <c r="F1" s="44"/>
      <c r="G1" s="44"/>
      <c r="H1" s="44"/>
      <c r="I1" s="44"/>
      <c r="J1" s="45"/>
      <c r="K1" s="46"/>
      <c r="L1" s="46"/>
      <c r="M1" s="46" t="s">
        <v>13</v>
      </c>
      <c r="N1" s="47"/>
      <c r="O1" s="47"/>
      <c r="P1" s="47" t="s">
        <v>32</v>
      </c>
      <c r="Q1" s="47"/>
      <c r="R1" s="128" t="s">
        <v>24</v>
      </c>
      <c r="S1" s="128"/>
      <c r="T1" s="128"/>
      <c r="U1" s="128"/>
      <c r="V1" s="128" t="s">
        <v>47</v>
      </c>
      <c r="W1" s="128"/>
      <c r="X1" s="128"/>
      <c r="Y1" s="128"/>
      <c r="Z1" s="128" t="s">
        <v>62</v>
      </c>
      <c r="AA1" s="128"/>
      <c r="AB1" s="128"/>
      <c r="AC1" s="128"/>
      <c r="AD1" s="133" t="s">
        <v>234</v>
      </c>
      <c r="AE1" s="134"/>
      <c r="AF1" s="134"/>
      <c r="AG1" s="135"/>
      <c r="AH1" s="128" t="s">
        <v>179</v>
      </c>
      <c r="AI1" s="128"/>
      <c r="AJ1" s="128"/>
      <c r="AK1" s="128"/>
      <c r="AL1" s="128" t="s">
        <v>270</v>
      </c>
      <c r="AM1" s="128"/>
      <c r="AN1" s="128"/>
      <c r="AO1" s="128"/>
      <c r="AP1"/>
      <c r="AQ1" s="54"/>
      <c r="AR1" s="133" t="s">
        <v>418</v>
      </c>
      <c r="AS1" s="134"/>
      <c r="AT1" s="134"/>
      <c r="AU1" s="134"/>
      <c r="AV1" s="138"/>
      <c r="AW1" s="139"/>
      <c r="AX1" s="65"/>
      <c r="AY1" s="66"/>
    </row>
    <row r="2" spans="1:52" s="59" customFormat="1" ht="101.5" x14ac:dyDescent="0.3">
      <c r="A2" s="60" t="s">
        <v>0</v>
      </c>
      <c r="B2" s="10" t="s">
        <v>163</v>
      </c>
      <c r="C2" s="11" t="s">
        <v>63</v>
      </c>
      <c r="D2" s="11" t="s">
        <v>123</v>
      </c>
      <c r="E2" s="11" t="s">
        <v>98</v>
      </c>
      <c r="F2" s="9" t="s">
        <v>1</v>
      </c>
      <c r="G2" s="9" t="s">
        <v>2</v>
      </c>
      <c r="H2" s="9" t="s">
        <v>3</v>
      </c>
      <c r="I2" s="9" t="s">
        <v>4</v>
      </c>
      <c r="J2" s="12" t="s">
        <v>11</v>
      </c>
      <c r="K2" s="12" t="s">
        <v>14</v>
      </c>
      <c r="L2" s="12" t="s">
        <v>15</v>
      </c>
      <c r="M2" s="12" t="s">
        <v>16</v>
      </c>
      <c r="N2" s="12" t="s">
        <v>38</v>
      </c>
      <c r="O2" s="12" t="s">
        <v>15</v>
      </c>
      <c r="P2" s="12" t="s">
        <v>16</v>
      </c>
      <c r="Q2" s="12" t="s">
        <v>12</v>
      </c>
      <c r="R2" s="13" t="s">
        <v>22</v>
      </c>
      <c r="S2" s="13" t="s">
        <v>21</v>
      </c>
      <c r="T2" s="13" t="s">
        <v>23</v>
      </c>
      <c r="U2" s="13" t="s">
        <v>310</v>
      </c>
      <c r="V2" s="14" t="s">
        <v>22</v>
      </c>
      <c r="W2" s="14" t="s">
        <v>21</v>
      </c>
      <c r="X2" s="14" t="s">
        <v>23</v>
      </c>
      <c r="Y2" s="14" t="s">
        <v>311</v>
      </c>
      <c r="Z2" s="15" t="s">
        <v>22</v>
      </c>
      <c r="AA2" s="15" t="s">
        <v>21</v>
      </c>
      <c r="AB2" s="15" t="s">
        <v>23</v>
      </c>
      <c r="AC2" s="15" t="s">
        <v>312</v>
      </c>
      <c r="AD2" s="16" t="s">
        <v>22</v>
      </c>
      <c r="AE2" s="16" t="s">
        <v>21</v>
      </c>
      <c r="AF2" s="16" t="s">
        <v>23</v>
      </c>
      <c r="AG2" s="16" t="s">
        <v>313</v>
      </c>
      <c r="AH2" s="12" t="s">
        <v>22</v>
      </c>
      <c r="AI2" s="12" t="s">
        <v>21</v>
      </c>
      <c r="AJ2" s="12" t="s">
        <v>23</v>
      </c>
      <c r="AK2" s="57" t="s">
        <v>314</v>
      </c>
      <c r="AL2" s="79" t="s">
        <v>22</v>
      </c>
      <c r="AM2" s="79" t="s">
        <v>21</v>
      </c>
      <c r="AN2" s="79" t="s">
        <v>23</v>
      </c>
      <c r="AO2" s="78" t="s">
        <v>315</v>
      </c>
      <c r="AP2" s="58" t="s">
        <v>419</v>
      </c>
      <c r="AQ2" s="58" t="s">
        <v>420</v>
      </c>
      <c r="AR2" s="58" t="s">
        <v>22</v>
      </c>
      <c r="AS2" s="58" t="s">
        <v>21</v>
      </c>
      <c r="AT2" s="58" t="s">
        <v>417</v>
      </c>
      <c r="AU2" s="58" t="s">
        <v>421</v>
      </c>
      <c r="AV2" s="58" t="s">
        <v>422</v>
      </c>
      <c r="AW2" s="58" t="s">
        <v>423</v>
      </c>
      <c r="AX2" s="58" t="s">
        <v>400</v>
      </c>
      <c r="AY2" s="58" t="s">
        <v>424</v>
      </c>
      <c r="AZ2" s="99" t="s">
        <v>447</v>
      </c>
    </row>
    <row r="3" spans="1:52" s="5" customFormat="1" ht="14.5" hidden="1" x14ac:dyDescent="0.35">
      <c r="A3" s="122" t="s">
        <v>5</v>
      </c>
      <c r="B3" s="18"/>
      <c r="C3" s="17" t="s">
        <v>227</v>
      </c>
      <c r="D3" s="17"/>
      <c r="E3" s="17" t="s">
        <v>99</v>
      </c>
      <c r="F3" s="68">
        <v>0.67</v>
      </c>
      <c r="G3" s="68">
        <v>0.74</v>
      </c>
      <c r="H3" s="68">
        <v>0.72</v>
      </c>
      <c r="I3" s="68">
        <v>0.7</v>
      </c>
      <c r="J3" s="25"/>
      <c r="K3" s="25"/>
      <c r="L3" s="25"/>
      <c r="M3" s="25"/>
      <c r="N3" s="25"/>
      <c r="O3" s="25"/>
      <c r="P3" s="25"/>
      <c r="Q3" s="25"/>
      <c r="R3" s="25"/>
      <c r="S3" s="25"/>
      <c r="T3" s="25"/>
      <c r="U3" s="25"/>
      <c r="V3" s="25"/>
      <c r="W3" s="137"/>
      <c r="X3" s="137"/>
      <c r="Y3" s="25"/>
      <c r="Z3" s="71"/>
      <c r="AA3" s="71"/>
      <c r="AB3" s="71"/>
      <c r="AC3" s="71"/>
      <c r="AD3" s="71"/>
      <c r="AE3" s="71"/>
      <c r="AF3" s="71"/>
      <c r="AG3" s="71"/>
      <c r="AH3" s="21"/>
      <c r="AI3" s="21"/>
      <c r="AJ3" s="21"/>
      <c r="AK3" s="21"/>
      <c r="AL3" s="21"/>
      <c r="AM3" s="21"/>
      <c r="AN3" s="21"/>
      <c r="AO3" s="21"/>
      <c r="AP3" s="19" t="s">
        <v>224</v>
      </c>
      <c r="AQ3" s="19" t="b">
        <v>1</v>
      </c>
      <c r="AR3" s="62" t="s">
        <v>321</v>
      </c>
      <c r="AS3" s="21" t="s">
        <v>321</v>
      </c>
      <c r="AT3" s="21" t="s">
        <v>321</v>
      </c>
      <c r="AU3" s="21" t="s">
        <v>321</v>
      </c>
      <c r="AV3" s="35" t="s">
        <v>321</v>
      </c>
      <c r="AW3" s="35" t="s">
        <v>321</v>
      </c>
      <c r="AX3" s="19"/>
      <c r="AY3" s="53"/>
    </row>
    <row r="4" spans="1:52" s="6" customFormat="1" ht="14.5" hidden="1" customHeight="1" x14ac:dyDescent="0.3">
      <c r="A4" s="122" t="s">
        <v>5</v>
      </c>
      <c r="B4" s="18"/>
      <c r="C4" s="17" t="s">
        <v>227</v>
      </c>
      <c r="D4" s="17" t="s">
        <v>121</v>
      </c>
      <c r="E4" s="17" t="s">
        <v>99</v>
      </c>
      <c r="F4" s="68"/>
      <c r="G4" s="68"/>
      <c r="H4" s="68">
        <v>0.74</v>
      </c>
      <c r="I4" s="68">
        <v>0.7</v>
      </c>
      <c r="J4" s="68">
        <v>0.74</v>
      </c>
      <c r="K4" s="68">
        <v>0.26</v>
      </c>
      <c r="L4" s="68">
        <v>0.05</v>
      </c>
      <c r="M4" s="68">
        <v>0.79</v>
      </c>
      <c r="N4" s="68">
        <v>0.27</v>
      </c>
      <c r="O4" s="68" t="s">
        <v>58</v>
      </c>
      <c r="P4" s="68">
        <v>0.73</v>
      </c>
      <c r="Q4" s="68">
        <v>0.7</v>
      </c>
      <c r="R4" s="68">
        <f>K4</f>
        <v>0.26</v>
      </c>
      <c r="S4" s="68">
        <v>7.0000000000000007E-2</v>
      </c>
      <c r="T4" s="68"/>
      <c r="U4" s="68">
        <f t="shared" ref="U4:U19" si="0">1-R4+S4+T4</f>
        <v>0.81</v>
      </c>
      <c r="V4" s="68">
        <v>0.27</v>
      </c>
      <c r="W4" s="136">
        <v>0.01</v>
      </c>
      <c r="X4" s="136"/>
      <c r="Y4" s="68">
        <v>0.74</v>
      </c>
      <c r="Z4" s="69">
        <v>0.31</v>
      </c>
      <c r="AA4" s="137">
        <v>0.01</v>
      </c>
      <c r="AB4" s="137"/>
      <c r="AC4" s="69">
        <v>0.7</v>
      </c>
      <c r="AD4" s="69">
        <v>0.31</v>
      </c>
      <c r="AE4" s="137">
        <v>0.02</v>
      </c>
      <c r="AF4" s="137"/>
      <c r="AG4" s="69">
        <f>1-AD4+AE4</f>
        <v>0.71</v>
      </c>
      <c r="AH4" s="21">
        <v>0.19</v>
      </c>
      <c r="AI4" s="21">
        <f>0+0.02</f>
        <v>0.02</v>
      </c>
      <c r="AJ4" s="21"/>
      <c r="AK4" s="21">
        <f>1-AH4+AI4</f>
        <v>0.83000000000000007</v>
      </c>
      <c r="AL4" s="21">
        <v>0.19</v>
      </c>
      <c r="AM4" s="21">
        <v>0.02</v>
      </c>
      <c r="AN4" s="21"/>
      <c r="AO4" s="21">
        <v>0.83</v>
      </c>
      <c r="AP4" s="19" t="s">
        <v>448</v>
      </c>
      <c r="AQ4" s="83" t="b">
        <v>0</v>
      </c>
      <c r="AR4" s="84">
        <v>0.22</v>
      </c>
      <c r="AS4" s="85" t="s">
        <v>443</v>
      </c>
      <c r="AT4" s="21"/>
      <c r="AU4" s="87">
        <v>0.78</v>
      </c>
      <c r="AV4" s="86" t="s">
        <v>430</v>
      </c>
      <c r="AW4" s="86" t="s">
        <v>430</v>
      </c>
      <c r="AX4" s="83" t="s">
        <v>180</v>
      </c>
      <c r="AY4" s="53"/>
      <c r="AZ4" s="95"/>
    </row>
    <row r="5" spans="1:52" s="6" customFormat="1" ht="14.5" hidden="1" customHeight="1" x14ac:dyDescent="0.3">
      <c r="A5" s="122" t="s">
        <v>5</v>
      </c>
      <c r="B5" s="18"/>
      <c r="C5" s="17" t="s">
        <v>227</v>
      </c>
      <c r="D5" s="17" t="s">
        <v>122</v>
      </c>
      <c r="E5" s="17" t="s">
        <v>99</v>
      </c>
      <c r="F5" s="68"/>
      <c r="G5" s="68"/>
      <c r="H5" s="68">
        <v>0.62</v>
      </c>
      <c r="I5" s="68">
        <v>0.63</v>
      </c>
      <c r="J5" s="68">
        <v>0.62</v>
      </c>
      <c r="K5" s="68">
        <v>0.31</v>
      </c>
      <c r="L5" s="68">
        <v>0.06</v>
      </c>
      <c r="M5" s="68">
        <v>0.75</v>
      </c>
      <c r="N5" s="68">
        <v>0.38</v>
      </c>
      <c r="O5" s="68" t="s">
        <v>58</v>
      </c>
      <c r="P5" s="68">
        <v>0.62</v>
      </c>
      <c r="Q5" s="68">
        <v>0.63</v>
      </c>
      <c r="R5" s="68">
        <f>K5</f>
        <v>0.31</v>
      </c>
      <c r="S5" s="68">
        <v>0.08</v>
      </c>
      <c r="T5" s="68"/>
      <c r="U5" s="68">
        <f t="shared" si="0"/>
        <v>0.76999999999999991</v>
      </c>
      <c r="V5" s="68">
        <v>0.38</v>
      </c>
      <c r="W5" s="136">
        <v>0.01</v>
      </c>
      <c r="X5" s="136"/>
      <c r="Y5" s="68">
        <v>0.63</v>
      </c>
      <c r="Z5" s="69">
        <v>0.32</v>
      </c>
      <c r="AA5" s="137">
        <v>0.01</v>
      </c>
      <c r="AB5" s="137"/>
      <c r="AC5" s="69">
        <v>0.69</v>
      </c>
      <c r="AD5" s="69">
        <v>0.32</v>
      </c>
      <c r="AE5" s="137">
        <v>0.02</v>
      </c>
      <c r="AF5" s="137"/>
      <c r="AG5" s="68">
        <f>1-AD5+AE5</f>
        <v>0.7</v>
      </c>
      <c r="AH5" s="21">
        <v>0.24</v>
      </c>
      <c r="AI5" s="21">
        <f>0+0.02</f>
        <v>0.02</v>
      </c>
      <c r="AJ5" s="21"/>
      <c r="AK5" s="21">
        <f>1-AH5+AI5</f>
        <v>0.78</v>
      </c>
      <c r="AL5" s="21">
        <v>0.24</v>
      </c>
      <c r="AM5" s="21">
        <v>0.02</v>
      </c>
      <c r="AN5" s="21"/>
      <c r="AO5" s="21">
        <v>0.78</v>
      </c>
      <c r="AP5" s="19" t="s">
        <v>448</v>
      </c>
      <c r="AQ5" s="83" t="b">
        <v>0</v>
      </c>
      <c r="AR5" s="84">
        <v>0.32</v>
      </c>
      <c r="AS5" s="85" t="s">
        <v>443</v>
      </c>
      <c r="AT5" s="21"/>
      <c r="AU5" s="87">
        <v>0.68</v>
      </c>
      <c r="AV5" s="86" t="s">
        <v>430</v>
      </c>
      <c r="AW5" s="86" t="s">
        <v>430</v>
      </c>
      <c r="AX5" s="83" t="s">
        <v>180</v>
      </c>
      <c r="AY5" s="53"/>
      <c r="AZ5" s="95"/>
    </row>
    <row r="6" spans="1:52" s="6" customFormat="1" ht="14.5" hidden="1" customHeight="1" x14ac:dyDescent="0.3">
      <c r="A6" s="122" t="s">
        <v>5</v>
      </c>
      <c r="B6" s="18"/>
      <c r="C6" s="17" t="s">
        <v>228</v>
      </c>
      <c r="D6" s="17"/>
      <c r="E6" s="17" t="s">
        <v>100</v>
      </c>
      <c r="F6" s="68">
        <v>0.72</v>
      </c>
      <c r="G6" s="68">
        <v>0.76</v>
      </c>
      <c r="H6" s="68">
        <v>0.56000000000000005</v>
      </c>
      <c r="I6" s="68">
        <v>0.61</v>
      </c>
      <c r="J6" s="68">
        <v>0.56000000000000005</v>
      </c>
      <c r="K6" s="68">
        <f>1-M6</f>
        <v>0.36</v>
      </c>
      <c r="L6" s="68">
        <v>0</v>
      </c>
      <c r="M6" s="68">
        <v>0.64</v>
      </c>
      <c r="N6" s="68">
        <v>0.33</v>
      </c>
      <c r="O6" s="68" t="s">
        <v>35</v>
      </c>
      <c r="P6" s="68">
        <v>0.67</v>
      </c>
      <c r="Q6" s="68" t="s">
        <v>52</v>
      </c>
      <c r="R6" s="68">
        <f t="shared" ref="R6:S18" si="1">K6</f>
        <v>0.36</v>
      </c>
      <c r="S6" s="68">
        <f t="shared" si="1"/>
        <v>0</v>
      </c>
      <c r="T6" s="68">
        <v>0</v>
      </c>
      <c r="U6" s="68">
        <f t="shared" si="0"/>
        <v>0.64</v>
      </c>
      <c r="V6" s="68">
        <v>0.33</v>
      </c>
      <c r="W6" s="140">
        <v>5.0000000000000001E-3</v>
      </c>
      <c r="X6" s="140"/>
      <c r="Y6" s="68">
        <v>0.67500000000000004</v>
      </c>
      <c r="Z6" s="69">
        <v>0.42</v>
      </c>
      <c r="AA6" s="69">
        <v>0</v>
      </c>
      <c r="AB6" s="69"/>
      <c r="AC6" s="69">
        <v>0.57999999999999996</v>
      </c>
      <c r="AD6" s="69" t="s">
        <v>88</v>
      </c>
      <c r="AE6" s="69">
        <v>0</v>
      </c>
      <c r="AF6" s="69"/>
      <c r="AG6" s="69" t="s">
        <v>89</v>
      </c>
      <c r="AH6" s="23" t="s">
        <v>222</v>
      </c>
      <c r="AI6" s="23">
        <v>0</v>
      </c>
      <c r="AJ6" s="23"/>
      <c r="AK6" s="23" t="s">
        <v>221</v>
      </c>
      <c r="AL6" s="23"/>
      <c r="AM6" s="23"/>
      <c r="AN6" s="23"/>
      <c r="AO6" s="23"/>
      <c r="AP6" s="19" t="s">
        <v>224</v>
      </c>
      <c r="AQ6" s="83" t="b">
        <v>0</v>
      </c>
      <c r="AR6" s="84"/>
      <c r="AS6" s="85"/>
      <c r="AT6" s="21"/>
      <c r="AU6" s="87"/>
      <c r="AV6" s="86"/>
      <c r="AW6" s="86" t="s">
        <v>321</v>
      </c>
      <c r="AX6" s="83"/>
      <c r="AY6" s="53"/>
    </row>
    <row r="7" spans="1:52" s="6" customFormat="1" ht="14.5" hidden="1" customHeight="1" x14ac:dyDescent="0.3">
      <c r="A7" s="122" t="s">
        <v>5</v>
      </c>
      <c r="B7" s="18"/>
      <c r="C7" s="17" t="s">
        <v>228</v>
      </c>
      <c r="D7" s="17" t="s">
        <v>283</v>
      </c>
      <c r="E7" s="17"/>
      <c r="F7" s="68"/>
      <c r="G7" s="68"/>
      <c r="H7" s="68"/>
      <c r="I7" s="68"/>
      <c r="J7" s="68"/>
      <c r="K7" s="68"/>
      <c r="L7" s="68"/>
      <c r="M7" s="68"/>
      <c r="N7" s="68"/>
      <c r="O7" s="68"/>
      <c r="P7" s="68"/>
      <c r="Q7" s="68"/>
      <c r="R7" s="68"/>
      <c r="S7" s="68"/>
      <c r="T7" s="68"/>
      <c r="U7" s="68"/>
      <c r="V7" s="68"/>
      <c r="W7" s="140"/>
      <c r="X7" s="140"/>
      <c r="Y7" s="68"/>
      <c r="Z7" s="69"/>
      <c r="AA7" s="69"/>
      <c r="AB7" s="69"/>
      <c r="AC7" s="69"/>
      <c r="AD7" s="69"/>
      <c r="AE7" s="69"/>
      <c r="AF7" s="69"/>
      <c r="AG7" s="69"/>
      <c r="AH7" s="23"/>
      <c r="AI7" s="23"/>
      <c r="AJ7" s="23"/>
      <c r="AK7" s="23"/>
      <c r="AL7" s="62" t="s">
        <v>326</v>
      </c>
      <c r="AM7" s="23">
        <v>0</v>
      </c>
      <c r="AN7" s="23"/>
      <c r="AO7" s="21" t="s">
        <v>327</v>
      </c>
      <c r="AP7" s="19" t="s">
        <v>448</v>
      </c>
      <c r="AQ7" s="83" t="b">
        <v>0</v>
      </c>
      <c r="AR7" s="107">
        <v>0.5</v>
      </c>
      <c r="AS7" s="85">
        <v>0</v>
      </c>
      <c r="AT7" s="21"/>
      <c r="AU7" s="106">
        <v>0.5</v>
      </c>
      <c r="AV7" s="86" t="s">
        <v>430</v>
      </c>
      <c r="AW7" s="86" t="s">
        <v>430</v>
      </c>
      <c r="AX7" s="83" t="s">
        <v>180</v>
      </c>
      <c r="AY7" s="53"/>
      <c r="AZ7" s="95"/>
    </row>
    <row r="8" spans="1:52" s="6" customFormat="1" ht="67" hidden="1" customHeight="1" x14ac:dyDescent="0.3">
      <c r="A8" s="122" t="s">
        <v>5</v>
      </c>
      <c r="B8" s="17" t="s">
        <v>228</v>
      </c>
      <c r="C8" s="17" t="s">
        <v>330</v>
      </c>
      <c r="D8" s="17" t="s">
        <v>331</v>
      </c>
      <c r="E8" s="17"/>
      <c r="F8" s="68"/>
      <c r="G8" s="68"/>
      <c r="H8" s="68"/>
      <c r="I8" s="68"/>
      <c r="J8" s="68"/>
      <c r="K8" s="68"/>
      <c r="L8" s="68"/>
      <c r="M8" s="68"/>
      <c r="N8" s="68"/>
      <c r="O8" s="68"/>
      <c r="P8" s="68"/>
      <c r="Q8" s="68"/>
      <c r="R8" s="68"/>
      <c r="S8" s="68"/>
      <c r="T8" s="68"/>
      <c r="U8" s="68"/>
      <c r="V8" s="68"/>
      <c r="W8" s="70"/>
      <c r="X8" s="70"/>
      <c r="Y8" s="68"/>
      <c r="Z8" s="69"/>
      <c r="AA8" s="69"/>
      <c r="AB8" s="69"/>
      <c r="AC8" s="69"/>
      <c r="AD8" s="69"/>
      <c r="AE8" s="69"/>
      <c r="AF8" s="69"/>
      <c r="AG8" s="69"/>
      <c r="AH8" s="23"/>
      <c r="AI8" s="23"/>
      <c r="AJ8" s="23"/>
      <c r="AK8" s="23"/>
      <c r="AL8" s="62" t="s">
        <v>326</v>
      </c>
      <c r="AM8" s="23">
        <v>0</v>
      </c>
      <c r="AN8" s="23"/>
      <c r="AO8" s="21" t="s">
        <v>327</v>
      </c>
      <c r="AP8" s="19" t="s">
        <v>448</v>
      </c>
      <c r="AQ8" s="83" t="b">
        <v>0</v>
      </c>
      <c r="AR8" s="107">
        <f>1-AU8</f>
        <v>0.25</v>
      </c>
      <c r="AS8" s="85">
        <v>0</v>
      </c>
      <c r="AT8" s="21"/>
      <c r="AU8" s="106">
        <v>0.75</v>
      </c>
      <c r="AV8" s="86" t="s">
        <v>430</v>
      </c>
      <c r="AW8" s="86" t="s">
        <v>430</v>
      </c>
      <c r="AX8" s="83" t="s">
        <v>180</v>
      </c>
      <c r="AY8" s="97" t="s">
        <v>437</v>
      </c>
      <c r="AZ8" s="95"/>
    </row>
    <row r="9" spans="1:52" s="6" customFormat="1" ht="14.5" hidden="1" customHeight="1" x14ac:dyDescent="0.3">
      <c r="A9" s="122" t="s">
        <v>5</v>
      </c>
      <c r="B9" s="18"/>
      <c r="C9" s="17" t="s">
        <v>228</v>
      </c>
      <c r="D9" s="17" t="s">
        <v>328</v>
      </c>
      <c r="E9" s="17"/>
      <c r="F9" s="68"/>
      <c r="G9" s="68"/>
      <c r="H9" s="68"/>
      <c r="I9" s="68"/>
      <c r="J9" s="68"/>
      <c r="K9" s="68"/>
      <c r="L9" s="68"/>
      <c r="M9" s="68"/>
      <c r="N9" s="68"/>
      <c r="O9" s="68"/>
      <c r="P9" s="68"/>
      <c r="Q9" s="68"/>
      <c r="R9" s="68"/>
      <c r="S9" s="68"/>
      <c r="T9" s="68"/>
      <c r="U9" s="68"/>
      <c r="V9" s="68"/>
      <c r="W9" s="140"/>
      <c r="X9" s="140"/>
      <c r="Y9" s="68"/>
      <c r="Z9" s="69"/>
      <c r="AA9" s="69"/>
      <c r="AB9" s="69"/>
      <c r="AC9" s="69"/>
      <c r="AD9" s="69"/>
      <c r="AE9" s="69"/>
      <c r="AF9" s="69"/>
      <c r="AG9" s="69"/>
      <c r="AH9" s="23"/>
      <c r="AI9" s="23"/>
      <c r="AJ9" s="23"/>
      <c r="AK9" s="23"/>
      <c r="AL9" s="62" t="s">
        <v>284</v>
      </c>
      <c r="AM9" s="23">
        <v>0</v>
      </c>
      <c r="AN9" s="23"/>
      <c r="AO9" s="21" t="s">
        <v>285</v>
      </c>
      <c r="AP9" s="21" t="s">
        <v>65</v>
      </c>
      <c r="AQ9" s="83" t="b">
        <v>1</v>
      </c>
      <c r="AR9" s="84"/>
      <c r="AS9" s="85"/>
      <c r="AT9" s="21"/>
      <c r="AU9" s="87"/>
      <c r="AV9" s="86"/>
      <c r="AW9" s="86"/>
      <c r="AX9" s="83"/>
      <c r="AY9" s="22"/>
    </row>
    <row r="10" spans="1:52" s="6" customFormat="1" ht="14.5" hidden="1" customHeight="1" x14ac:dyDescent="0.3">
      <c r="A10" s="122" t="s">
        <v>5</v>
      </c>
      <c r="B10" s="18"/>
      <c r="C10" s="17" t="s">
        <v>228</v>
      </c>
      <c r="D10" s="17" t="s">
        <v>431</v>
      </c>
      <c r="E10" s="17"/>
      <c r="F10" s="81"/>
      <c r="G10" s="81"/>
      <c r="H10" s="81"/>
      <c r="I10" s="81"/>
      <c r="J10" s="81"/>
      <c r="K10" s="81"/>
      <c r="L10" s="81"/>
      <c r="M10" s="81"/>
      <c r="N10" s="81"/>
      <c r="O10" s="81"/>
      <c r="P10" s="81"/>
      <c r="Q10" s="81"/>
      <c r="R10" s="81"/>
      <c r="S10" s="81"/>
      <c r="T10" s="81"/>
      <c r="U10" s="81"/>
      <c r="V10" s="81"/>
      <c r="W10" s="81"/>
      <c r="X10" s="81"/>
      <c r="Y10" s="81"/>
      <c r="Z10" s="82"/>
      <c r="AA10" s="82"/>
      <c r="AB10" s="82"/>
      <c r="AC10" s="82"/>
      <c r="AD10" s="82"/>
      <c r="AE10" s="82"/>
      <c r="AF10" s="82"/>
      <c r="AG10" s="82"/>
      <c r="AH10" s="23">
        <v>0.8</v>
      </c>
      <c r="AI10" s="23">
        <v>0</v>
      </c>
      <c r="AJ10" s="23"/>
      <c r="AK10" s="23">
        <v>0.2</v>
      </c>
      <c r="AL10" s="62" t="s">
        <v>280</v>
      </c>
      <c r="AM10" s="23">
        <v>0</v>
      </c>
      <c r="AN10" s="23"/>
      <c r="AO10" s="21" t="s">
        <v>281</v>
      </c>
      <c r="AP10" s="19" t="s">
        <v>448</v>
      </c>
      <c r="AQ10" s="83" t="b">
        <v>0</v>
      </c>
      <c r="AR10" s="107">
        <v>0.56999999999999995</v>
      </c>
      <c r="AS10" s="85">
        <v>0</v>
      </c>
      <c r="AT10" s="21"/>
      <c r="AU10" s="106">
        <v>0.43</v>
      </c>
      <c r="AV10" s="86" t="s">
        <v>405</v>
      </c>
      <c r="AW10" s="86" t="s">
        <v>405</v>
      </c>
      <c r="AX10" s="83" t="s">
        <v>180</v>
      </c>
      <c r="AY10" s="53"/>
      <c r="AZ10" s="95"/>
    </row>
    <row r="11" spans="1:52" s="6" customFormat="1" ht="14.5" customHeight="1" x14ac:dyDescent="0.3">
      <c r="A11" s="123" t="s">
        <v>5</v>
      </c>
      <c r="B11" s="18"/>
      <c r="C11" s="124" t="s">
        <v>228</v>
      </c>
      <c r="D11" s="124" t="s">
        <v>432</v>
      </c>
      <c r="E11" s="17"/>
      <c r="F11" s="81"/>
      <c r="G11" s="81"/>
      <c r="H11" s="81"/>
      <c r="I11" s="81"/>
      <c r="J11" s="81"/>
      <c r="K11" s="81"/>
      <c r="L11" s="81"/>
      <c r="M11" s="81"/>
      <c r="N11" s="81"/>
      <c r="O11" s="81"/>
      <c r="P11" s="81"/>
      <c r="Q11" s="81"/>
      <c r="R11" s="81"/>
      <c r="S11" s="81"/>
      <c r="T11" s="81"/>
      <c r="U11" s="81"/>
      <c r="V11" s="81"/>
      <c r="W11" s="81"/>
      <c r="X11" s="81"/>
      <c r="Y11" s="81"/>
      <c r="Z11" s="82"/>
      <c r="AA11" s="82"/>
      <c r="AB11" s="82"/>
      <c r="AC11" s="82"/>
      <c r="AD11" s="82"/>
      <c r="AE11" s="82"/>
      <c r="AF11" s="82"/>
      <c r="AG11" s="82"/>
      <c r="AH11" s="23">
        <v>0.28000000000000003</v>
      </c>
      <c r="AI11" s="23">
        <v>0</v>
      </c>
      <c r="AJ11" s="23"/>
      <c r="AK11" s="113">
        <v>0.72</v>
      </c>
      <c r="AL11" s="114" t="s">
        <v>414</v>
      </c>
      <c r="AM11" s="113">
        <v>0</v>
      </c>
      <c r="AN11" s="113"/>
      <c r="AO11" s="115" t="s">
        <v>415</v>
      </c>
      <c r="AP11" s="116" t="s">
        <v>180</v>
      </c>
      <c r="AQ11" s="117" t="b">
        <v>0</v>
      </c>
      <c r="AR11" s="118">
        <v>0.25</v>
      </c>
      <c r="AS11" s="119">
        <v>0</v>
      </c>
      <c r="AT11" s="115"/>
      <c r="AU11" s="120">
        <v>0.75</v>
      </c>
      <c r="AV11" s="121" t="s">
        <v>405</v>
      </c>
      <c r="AW11" s="121" t="s">
        <v>405</v>
      </c>
      <c r="AX11" s="117" t="s">
        <v>180</v>
      </c>
      <c r="AY11" s="109" t="s">
        <v>446</v>
      </c>
      <c r="AZ11" s="95"/>
    </row>
    <row r="12" spans="1:52" s="111" customFormat="1" ht="14.5" hidden="1" customHeight="1" x14ac:dyDescent="0.3">
      <c r="A12" s="122" t="s">
        <v>5</v>
      </c>
      <c r="B12" s="17" t="s">
        <v>228</v>
      </c>
      <c r="C12" s="17" t="s">
        <v>228</v>
      </c>
      <c r="D12" s="126" t="s">
        <v>449</v>
      </c>
      <c r="E12" s="62" t="s">
        <v>336</v>
      </c>
      <c r="F12" s="23">
        <v>0</v>
      </c>
      <c r="G12" s="21"/>
      <c r="H12" s="21" t="s">
        <v>337</v>
      </c>
      <c r="I12" s="19" t="s">
        <v>180</v>
      </c>
      <c r="J12" s="83" t="b">
        <v>0</v>
      </c>
      <c r="K12" s="84">
        <v>0.86</v>
      </c>
      <c r="L12" s="85">
        <v>0</v>
      </c>
      <c r="M12" s="21"/>
      <c r="N12" s="87">
        <v>0.14000000000000001</v>
      </c>
      <c r="O12" s="86" t="s">
        <v>411</v>
      </c>
      <c r="P12" s="86" t="s">
        <v>405</v>
      </c>
      <c r="Q12" s="83" t="s">
        <v>180</v>
      </c>
      <c r="R12" s="53"/>
      <c r="S12" s="95"/>
      <c r="T12" s="100"/>
      <c r="U12" s="100"/>
      <c r="V12" s="100"/>
      <c r="W12" s="100"/>
      <c r="X12" s="100"/>
      <c r="Y12" s="100"/>
      <c r="Z12" s="101"/>
      <c r="AA12" s="101"/>
      <c r="AB12" s="101"/>
      <c r="AC12" s="101"/>
      <c r="AD12" s="101"/>
      <c r="AE12" s="101"/>
      <c r="AF12" s="101"/>
      <c r="AG12" s="101"/>
      <c r="AH12" s="23"/>
      <c r="AI12" s="23"/>
      <c r="AJ12" s="23"/>
      <c r="AK12"/>
      <c r="AL12"/>
      <c r="AM12"/>
      <c r="AN12"/>
      <c r="AO12"/>
      <c r="AP12" s="19" t="s">
        <v>448</v>
      </c>
      <c r="AQ12" s="127" t="s">
        <v>6</v>
      </c>
      <c r="AR12" s="107">
        <f>1-AU12</f>
        <v>0.28000000000000003</v>
      </c>
      <c r="AS12" s="85">
        <v>0</v>
      </c>
      <c r="AT12" s="21"/>
      <c r="AU12" s="106">
        <v>0.72</v>
      </c>
      <c r="AV12"/>
      <c r="AW12"/>
      <c r="AX12"/>
      <c r="AY12" s="109" t="s">
        <v>446</v>
      </c>
      <c r="AZ12" s="110"/>
    </row>
    <row r="13" spans="1:52" s="6" customFormat="1" ht="14.5" customHeight="1" x14ac:dyDescent="0.3">
      <c r="A13" s="123" t="s">
        <v>5</v>
      </c>
      <c r="B13" s="18"/>
      <c r="C13" s="124" t="s">
        <v>228</v>
      </c>
      <c r="D13" s="124" t="s">
        <v>433</v>
      </c>
      <c r="E13" s="17"/>
      <c r="F13" s="81"/>
      <c r="G13" s="81"/>
      <c r="H13" s="81"/>
      <c r="I13" s="81"/>
      <c r="J13" s="81"/>
      <c r="K13" s="81"/>
      <c r="L13" s="81"/>
      <c r="M13" s="81"/>
      <c r="N13" s="81"/>
      <c r="O13" s="81"/>
      <c r="P13" s="81"/>
      <c r="Q13" s="81"/>
      <c r="R13" s="81"/>
      <c r="S13" s="81"/>
      <c r="T13" s="81"/>
      <c r="U13" s="81"/>
      <c r="V13" s="81"/>
      <c r="W13" s="81"/>
      <c r="X13" s="81"/>
      <c r="Y13" s="81"/>
      <c r="Z13" s="82"/>
      <c r="AA13" s="82"/>
      <c r="AB13" s="82"/>
      <c r="AC13" s="82"/>
      <c r="AD13" s="82"/>
      <c r="AE13" s="82"/>
      <c r="AF13" s="82"/>
      <c r="AG13" s="82"/>
      <c r="AH13" s="23">
        <v>0.28999999999999998</v>
      </c>
      <c r="AI13" s="23">
        <v>0</v>
      </c>
      <c r="AJ13" s="23"/>
      <c r="AK13" s="115">
        <v>0.71</v>
      </c>
      <c r="AL13" s="114" t="s">
        <v>336</v>
      </c>
      <c r="AM13" s="113">
        <v>0</v>
      </c>
      <c r="AN13" s="115"/>
      <c r="AO13" s="115" t="s">
        <v>337</v>
      </c>
      <c r="AP13" s="116" t="s">
        <v>180</v>
      </c>
      <c r="AQ13" s="117" t="b">
        <v>0</v>
      </c>
      <c r="AR13" s="118">
        <v>0.86</v>
      </c>
      <c r="AS13" s="119">
        <v>0</v>
      </c>
      <c r="AT13" s="115"/>
      <c r="AU13" s="120">
        <v>0.14000000000000001</v>
      </c>
      <c r="AV13" s="121" t="s">
        <v>411</v>
      </c>
      <c r="AW13" s="121" t="s">
        <v>405</v>
      </c>
      <c r="AX13" s="117" t="s">
        <v>180</v>
      </c>
      <c r="AY13" s="109" t="s">
        <v>446</v>
      </c>
      <c r="AZ13" s="95"/>
    </row>
    <row r="14" spans="1:52" s="6" customFormat="1" ht="36.65" hidden="1" customHeight="1" x14ac:dyDescent="0.3">
      <c r="A14" s="122" t="s">
        <v>5</v>
      </c>
      <c r="B14" s="18"/>
      <c r="C14" s="17" t="s">
        <v>355</v>
      </c>
      <c r="D14" s="42"/>
      <c r="E14" s="17"/>
      <c r="F14" s="68" t="s">
        <v>6</v>
      </c>
      <c r="G14" s="68" t="s">
        <v>6</v>
      </c>
      <c r="H14" s="68" t="s">
        <v>6</v>
      </c>
      <c r="I14" s="68">
        <v>0.43</v>
      </c>
      <c r="J14" s="68">
        <v>0.56000000000000005</v>
      </c>
      <c r="K14" s="68">
        <f>1-M14</f>
        <v>0.52</v>
      </c>
      <c r="L14" s="68">
        <v>0</v>
      </c>
      <c r="M14" s="68">
        <v>0.48</v>
      </c>
      <c r="N14" s="68" t="s">
        <v>25</v>
      </c>
      <c r="O14" s="68" t="s">
        <v>25</v>
      </c>
      <c r="P14" s="68" t="s">
        <v>39</v>
      </c>
      <c r="Q14" s="68"/>
      <c r="R14" s="68">
        <f t="shared" si="1"/>
        <v>0.52</v>
      </c>
      <c r="S14" s="68">
        <f t="shared" si="1"/>
        <v>0</v>
      </c>
      <c r="T14" s="68">
        <v>0</v>
      </c>
      <c r="U14" s="68">
        <f t="shared" si="0"/>
        <v>0.48</v>
      </c>
      <c r="V14" s="68" t="s">
        <v>40</v>
      </c>
      <c r="W14" s="68">
        <v>0</v>
      </c>
      <c r="X14" s="68">
        <v>0</v>
      </c>
      <c r="Y14" s="68" t="s">
        <v>39</v>
      </c>
      <c r="Z14" s="69">
        <v>0.36</v>
      </c>
      <c r="AA14" s="69">
        <v>0</v>
      </c>
      <c r="AB14" s="69"/>
      <c r="AC14" s="69">
        <v>0.68</v>
      </c>
      <c r="AD14" s="69" t="s">
        <v>90</v>
      </c>
      <c r="AE14" s="69">
        <v>0</v>
      </c>
      <c r="AF14" s="69"/>
      <c r="AG14" s="69" t="s">
        <v>91</v>
      </c>
      <c r="AH14" s="23"/>
      <c r="AI14" s="23"/>
      <c r="AJ14" s="23"/>
      <c r="AK14" s="23"/>
      <c r="AL14" s="23"/>
      <c r="AM14" s="23"/>
      <c r="AN14" s="23"/>
      <c r="AO14" s="23"/>
      <c r="AP14" s="19" t="s">
        <v>65</v>
      </c>
      <c r="AQ14" s="83" t="b">
        <v>1</v>
      </c>
      <c r="AR14" s="84" t="s">
        <v>321</v>
      </c>
      <c r="AS14" s="85" t="s">
        <v>321</v>
      </c>
      <c r="AT14" s="21" t="s">
        <v>321</v>
      </c>
      <c r="AU14" s="87" t="s">
        <v>321</v>
      </c>
      <c r="AV14" s="86" t="s">
        <v>321</v>
      </c>
      <c r="AW14" s="86" t="s">
        <v>321</v>
      </c>
      <c r="AX14" s="83"/>
      <c r="AY14" s="53"/>
    </row>
    <row r="15" spans="1:52" s="6" customFormat="1" ht="14.5" hidden="1" customHeight="1" x14ac:dyDescent="0.3">
      <c r="A15" s="122" t="s">
        <v>5</v>
      </c>
      <c r="B15" s="18"/>
      <c r="C15" s="17" t="s">
        <v>355</v>
      </c>
      <c r="D15" s="17" t="s">
        <v>244</v>
      </c>
      <c r="E15" s="17"/>
      <c r="F15" s="68"/>
      <c r="G15" s="68"/>
      <c r="H15" s="68"/>
      <c r="I15" s="68"/>
      <c r="J15" s="68"/>
      <c r="K15" s="68"/>
      <c r="L15" s="68"/>
      <c r="M15" s="68"/>
      <c r="N15" s="68"/>
      <c r="O15" s="68"/>
      <c r="P15" s="68"/>
      <c r="Q15" s="68"/>
      <c r="R15" s="68"/>
      <c r="S15" s="68"/>
      <c r="T15" s="68"/>
      <c r="U15" s="68"/>
      <c r="V15" s="68"/>
      <c r="W15" s="68"/>
      <c r="X15" s="68"/>
      <c r="Y15" s="68"/>
      <c r="Z15" s="69"/>
      <c r="AA15" s="69"/>
      <c r="AB15" s="69"/>
      <c r="AC15" s="69"/>
      <c r="AD15" s="69"/>
      <c r="AE15" s="69"/>
      <c r="AF15" s="69"/>
      <c r="AG15" s="69"/>
      <c r="AH15" s="23">
        <v>0.8</v>
      </c>
      <c r="AI15" s="23">
        <v>0</v>
      </c>
      <c r="AJ15" s="23"/>
      <c r="AK15" s="23">
        <v>0.2</v>
      </c>
      <c r="AL15" s="62" t="s">
        <v>280</v>
      </c>
      <c r="AM15" s="23">
        <v>0</v>
      </c>
      <c r="AN15" s="23"/>
      <c r="AO15" s="21" t="s">
        <v>281</v>
      </c>
      <c r="AP15" s="19" t="s">
        <v>65</v>
      </c>
      <c r="AQ15" s="83" t="b">
        <v>1</v>
      </c>
      <c r="AR15" s="84"/>
      <c r="AS15" s="85"/>
      <c r="AT15" s="21"/>
      <c r="AU15" s="87"/>
      <c r="AV15" s="86"/>
      <c r="AW15" s="86"/>
      <c r="AX15" s="83"/>
      <c r="AY15" s="22"/>
    </row>
    <row r="16" spans="1:52" s="6" customFormat="1" ht="14.5" hidden="1" customHeight="1" x14ac:dyDescent="0.3">
      <c r="A16" s="122" t="s">
        <v>5</v>
      </c>
      <c r="B16" s="18"/>
      <c r="C16" s="17" t="s">
        <v>355</v>
      </c>
      <c r="D16" s="17" t="s">
        <v>245</v>
      </c>
      <c r="E16" s="17"/>
      <c r="F16" s="68"/>
      <c r="G16" s="68"/>
      <c r="H16" s="68"/>
      <c r="I16" s="68"/>
      <c r="J16" s="68"/>
      <c r="K16" s="68"/>
      <c r="L16" s="68"/>
      <c r="M16" s="68"/>
      <c r="N16" s="68"/>
      <c r="O16" s="68"/>
      <c r="P16" s="68"/>
      <c r="Q16" s="68"/>
      <c r="R16" s="68"/>
      <c r="S16" s="68"/>
      <c r="T16" s="68"/>
      <c r="U16" s="68"/>
      <c r="V16" s="68"/>
      <c r="W16" s="68"/>
      <c r="X16" s="68"/>
      <c r="Y16" s="68"/>
      <c r="Z16" s="69"/>
      <c r="AA16" s="69"/>
      <c r="AB16" s="69"/>
      <c r="AC16" s="69"/>
      <c r="AD16" s="69"/>
      <c r="AE16" s="69"/>
      <c r="AF16" s="69"/>
      <c r="AG16" s="69"/>
      <c r="AH16" s="23">
        <v>0.28000000000000003</v>
      </c>
      <c r="AI16" s="23">
        <v>0</v>
      </c>
      <c r="AJ16" s="23"/>
      <c r="AK16" s="23">
        <v>0.72</v>
      </c>
      <c r="AL16" s="62" t="s">
        <v>414</v>
      </c>
      <c r="AM16" s="23">
        <v>0</v>
      </c>
      <c r="AN16" s="23"/>
      <c r="AO16" s="21" t="s">
        <v>415</v>
      </c>
      <c r="AP16" s="19" t="s">
        <v>65</v>
      </c>
      <c r="AQ16" s="83" t="b">
        <v>1</v>
      </c>
      <c r="AR16" s="84"/>
      <c r="AS16" s="85"/>
      <c r="AT16" s="21"/>
      <c r="AU16" s="87"/>
      <c r="AV16" s="86"/>
      <c r="AW16" s="86"/>
      <c r="AX16" s="83"/>
      <c r="AY16" s="22"/>
    </row>
    <row r="17" spans="1:52" s="6" customFormat="1" ht="14.5" hidden="1" customHeight="1" x14ac:dyDescent="0.3">
      <c r="A17" s="122" t="s">
        <v>5</v>
      </c>
      <c r="B17" s="18"/>
      <c r="C17" s="17" t="s">
        <v>355</v>
      </c>
      <c r="D17" s="17" t="s">
        <v>246</v>
      </c>
      <c r="E17" s="17"/>
      <c r="F17" s="68"/>
      <c r="G17" s="68"/>
      <c r="H17" s="68"/>
      <c r="I17" s="68"/>
      <c r="J17" s="68"/>
      <c r="K17" s="68"/>
      <c r="L17" s="68"/>
      <c r="M17" s="68"/>
      <c r="N17" s="68"/>
      <c r="O17" s="68"/>
      <c r="P17" s="68"/>
      <c r="Q17" s="68"/>
      <c r="R17" s="68"/>
      <c r="S17" s="68"/>
      <c r="T17" s="68"/>
      <c r="U17" s="68"/>
      <c r="V17" s="68"/>
      <c r="W17" s="68"/>
      <c r="X17" s="68"/>
      <c r="Y17" s="68"/>
      <c r="Z17" s="69"/>
      <c r="AA17" s="69"/>
      <c r="AB17" s="69"/>
      <c r="AC17" s="69"/>
      <c r="AD17" s="69"/>
      <c r="AE17" s="69"/>
      <c r="AF17" s="69"/>
      <c r="AG17" s="69"/>
      <c r="AH17" s="23">
        <v>0.28999999999999998</v>
      </c>
      <c r="AI17" s="23">
        <v>0</v>
      </c>
      <c r="AJ17" s="23"/>
      <c r="AK17" s="21">
        <v>0.71</v>
      </c>
      <c r="AL17" s="62" t="s">
        <v>336</v>
      </c>
      <c r="AM17" s="23">
        <v>0</v>
      </c>
      <c r="AN17" s="21"/>
      <c r="AO17" s="21" t="s">
        <v>337</v>
      </c>
      <c r="AP17" s="19" t="s">
        <v>65</v>
      </c>
      <c r="AQ17" s="83" t="b">
        <v>1</v>
      </c>
      <c r="AR17" s="84"/>
      <c r="AS17" s="85"/>
      <c r="AT17" s="21"/>
      <c r="AU17" s="87"/>
      <c r="AV17" s="86"/>
      <c r="AW17" s="86"/>
      <c r="AX17" s="83"/>
      <c r="AY17" s="22"/>
    </row>
    <row r="18" spans="1:52" s="6" customFormat="1" ht="14.5" customHeight="1" x14ac:dyDescent="0.3">
      <c r="A18" s="122" t="s">
        <v>5</v>
      </c>
      <c r="B18" s="18"/>
      <c r="C18" s="17" t="s">
        <v>102</v>
      </c>
      <c r="D18" s="17"/>
      <c r="E18" s="17" t="s">
        <v>101</v>
      </c>
      <c r="F18" s="68" t="s">
        <v>6</v>
      </c>
      <c r="G18" s="68" t="s">
        <v>6</v>
      </c>
      <c r="H18" s="68" t="s">
        <v>6</v>
      </c>
      <c r="I18" s="68">
        <v>0.67</v>
      </c>
      <c r="J18" s="68">
        <v>0.67</v>
      </c>
      <c r="K18" s="68">
        <v>0.33</v>
      </c>
      <c r="L18" s="68">
        <v>0.01</v>
      </c>
      <c r="M18" s="68">
        <v>0.68</v>
      </c>
      <c r="N18" s="68" t="s">
        <v>36</v>
      </c>
      <c r="O18" s="68" t="s">
        <v>35</v>
      </c>
      <c r="P18" s="68" t="s">
        <v>34</v>
      </c>
      <c r="Q18" s="68">
        <v>0.67</v>
      </c>
      <c r="R18" s="68">
        <f t="shared" si="1"/>
        <v>0.33</v>
      </c>
      <c r="S18" s="68">
        <f t="shared" si="1"/>
        <v>0.01</v>
      </c>
      <c r="T18" s="68">
        <v>0</v>
      </c>
      <c r="U18" s="68">
        <f t="shared" si="0"/>
        <v>0.67999999999999994</v>
      </c>
      <c r="V18" s="68" t="s">
        <v>36</v>
      </c>
      <c r="W18" s="68">
        <v>0.01</v>
      </c>
      <c r="X18" s="68"/>
      <c r="Y18" s="68" t="s">
        <v>61</v>
      </c>
      <c r="Z18" s="69">
        <v>0.2</v>
      </c>
      <c r="AA18" s="69">
        <v>0</v>
      </c>
      <c r="AB18" s="69"/>
      <c r="AC18" s="69">
        <v>0.8</v>
      </c>
      <c r="AD18" s="69" t="s">
        <v>93</v>
      </c>
      <c r="AE18" s="69">
        <v>0</v>
      </c>
      <c r="AF18" s="69"/>
      <c r="AG18" s="69" t="s">
        <v>92</v>
      </c>
      <c r="AH18" s="23" t="s">
        <v>215</v>
      </c>
      <c r="AI18" s="23">
        <v>0</v>
      </c>
      <c r="AJ18" s="23"/>
      <c r="AK18" s="23" t="s">
        <v>214</v>
      </c>
      <c r="AL18" s="62" t="s">
        <v>391</v>
      </c>
      <c r="AM18" s="23">
        <v>0</v>
      </c>
      <c r="AN18" s="23"/>
      <c r="AO18" s="21" t="s">
        <v>392</v>
      </c>
      <c r="AP18" s="19" t="s">
        <v>180</v>
      </c>
      <c r="AQ18" s="19" t="b">
        <v>1</v>
      </c>
      <c r="AR18" s="62" t="s">
        <v>391</v>
      </c>
      <c r="AS18" s="21">
        <v>0</v>
      </c>
      <c r="AT18" s="21"/>
      <c r="AU18" s="89" t="s">
        <v>392</v>
      </c>
      <c r="AV18" s="22" t="s">
        <v>394</v>
      </c>
      <c r="AW18" s="22" t="s">
        <v>394</v>
      </c>
      <c r="AX18" s="19" t="s">
        <v>65</v>
      </c>
      <c r="AY18" s="53"/>
    </row>
    <row r="19" spans="1:52" s="6" customFormat="1" ht="14.5" customHeight="1" x14ac:dyDescent="0.3">
      <c r="A19" s="122" t="s">
        <v>5</v>
      </c>
      <c r="B19" s="18"/>
      <c r="C19" s="17" t="s">
        <v>229</v>
      </c>
      <c r="D19" s="17"/>
      <c r="E19" s="17" t="s">
        <v>103</v>
      </c>
      <c r="F19" s="68">
        <v>0.8</v>
      </c>
      <c r="G19" s="68">
        <v>0.92</v>
      </c>
      <c r="H19" s="68">
        <v>0.71</v>
      </c>
      <c r="I19" s="68">
        <v>1.038</v>
      </c>
      <c r="J19" s="68">
        <v>0.71</v>
      </c>
      <c r="K19" s="68" t="s">
        <v>25</v>
      </c>
      <c r="L19" s="68" t="s">
        <v>25</v>
      </c>
      <c r="M19" s="68" t="s">
        <v>25</v>
      </c>
      <c r="N19" s="68">
        <v>0.09</v>
      </c>
      <c r="O19" s="68">
        <v>0.04</v>
      </c>
      <c r="P19" s="25">
        <v>0.95</v>
      </c>
      <c r="Q19" s="68">
        <v>1.04</v>
      </c>
      <c r="R19" s="68">
        <v>0.1</v>
      </c>
      <c r="S19" s="68">
        <v>0.13600000000000001</v>
      </c>
      <c r="T19" s="68">
        <v>0</v>
      </c>
      <c r="U19" s="68">
        <f t="shared" si="0"/>
        <v>1.036</v>
      </c>
      <c r="V19" s="68">
        <v>0.09</v>
      </c>
      <c r="W19" s="68">
        <v>0.04</v>
      </c>
      <c r="X19" s="68"/>
      <c r="Y19" s="69">
        <v>0.95</v>
      </c>
      <c r="Z19" s="68">
        <v>0.09</v>
      </c>
      <c r="AA19" s="68">
        <v>0.04</v>
      </c>
      <c r="AB19" s="68"/>
      <c r="AC19" s="68">
        <v>0.95</v>
      </c>
      <c r="AD19" s="68">
        <v>0.09</v>
      </c>
      <c r="AE19" s="68">
        <v>0.04</v>
      </c>
      <c r="AF19" s="68"/>
      <c r="AG19" s="68">
        <v>0.95</v>
      </c>
      <c r="AH19" s="21">
        <v>0.06</v>
      </c>
      <c r="AI19" s="21">
        <v>0</v>
      </c>
      <c r="AJ19" s="21">
        <v>0</v>
      </c>
      <c r="AK19" s="21">
        <v>0.94</v>
      </c>
      <c r="AL19" s="21">
        <v>0.06</v>
      </c>
      <c r="AM19" s="21">
        <v>0</v>
      </c>
      <c r="AN19" s="21"/>
      <c r="AO19" s="21">
        <v>0.94</v>
      </c>
      <c r="AP19" s="19" t="s">
        <v>180</v>
      </c>
      <c r="AQ19" s="19" t="b">
        <v>1</v>
      </c>
      <c r="AR19" s="62">
        <v>0.06</v>
      </c>
      <c r="AS19" s="21">
        <v>0</v>
      </c>
      <c r="AT19" s="21"/>
      <c r="AU19" s="89">
        <v>0.94</v>
      </c>
      <c r="AV19" s="22" t="s">
        <v>408</v>
      </c>
      <c r="AW19" s="22" t="s">
        <v>395</v>
      </c>
      <c r="AX19" s="19" t="s">
        <v>65</v>
      </c>
      <c r="AY19" s="53"/>
    </row>
    <row r="20" spans="1:52" s="7" customFormat="1" ht="14.5" hidden="1" customHeight="1" x14ac:dyDescent="0.3">
      <c r="A20" s="20" t="s">
        <v>5</v>
      </c>
      <c r="B20" s="18"/>
      <c r="C20" s="20" t="s">
        <v>230</v>
      </c>
      <c r="D20" s="20"/>
      <c r="E20" s="25" t="s">
        <v>118</v>
      </c>
      <c r="F20" s="25"/>
      <c r="G20" s="25"/>
      <c r="H20" s="25"/>
      <c r="I20" s="25"/>
      <c r="J20" s="25"/>
      <c r="K20" s="25"/>
      <c r="L20" s="25"/>
      <c r="M20" s="25"/>
      <c r="N20" s="25"/>
      <c r="O20" s="25"/>
      <c r="P20" s="25"/>
      <c r="Q20" s="25"/>
      <c r="R20" s="25"/>
      <c r="S20" s="25"/>
      <c r="T20" s="25"/>
      <c r="U20" s="25"/>
      <c r="V20" s="69"/>
      <c r="W20" s="69"/>
      <c r="X20" s="25"/>
      <c r="Y20" s="68"/>
      <c r="Z20" s="69"/>
      <c r="AA20" s="20"/>
      <c r="AB20" s="20"/>
      <c r="AC20" s="68">
        <v>1</v>
      </c>
      <c r="AD20" s="69"/>
      <c r="AE20" s="20"/>
      <c r="AF20" s="20"/>
      <c r="AG20" s="68" t="s">
        <v>6</v>
      </c>
      <c r="AH20" s="21"/>
      <c r="AI20" s="21"/>
      <c r="AJ20" s="21"/>
      <c r="AK20" s="21">
        <v>1</v>
      </c>
      <c r="AL20" s="21"/>
      <c r="AM20" s="21"/>
      <c r="AN20" s="21"/>
      <c r="AO20" s="21">
        <v>1</v>
      </c>
      <c r="AP20" s="19" t="s">
        <v>65</v>
      </c>
      <c r="AQ20" s="83" t="b">
        <v>1</v>
      </c>
      <c r="AR20" s="84"/>
      <c r="AS20" s="85"/>
      <c r="AT20" s="21"/>
      <c r="AU20" s="87">
        <v>1</v>
      </c>
      <c r="AV20" s="86" t="s">
        <v>403</v>
      </c>
      <c r="AW20" s="86" t="s">
        <v>403</v>
      </c>
      <c r="AX20" s="83" t="s">
        <v>65</v>
      </c>
      <c r="AY20" s="50"/>
    </row>
    <row r="21" spans="1:52" s="6" customFormat="1" ht="14.5" hidden="1" customHeight="1" x14ac:dyDescent="0.3">
      <c r="A21" s="122" t="s">
        <v>5</v>
      </c>
      <c r="B21" s="18"/>
      <c r="C21" s="17" t="s">
        <v>104</v>
      </c>
      <c r="D21" s="17" t="s">
        <v>160</v>
      </c>
      <c r="E21" s="17"/>
      <c r="F21" s="68" t="s">
        <v>6</v>
      </c>
      <c r="G21" s="68">
        <v>0.59</v>
      </c>
      <c r="H21" s="68">
        <v>0.65</v>
      </c>
      <c r="I21" s="68">
        <v>0.56999999999999995</v>
      </c>
      <c r="J21" s="68">
        <v>0.65</v>
      </c>
      <c r="K21" s="68" t="s">
        <v>25</v>
      </c>
      <c r="L21" s="68" t="s">
        <v>25</v>
      </c>
      <c r="M21" s="68" t="s">
        <v>25</v>
      </c>
      <c r="N21" s="68">
        <v>0.2</v>
      </c>
      <c r="O21" s="68">
        <v>0</v>
      </c>
      <c r="P21" s="25">
        <v>0.8</v>
      </c>
      <c r="Q21" s="68">
        <v>0.52</v>
      </c>
      <c r="R21" s="68">
        <f>1-0.54</f>
        <v>0.45999999999999996</v>
      </c>
      <c r="S21" s="136">
        <v>0.05</v>
      </c>
      <c r="T21" s="136"/>
      <c r="U21" s="68" t="s">
        <v>31</v>
      </c>
      <c r="V21" s="68">
        <v>0.2</v>
      </c>
      <c r="W21" s="68">
        <v>0</v>
      </c>
      <c r="X21" s="68"/>
      <c r="Y21" s="69">
        <v>0.8</v>
      </c>
      <c r="Z21" s="68">
        <v>0.23</v>
      </c>
      <c r="AA21" s="68">
        <v>0</v>
      </c>
      <c r="AB21" s="68"/>
      <c r="AC21" s="68">
        <v>0.77</v>
      </c>
      <c r="AD21" s="68">
        <v>0.4</v>
      </c>
      <c r="AE21" s="68">
        <v>0</v>
      </c>
      <c r="AF21" s="68"/>
      <c r="AG21" s="68">
        <v>0.6</v>
      </c>
      <c r="AH21" s="21"/>
      <c r="AI21" s="21"/>
      <c r="AJ21" s="21"/>
      <c r="AK21" s="21"/>
      <c r="AL21" s="21"/>
      <c r="AM21" s="21"/>
      <c r="AN21" s="21"/>
      <c r="AO21" s="21"/>
      <c r="AP21" s="19" t="s">
        <v>224</v>
      </c>
      <c r="AQ21" s="83" t="b">
        <v>1</v>
      </c>
      <c r="AR21" s="84" t="s">
        <v>321</v>
      </c>
      <c r="AS21" s="85" t="s">
        <v>321</v>
      </c>
      <c r="AT21" s="21" t="s">
        <v>321</v>
      </c>
      <c r="AU21" s="87" t="s">
        <v>321</v>
      </c>
      <c r="AV21" s="86" t="s">
        <v>321</v>
      </c>
      <c r="AW21" s="86" t="s">
        <v>321</v>
      </c>
      <c r="AX21" s="83"/>
      <c r="AY21" s="53"/>
    </row>
    <row r="22" spans="1:52" s="5" customFormat="1" ht="14.5" hidden="1" customHeight="1" x14ac:dyDescent="0.3">
      <c r="A22" s="122" t="s">
        <v>5</v>
      </c>
      <c r="B22" s="18"/>
      <c r="C22" s="17" t="s">
        <v>104</v>
      </c>
      <c r="D22" s="17" t="s">
        <v>124</v>
      </c>
      <c r="E22" s="17"/>
      <c r="F22" s="68" t="s">
        <v>6</v>
      </c>
      <c r="G22" s="68" t="s">
        <v>6</v>
      </c>
      <c r="H22" s="68" t="s">
        <v>6</v>
      </c>
      <c r="I22" s="68">
        <v>0.54</v>
      </c>
      <c r="J22" s="68" t="s">
        <v>6</v>
      </c>
      <c r="K22" s="68" t="s">
        <v>25</v>
      </c>
      <c r="L22" s="68" t="s">
        <v>25</v>
      </c>
      <c r="M22" s="68" t="s">
        <v>25</v>
      </c>
      <c r="N22" s="136"/>
      <c r="O22" s="136"/>
      <c r="P22" s="136"/>
      <c r="Q22" s="68"/>
      <c r="R22" s="68">
        <f>1-0.54</f>
        <v>0.45999999999999996</v>
      </c>
      <c r="S22" s="136"/>
      <c r="T22" s="136"/>
      <c r="U22" s="68" t="s">
        <v>31</v>
      </c>
      <c r="V22" s="136"/>
      <c r="W22" s="136"/>
      <c r="X22" s="136"/>
      <c r="Y22" s="136"/>
      <c r="Z22" s="136"/>
      <c r="AA22" s="136"/>
      <c r="AB22" s="136"/>
      <c r="AC22" s="136"/>
      <c r="AD22" s="136"/>
      <c r="AE22" s="136"/>
      <c r="AF22" s="136"/>
      <c r="AG22" s="136"/>
      <c r="AH22" s="21"/>
      <c r="AI22" s="21"/>
      <c r="AJ22" s="21"/>
      <c r="AK22" s="21"/>
      <c r="AL22" s="21"/>
      <c r="AM22" s="21"/>
      <c r="AN22" s="21"/>
      <c r="AO22" s="21"/>
      <c r="AP22" s="27" t="s">
        <v>65</v>
      </c>
      <c r="AQ22" s="83" t="b">
        <v>1</v>
      </c>
      <c r="AR22" s="84" t="s">
        <v>321</v>
      </c>
      <c r="AS22" s="85" t="s">
        <v>321</v>
      </c>
      <c r="AT22" s="21" t="s">
        <v>321</v>
      </c>
      <c r="AU22" s="87" t="s">
        <v>321</v>
      </c>
      <c r="AV22" s="86" t="s">
        <v>321</v>
      </c>
      <c r="AW22" s="86" t="s">
        <v>321</v>
      </c>
      <c r="AX22" s="83"/>
      <c r="AY22" s="73"/>
    </row>
    <row r="23" spans="1:52" s="5" customFormat="1" ht="14.5" hidden="1" customHeight="1" x14ac:dyDescent="0.3">
      <c r="A23" s="122" t="s">
        <v>18</v>
      </c>
      <c r="B23" s="18"/>
      <c r="C23" s="17" t="s">
        <v>104</v>
      </c>
      <c r="D23" s="17" t="s">
        <v>350</v>
      </c>
      <c r="E23" s="17"/>
      <c r="F23" s="68" t="s">
        <v>6</v>
      </c>
      <c r="G23" s="68" t="s">
        <v>6</v>
      </c>
      <c r="H23" s="68" t="s">
        <v>6</v>
      </c>
      <c r="I23" s="68">
        <v>0.59</v>
      </c>
      <c r="J23" s="68" t="s">
        <v>6</v>
      </c>
      <c r="K23" s="68" t="s">
        <v>25</v>
      </c>
      <c r="L23" s="68" t="s">
        <v>25</v>
      </c>
      <c r="M23" s="68" t="s">
        <v>25</v>
      </c>
      <c r="N23" s="136"/>
      <c r="O23" s="136"/>
      <c r="P23" s="136"/>
      <c r="Q23" s="68"/>
      <c r="R23" s="68">
        <f>1-0.59</f>
        <v>0.41000000000000003</v>
      </c>
      <c r="S23" s="136"/>
      <c r="T23" s="136"/>
      <c r="U23" s="68" t="s">
        <v>30</v>
      </c>
      <c r="V23" s="136"/>
      <c r="W23" s="136"/>
      <c r="X23" s="136"/>
      <c r="Y23" s="136"/>
      <c r="Z23" s="136"/>
      <c r="AA23" s="136"/>
      <c r="AB23" s="136"/>
      <c r="AC23" s="136"/>
      <c r="AD23" s="136"/>
      <c r="AE23" s="136"/>
      <c r="AF23" s="136"/>
      <c r="AG23" s="136"/>
      <c r="AH23" s="21"/>
      <c r="AI23" s="21"/>
      <c r="AJ23" s="21"/>
      <c r="AK23" s="21"/>
      <c r="AL23" s="21"/>
      <c r="AM23" s="21"/>
      <c r="AN23" s="21"/>
      <c r="AO23" s="21"/>
      <c r="AP23" s="27" t="s">
        <v>65</v>
      </c>
      <c r="AQ23" s="83" t="b">
        <v>1</v>
      </c>
      <c r="AR23" s="84" t="s">
        <v>321</v>
      </c>
      <c r="AS23" s="85" t="s">
        <v>321</v>
      </c>
      <c r="AT23" s="21" t="s">
        <v>321</v>
      </c>
      <c r="AU23" s="87" t="s">
        <v>321</v>
      </c>
      <c r="AV23" s="86" t="s">
        <v>321</v>
      </c>
      <c r="AW23" s="86" t="s">
        <v>321</v>
      </c>
      <c r="AX23" s="83"/>
      <c r="AY23" s="73"/>
    </row>
    <row r="24" spans="1:52" s="6" customFormat="1" ht="58" customHeight="1" x14ac:dyDescent="0.3">
      <c r="A24" s="122" t="s">
        <v>18</v>
      </c>
      <c r="B24" s="18"/>
      <c r="C24" s="17" t="s">
        <v>104</v>
      </c>
      <c r="D24" s="17" t="s">
        <v>182</v>
      </c>
      <c r="E24" s="17" t="s">
        <v>267</v>
      </c>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21"/>
      <c r="AI24" s="21"/>
      <c r="AJ24" s="21"/>
      <c r="AK24" s="21">
        <v>0.68</v>
      </c>
      <c r="AL24" s="21"/>
      <c r="AM24" s="21"/>
      <c r="AN24" s="21"/>
      <c r="AO24" s="21">
        <v>0.59</v>
      </c>
      <c r="AP24" s="19" t="s">
        <v>180</v>
      </c>
      <c r="AQ24" s="83" t="b">
        <v>0</v>
      </c>
      <c r="AR24" s="84">
        <v>0.49</v>
      </c>
      <c r="AS24" s="85">
        <v>0</v>
      </c>
      <c r="AT24" s="21"/>
      <c r="AU24" s="87">
        <v>0.53</v>
      </c>
      <c r="AV24" s="86" t="s">
        <v>425</v>
      </c>
      <c r="AW24" s="86" t="s">
        <v>393</v>
      </c>
      <c r="AX24" s="83" t="s">
        <v>180</v>
      </c>
      <c r="AY24" s="97" t="s">
        <v>441</v>
      </c>
      <c r="AZ24" s="95"/>
    </row>
    <row r="25" spans="1:52" s="5" customFormat="1" ht="14.5" hidden="1" customHeight="1" x14ac:dyDescent="0.3">
      <c r="A25" s="122" t="s">
        <v>5</v>
      </c>
      <c r="B25" s="18"/>
      <c r="C25" s="17" t="s">
        <v>356</v>
      </c>
      <c r="D25" s="17"/>
      <c r="E25" s="17" t="s">
        <v>351</v>
      </c>
      <c r="F25" s="68" t="s">
        <v>6</v>
      </c>
      <c r="G25" s="68" t="s">
        <v>6</v>
      </c>
      <c r="H25" s="68">
        <v>0.74</v>
      </c>
      <c r="I25" s="68">
        <v>0.63</v>
      </c>
      <c r="J25" s="68">
        <v>0.74</v>
      </c>
      <c r="K25" s="68">
        <v>0.42</v>
      </c>
      <c r="L25" s="68">
        <v>0.05</v>
      </c>
      <c r="M25" s="68">
        <v>0.63</v>
      </c>
      <c r="N25" s="68" t="s">
        <v>37</v>
      </c>
      <c r="O25" s="68" t="s">
        <v>37</v>
      </c>
      <c r="P25" s="68" t="s">
        <v>37</v>
      </c>
      <c r="Q25" s="68">
        <v>0.63</v>
      </c>
      <c r="R25" s="68"/>
      <c r="S25" s="68"/>
      <c r="T25" s="68"/>
      <c r="U25" s="68"/>
      <c r="V25" s="25"/>
      <c r="W25" s="68"/>
      <c r="X25" s="25"/>
      <c r="Y25" s="68"/>
      <c r="Z25" s="68"/>
      <c r="AA25" s="68"/>
      <c r="AB25" s="68"/>
      <c r="AC25" s="68"/>
      <c r="AD25" s="68"/>
      <c r="AE25" s="68"/>
      <c r="AF25" s="68"/>
      <c r="AG25" s="68"/>
      <c r="AH25" s="23"/>
      <c r="AI25" s="23"/>
      <c r="AJ25" s="23"/>
      <c r="AK25" s="23"/>
      <c r="AL25" s="23"/>
      <c r="AM25" s="23"/>
      <c r="AN25" s="23"/>
      <c r="AO25" s="23"/>
      <c r="AP25" s="19" t="s">
        <v>224</v>
      </c>
      <c r="AQ25" s="83" t="b">
        <v>0</v>
      </c>
      <c r="AR25" s="84" t="s">
        <v>321</v>
      </c>
      <c r="AS25" s="85" t="s">
        <v>321</v>
      </c>
      <c r="AT25" s="21" t="s">
        <v>321</v>
      </c>
      <c r="AU25" s="87" t="s">
        <v>321</v>
      </c>
      <c r="AV25" s="86" t="s">
        <v>321</v>
      </c>
      <c r="AW25" s="86" t="s">
        <v>321</v>
      </c>
      <c r="AX25" s="83" t="s">
        <v>180</v>
      </c>
      <c r="AY25" s="53"/>
    </row>
    <row r="26" spans="1:52" s="5" customFormat="1" ht="37.5" hidden="1" customHeight="1" x14ac:dyDescent="0.3">
      <c r="A26" s="122" t="s">
        <v>5</v>
      </c>
      <c r="B26" s="18"/>
      <c r="C26" s="17" t="s">
        <v>356</v>
      </c>
      <c r="D26" s="17" t="s">
        <v>135</v>
      </c>
      <c r="E26" s="17" t="s">
        <v>351</v>
      </c>
      <c r="F26" s="68"/>
      <c r="G26" s="68"/>
      <c r="H26" s="68"/>
      <c r="I26" s="68"/>
      <c r="J26" s="68"/>
      <c r="K26" s="68">
        <v>0.41</v>
      </c>
      <c r="L26" s="68">
        <v>7.0000000000000007E-2</v>
      </c>
      <c r="M26" s="68">
        <v>0.66</v>
      </c>
      <c r="N26" s="68">
        <v>0.39</v>
      </c>
      <c r="O26" s="68">
        <v>7.0000000000000007E-2</v>
      </c>
      <c r="P26" s="68">
        <v>0.68</v>
      </c>
      <c r="Q26" s="68"/>
      <c r="R26" s="68">
        <f t="shared" ref="R26:S33" si="2">K26</f>
        <v>0.41</v>
      </c>
      <c r="S26" s="68">
        <f t="shared" si="2"/>
        <v>7.0000000000000007E-2</v>
      </c>
      <c r="T26" s="68">
        <v>0</v>
      </c>
      <c r="U26" s="68">
        <v>0.64</v>
      </c>
      <c r="V26" s="69">
        <v>0.39</v>
      </c>
      <c r="W26" s="69">
        <v>7.0000000000000007E-2</v>
      </c>
      <c r="X26" s="25"/>
      <c r="Y26" s="68">
        <v>0.68</v>
      </c>
      <c r="Z26" s="68">
        <v>0.46</v>
      </c>
      <c r="AA26" s="68">
        <v>0.1</v>
      </c>
      <c r="AB26" s="68"/>
      <c r="AC26" s="68">
        <v>0.64</v>
      </c>
      <c r="AD26" s="68">
        <v>0.46</v>
      </c>
      <c r="AE26" s="68">
        <v>0.1</v>
      </c>
      <c r="AF26" s="68"/>
      <c r="AG26" s="68"/>
      <c r="AH26" s="23"/>
      <c r="AI26" s="23"/>
      <c r="AJ26" s="23"/>
      <c r="AK26" s="23"/>
      <c r="AL26" s="23"/>
      <c r="AM26" s="23"/>
      <c r="AN26" s="23"/>
      <c r="AO26" s="23"/>
      <c r="AP26" s="27" t="s">
        <v>65</v>
      </c>
      <c r="AQ26" s="83" t="b">
        <v>1</v>
      </c>
      <c r="AR26" s="84" t="s">
        <v>321</v>
      </c>
      <c r="AS26" s="85" t="s">
        <v>321</v>
      </c>
      <c r="AT26" s="21" t="s">
        <v>321</v>
      </c>
      <c r="AU26" s="87" t="s">
        <v>321</v>
      </c>
      <c r="AV26" s="86" t="s">
        <v>321</v>
      </c>
      <c r="AW26" s="86" t="s">
        <v>321</v>
      </c>
      <c r="AX26" s="83" t="s">
        <v>65</v>
      </c>
      <c r="AY26" s="49"/>
    </row>
    <row r="27" spans="1:52" s="5" customFormat="1" ht="14.5" hidden="1" customHeight="1" x14ac:dyDescent="0.3">
      <c r="A27" s="122" t="s">
        <v>5</v>
      </c>
      <c r="B27" s="18"/>
      <c r="C27" s="17" t="s">
        <v>356</v>
      </c>
      <c r="D27" s="17" t="s">
        <v>439</v>
      </c>
      <c r="E27" s="17"/>
      <c r="F27" s="93"/>
      <c r="G27" s="93"/>
      <c r="H27" s="93"/>
      <c r="I27" s="93"/>
      <c r="J27" s="93"/>
      <c r="K27" s="93"/>
      <c r="L27" s="93"/>
      <c r="M27" s="93"/>
      <c r="N27" s="93"/>
      <c r="O27" s="93"/>
      <c r="P27" s="93"/>
      <c r="Q27" s="93"/>
      <c r="R27" s="93"/>
      <c r="S27" s="93"/>
      <c r="T27" s="93"/>
      <c r="U27" s="93"/>
      <c r="V27" s="94"/>
      <c r="W27" s="94"/>
      <c r="X27" s="25"/>
      <c r="Y27" s="93"/>
      <c r="Z27" s="93"/>
      <c r="AA27" s="93"/>
      <c r="AB27" s="93"/>
      <c r="AC27" s="93"/>
      <c r="AD27" s="93"/>
      <c r="AE27" s="93"/>
      <c r="AF27" s="93"/>
      <c r="AG27" s="93"/>
      <c r="AH27" s="23"/>
      <c r="AI27" s="23"/>
      <c r="AJ27" s="23"/>
      <c r="AK27" s="23"/>
      <c r="AL27" s="23"/>
      <c r="AM27" s="23"/>
      <c r="AN27" s="23"/>
      <c r="AO27" s="23"/>
      <c r="AP27" s="19" t="s">
        <v>448</v>
      </c>
      <c r="AQ27" s="83" t="b">
        <v>0</v>
      </c>
      <c r="AR27" s="84">
        <v>0.43</v>
      </c>
      <c r="AS27" s="85">
        <v>0.1</v>
      </c>
      <c r="AT27" s="21"/>
      <c r="AU27" s="87">
        <v>0.67</v>
      </c>
      <c r="AV27" s="86" t="s">
        <v>426</v>
      </c>
      <c r="AW27" s="86" t="s">
        <v>426</v>
      </c>
      <c r="AX27" s="83" t="s">
        <v>180</v>
      </c>
      <c r="AY27" s="49"/>
      <c r="AZ27" s="95"/>
    </row>
    <row r="28" spans="1:52" s="6" customFormat="1" ht="49" hidden="1" customHeight="1" x14ac:dyDescent="0.3">
      <c r="A28" s="122" t="s">
        <v>5</v>
      </c>
      <c r="B28" s="18"/>
      <c r="C28" s="17" t="s">
        <v>356</v>
      </c>
      <c r="D28" s="103" t="s">
        <v>444</v>
      </c>
      <c r="E28" s="17" t="s">
        <v>351</v>
      </c>
      <c r="F28" s="68"/>
      <c r="G28" s="68"/>
      <c r="H28" s="68"/>
      <c r="I28" s="68"/>
      <c r="J28" s="68"/>
      <c r="K28" s="68">
        <v>0.38</v>
      </c>
      <c r="L28" s="68">
        <v>0.08</v>
      </c>
      <c r="M28" s="68">
        <v>0.7</v>
      </c>
      <c r="N28" s="68">
        <v>0.3</v>
      </c>
      <c r="O28" s="68">
        <v>7.0000000000000007E-2</v>
      </c>
      <c r="P28" s="68">
        <v>0.77</v>
      </c>
      <c r="Q28" s="68"/>
      <c r="R28" s="68">
        <f t="shared" si="2"/>
        <v>0.38</v>
      </c>
      <c r="S28" s="68">
        <f t="shared" si="2"/>
        <v>0.08</v>
      </c>
      <c r="T28" s="68">
        <v>0</v>
      </c>
      <c r="U28" s="68">
        <f>1-R28+S28+T28</f>
        <v>0.7</v>
      </c>
      <c r="V28" s="74">
        <v>0.3</v>
      </c>
      <c r="W28" s="69">
        <v>7.0000000000000007E-2</v>
      </c>
      <c r="X28" s="25"/>
      <c r="Y28" s="68">
        <v>0.77</v>
      </c>
      <c r="Z28" s="68">
        <v>0.32</v>
      </c>
      <c r="AA28" s="68">
        <v>0.1</v>
      </c>
      <c r="AB28" s="68"/>
      <c r="AC28" s="68">
        <v>0.78</v>
      </c>
      <c r="AD28" s="68">
        <v>0.32</v>
      </c>
      <c r="AE28" s="68">
        <v>0.1</v>
      </c>
      <c r="AF28" s="68"/>
      <c r="AG28" s="68">
        <v>0.78</v>
      </c>
      <c r="AH28" s="23">
        <v>0.31</v>
      </c>
      <c r="AI28" s="23">
        <v>0.14000000000000001</v>
      </c>
      <c r="AJ28" s="23"/>
      <c r="AK28" s="23">
        <v>0.83</v>
      </c>
      <c r="AL28" s="23">
        <v>0.31</v>
      </c>
      <c r="AM28" s="23">
        <v>0.14000000000000001</v>
      </c>
      <c r="AN28" s="23"/>
      <c r="AO28" s="23">
        <v>0.83</v>
      </c>
      <c r="AP28" s="19" t="s">
        <v>448</v>
      </c>
      <c r="AQ28" s="83" t="b">
        <v>0</v>
      </c>
      <c r="AR28" s="125"/>
      <c r="AS28" s="125"/>
      <c r="AT28" s="21"/>
      <c r="AU28" s="87">
        <v>0.8</v>
      </c>
      <c r="AV28" s="102" t="s">
        <v>317</v>
      </c>
      <c r="AW28" s="102" t="s">
        <v>317</v>
      </c>
      <c r="AX28" s="83" t="s">
        <v>180</v>
      </c>
      <c r="AY28" s="97" t="s">
        <v>440</v>
      </c>
      <c r="AZ28" s="95"/>
    </row>
    <row r="29" spans="1:52" s="6" customFormat="1" ht="14.5" hidden="1" customHeight="1" x14ac:dyDescent="0.3">
      <c r="A29" s="122" t="s">
        <v>5</v>
      </c>
      <c r="B29" s="18"/>
      <c r="C29" s="17" t="s">
        <v>356</v>
      </c>
      <c r="D29" s="17" t="s">
        <v>247</v>
      </c>
      <c r="E29" s="17" t="s">
        <v>351</v>
      </c>
      <c r="F29" s="68"/>
      <c r="G29" s="68"/>
      <c r="H29" s="68"/>
      <c r="I29" s="68"/>
      <c r="J29" s="68"/>
      <c r="K29" s="68">
        <v>0.47</v>
      </c>
      <c r="L29" s="68">
        <v>0.03</v>
      </c>
      <c r="M29" s="68">
        <v>0.56000000000000005</v>
      </c>
      <c r="N29" s="68">
        <v>0.45</v>
      </c>
      <c r="O29" s="68">
        <v>7.0000000000000007E-2</v>
      </c>
      <c r="P29" s="68">
        <v>0.61</v>
      </c>
      <c r="Q29" s="68"/>
      <c r="R29" s="68">
        <f t="shared" si="2"/>
        <v>0.47</v>
      </c>
      <c r="S29" s="68">
        <f t="shared" si="2"/>
        <v>0.03</v>
      </c>
      <c r="T29" s="68">
        <v>0</v>
      </c>
      <c r="U29" s="68">
        <f>1-R29+S29+T29</f>
        <v>0.56000000000000005</v>
      </c>
      <c r="V29" s="69">
        <v>0.45</v>
      </c>
      <c r="W29" s="69">
        <v>7.0000000000000007E-2</v>
      </c>
      <c r="X29" s="25"/>
      <c r="Y29" s="68">
        <v>0.61</v>
      </c>
      <c r="Z29" s="68">
        <v>0.35</v>
      </c>
      <c r="AA29" s="68">
        <v>0.1</v>
      </c>
      <c r="AB29" s="68"/>
      <c r="AC29" s="68">
        <v>0.75</v>
      </c>
      <c r="AD29" s="68">
        <v>0.35</v>
      </c>
      <c r="AE29" s="68">
        <v>0.1</v>
      </c>
      <c r="AF29" s="68"/>
      <c r="AG29" s="68">
        <v>0.75</v>
      </c>
      <c r="AH29" s="23">
        <v>0.47</v>
      </c>
      <c r="AI29" s="23">
        <v>0.14000000000000001</v>
      </c>
      <c r="AJ29" s="23"/>
      <c r="AK29" s="23">
        <v>0.67</v>
      </c>
      <c r="AL29" s="23">
        <v>0.47</v>
      </c>
      <c r="AM29" s="23">
        <v>0.14000000000000001</v>
      </c>
      <c r="AN29" s="23"/>
      <c r="AO29" s="23">
        <v>0.67</v>
      </c>
      <c r="AP29" s="19" t="s">
        <v>448</v>
      </c>
      <c r="AQ29" s="83" t="b">
        <v>0</v>
      </c>
      <c r="AR29" s="84">
        <v>0.48</v>
      </c>
      <c r="AS29" s="85">
        <v>0.1</v>
      </c>
      <c r="AT29" s="21"/>
      <c r="AU29" s="87">
        <v>0.62</v>
      </c>
      <c r="AV29" s="86" t="s">
        <v>426</v>
      </c>
      <c r="AW29" s="86" t="s">
        <v>426</v>
      </c>
      <c r="AX29" s="83" t="s">
        <v>180</v>
      </c>
      <c r="AY29" s="53"/>
      <c r="AZ29" s="95"/>
    </row>
    <row r="30" spans="1:52" s="6" customFormat="1" ht="14.5" hidden="1" customHeight="1" x14ac:dyDescent="0.3">
      <c r="A30" s="122" t="s">
        <v>5</v>
      </c>
      <c r="B30" s="18"/>
      <c r="C30" s="17" t="s">
        <v>356</v>
      </c>
      <c r="D30" s="17" t="s">
        <v>195</v>
      </c>
      <c r="E30" s="17"/>
      <c r="F30" s="68"/>
      <c r="G30" s="68"/>
      <c r="H30" s="68"/>
      <c r="I30" s="68"/>
      <c r="J30" s="68"/>
      <c r="K30" s="68"/>
      <c r="L30" s="68"/>
      <c r="M30" s="68"/>
      <c r="N30" s="68"/>
      <c r="O30" s="68"/>
      <c r="P30" s="68"/>
      <c r="Q30" s="68"/>
      <c r="R30" s="68"/>
      <c r="S30" s="68"/>
      <c r="T30" s="68"/>
      <c r="U30" s="68"/>
      <c r="V30" s="69"/>
      <c r="W30" s="69"/>
      <c r="X30" s="25"/>
      <c r="Y30" s="68"/>
      <c r="Z30" s="68"/>
      <c r="AA30" s="68"/>
      <c r="AB30" s="68"/>
      <c r="AC30" s="68"/>
      <c r="AD30" s="68"/>
      <c r="AE30" s="68"/>
      <c r="AF30" s="68"/>
      <c r="AG30" s="68">
        <v>0.8</v>
      </c>
      <c r="AH30" s="23"/>
      <c r="AI30" s="23"/>
      <c r="AJ30" s="23"/>
      <c r="AK30" s="23">
        <v>0.8</v>
      </c>
      <c r="AL30" s="23"/>
      <c r="AM30" s="23"/>
      <c r="AN30" s="23"/>
      <c r="AO30" s="23">
        <v>0.8</v>
      </c>
      <c r="AP30" s="19" t="s">
        <v>448</v>
      </c>
      <c r="AQ30" s="19" t="b">
        <v>1</v>
      </c>
      <c r="AR30" s="62"/>
      <c r="AS30" s="21"/>
      <c r="AT30" s="21"/>
      <c r="AU30" s="89">
        <v>0.8</v>
      </c>
      <c r="AV30" s="22" t="s">
        <v>317</v>
      </c>
      <c r="AW30" s="22" t="s">
        <v>317</v>
      </c>
      <c r="AX30" s="19" t="s">
        <v>65</v>
      </c>
      <c r="AY30" s="53"/>
      <c r="AZ30" s="95"/>
    </row>
    <row r="31" spans="1:52" s="6" customFormat="1" ht="14.5" hidden="1" customHeight="1" x14ac:dyDescent="0.3">
      <c r="A31" s="122" t="s">
        <v>5</v>
      </c>
      <c r="B31" s="18"/>
      <c r="C31" s="17" t="s">
        <v>356</v>
      </c>
      <c r="D31" s="17" t="s">
        <v>248</v>
      </c>
      <c r="E31" s="17"/>
      <c r="F31" s="68"/>
      <c r="G31" s="68"/>
      <c r="H31" s="68"/>
      <c r="I31" s="68"/>
      <c r="J31" s="68"/>
      <c r="K31" s="68"/>
      <c r="L31" s="68"/>
      <c r="M31" s="68"/>
      <c r="N31" s="68"/>
      <c r="O31" s="68"/>
      <c r="P31" s="68"/>
      <c r="Q31" s="68"/>
      <c r="R31" s="68"/>
      <c r="S31" s="68"/>
      <c r="T31" s="68"/>
      <c r="U31" s="68"/>
      <c r="V31" s="69"/>
      <c r="W31" s="69"/>
      <c r="X31" s="25"/>
      <c r="Y31" s="68"/>
      <c r="Z31" s="68"/>
      <c r="AA31" s="68"/>
      <c r="AB31" s="68"/>
      <c r="AC31" s="68"/>
      <c r="AD31" s="68"/>
      <c r="AE31" s="68"/>
      <c r="AF31" s="68"/>
      <c r="AG31" s="68">
        <v>0.8</v>
      </c>
      <c r="AH31" s="23"/>
      <c r="AI31" s="23"/>
      <c r="AJ31" s="23"/>
      <c r="AK31" s="23">
        <v>0.8</v>
      </c>
      <c r="AL31" s="23"/>
      <c r="AM31" s="23"/>
      <c r="AN31" s="23"/>
      <c r="AO31" s="23">
        <v>0.8</v>
      </c>
      <c r="AP31" s="19" t="s">
        <v>448</v>
      </c>
      <c r="AQ31" s="19" t="b">
        <v>1</v>
      </c>
      <c r="AR31" s="62"/>
      <c r="AS31" s="21"/>
      <c r="AT31" s="21"/>
      <c r="AU31" s="89">
        <v>0.8</v>
      </c>
      <c r="AV31" s="22" t="s">
        <v>317</v>
      </c>
      <c r="AW31" s="22" t="s">
        <v>317</v>
      </c>
      <c r="AX31" s="19" t="s">
        <v>65</v>
      </c>
      <c r="AY31" s="53"/>
      <c r="AZ31" s="95"/>
    </row>
    <row r="32" spans="1:52" s="6" customFormat="1" ht="14.5" hidden="1" customHeight="1" x14ac:dyDescent="0.3">
      <c r="A32" s="122" t="s">
        <v>5</v>
      </c>
      <c r="B32" s="18"/>
      <c r="C32" s="17" t="s">
        <v>356</v>
      </c>
      <c r="D32" s="17" t="s">
        <v>177</v>
      </c>
      <c r="E32" s="17"/>
      <c r="F32" s="68"/>
      <c r="G32" s="68"/>
      <c r="H32" s="68"/>
      <c r="I32" s="68"/>
      <c r="J32" s="68"/>
      <c r="K32" s="68"/>
      <c r="L32" s="68"/>
      <c r="M32" s="68"/>
      <c r="N32" s="68"/>
      <c r="O32" s="68"/>
      <c r="P32" s="68"/>
      <c r="Q32" s="68"/>
      <c r="R32" s="68"/>
      <c r="S32" s="68"/>
      <c r="T32" s="68"/>
      <c r="U32" s="68"/>
      <c r="V32" s="69"/>
      <c r="W32" s="69"/>
      <c r="X32" s="25"/>
      <c r="Y32" s="68"/>
      <c r="Z32" s="68"/>
      <c r="AA32" s="68"/>
      <c r="AB32" s="68"/>
      <c r="AC32" s="68"/>
      <c r="AD32" s="68"/>
      <c r="AE32" s="68"/>
      <c r="AF32" s="68"/>
      <c r="AG32" s="68">
        <v>0.8</v>
      </c>
      <c r="AH32" s="23"/>
      <c r="AI32" s="23"/>
      <c r="AJ32" s="23"/>
      <c r="AK32" s="23">
        <v>0.8</v>
      </c>
      <c r="AL32" s="23"/>
      <c r="AM32" s="23"/>
      <c r="AN32" s="23"/>
      <c r="AO32" s="23">
        <v>0.8</v>
      </c>
      <c r="AP32" s="19" t="s">
        <v>448</v>
      </c>
      <c r="AQ32" s="83" t="b">
        <v>0</v>
      </c>
      <c r="AR32" s="84">
        <v>0.39</v>
      </c>
      <c r="AS32" s="85">
        <v>0.1</v>
      </c>
      <c r="AT32" s="21"/>
      <c r="AU32" s="87">
        <v>0.71</v>
      </c>
      <c r="AV32" s="86" t="s">
        <v>426</v>
      </c>
      <c r="AW32" s="86" t="s">
        <v>426</v>
      </c>
      <c r="AX32" s="83" t="s">
        <v>180</v>
      </c>
      <c r="AY32" s="53"/>
      <c r="AZ32" s="95"/>
    </row>
    <row r="33" spans="1:52" s="5" customFormat="1" ht="14.5" hidden="1" customHeight="1" x14ac:dyDescent="0.3">
      <c r="A33" s="122" t="s">
        <v>5</v>
      </c>
      <c r="B33" s="18"/>
      <c r="C33" s="17" t="s">
        <v>356</v>
      </c>
      <c r="D33" s="17" t="s">
        <v>125</v>
      </c>
      <c r="E33" s="17" t="s">
        <v>351</v>
      </c>
      <c r="F33" s="68"/>
      <c r="G33" s="68"/>
      <c r="H33" s="68"/>
      <c r="I33" s="68"/>
      <c r="J33" s="68"/>
      <c r="K33" s="68">
        <v>0.4</v>
      </c>
      <c r="L33" s="68">
        <v>7.0000000000000007E-2</v>
      </c>
      <c r="M33" s="68">
        <v>0.67</v>
      </c>
      <c r="N33" s="68">
        <v>0.62</v>
      </c>
      <c r="O33" s="68">
        <v>7.0000000000000007E-2</v>
      </c>
      <c r="P33" s="68">
        <v>0.68</v>
      </c>
      <c r="Q33" s="68"/>
      <c r="R33" s="68">
        <f t="shared" si="2"/>
        <v>0.4</v>
      </c>
      <c r="S33" s="68">
        <f t="shared" si="2"/>
        <v>7.0000000000000007E-2</v>
      </c>
      <c r="T33" s="68">
        <v>0</v>
      </c>
      <c r="U33" s="68">
        <f>1-R33+S33+T33</f>
        <v>0.66999999999999993</v>
      </c>
      <c r="V33" s="74">
        <v>0.4</v>
      </c>
      <c r="W33" s="69">
        <v>7.0000000000000007E-2</v>
      </c>
      <c r="X33" s="68"/>
      <c r="Y33" s="68">
        <v>0.77</v>
      </c>
      <c r="Z33" s="68">
        <v>0.32</v>
      </c>
      <c r="AA33" s="68">
        <v>0.1</v>
      </c>
      <c r="AB33" s="68"/>
      <c r="AC33" s="68">
        <v>0.78</v>
      </c>
      <c r="AD33" s="68"/>
      <c r="AE33" s="68"/>
      <c r="AF33" s="68"/>
      <c r="AG33" s="68"/>
      <c r="AH33" s="23"/>
      <c r="AI33" s="23"/>
      <c r="AJ33" s="23"/>
      <c r="AK33" s="23"/>
      <c r="AL33" s="23"/>
      <c r="AM33" s="23"/>
      <c r="AN33" s="23"/>
      <c r="AO33" s="23"/>
      <c r="AP33" s="27" t="s">
        <v>65</v>
      </c>
      <c r="AQ33" s="83" t="b">
        <v>1</v>
      </c>
      <c r="AR33" s="84" t="s">
        <v>321</v>
      </c>
      <c r="AS33" s="85" t="s">
        <v>321</v>
      </c>
      <c r="AT33" s="21" t="s">
        <v>321</v>
      </c>
      <c r="AU33" s="87" t="s">
        <v>321</v>
      </c>
      <c r="AV33" s="86" t="s">
        <v>321</v>
      </c>
      <c r="AW33" s="86" t="s">
        <v>321</v>
      </c>
      <c r="AX33" s="83" t="s">
        <v>65</v>
      </c>
      <c r="AY33" s="49"/>
    </row>
    <row r="34" spans="1:52" s="6" customFormat="1" ht="34" customHeight="1" x14ac:dyDescent="0.35">
      <c r="A34" s="122" t="s">
        <v>18</v>
      </c>
      <c r="B34" s="18"/>
      <c r="C34" s="17" t="s">
        <v>112</v>
      </c>
      <c r="D34" s="25"/>
      <c r="E34" s="17" t="s">
        <v>113</v>
      </c>
      <c r="F34" s="68" t="s">
        <v>6</v>
      </c>
      <c r="G34" s="68" t="s">
        <v>6</v>
      </c>
      <c r="H34" s="68" t="s">
        <v>6</v>
      </c>
      <c r="I34" s="68">
        <v>0.95</v>
      </c>
      <c r="J34" s="68">
        <v>0.9</v>
      </c>
      <c r="K34" s="68" t="s">
        <v>25</v>
      </c>
      <c r="L34" s="68" t="s">
        <v>25</v>
      </c>
      <c r="M34" s="68" t="s">
        <v>25</v>
      </c>
      <c r="N34" s="68" t="s">
        <v>25</v>
      </c>
      <c r="O34" s="68" t="s">
        <v>25</v>
      </c>
      <c r="P34" s="68" t="s">
        <v>25</v>
      </c>
      <c r="Q34" s="68">
        <v>0.95</v>
      </c>
      <c r="R34" s="68">
        <v>0.05</v>
      </c>
      <c r="S34" s="68">
        <v>0</v>
      </c>
      <c r="T34" s="68">
        <v>0</v>
      </c>
      <c r="U34" s="68">
        <f>1-R34+S34+T34</f>
        <v>0.95</v>
      </c>
      <c r="V34" s="68">
        <v>0.105</v>
      </c>
      <c r="W34" s="69">
        <v>0.02</v>
      </c>
      <c r="X34" s="29">
        <v>0</v>
      </c>
      <c r="Y34" s="68">
        <v>0.91</v>
      </c>
      <c r="Z34" s="68">
        <v>0.11</v>
      </c>
      <c r="AA34" s="68">
        <v>0.02</v>
      </c>
      <c r="AB34" s="68">
        <v>0</v>
      </c>
      <c r="AC34" s="68">
        <v>0.91</v>
      </c>
      <c r="AD34" s="68">
        <v>0.11</v>
      </c>
      <c r="AE34" s="68">
        <v>0.02</v>
      </c>
      <c r="AF34" s="68">
        <v>0</v>
      </c>
      <c r="AG34" s="68">
        <f>1-AD34+AE34+AF34</f>
        <v>0.91</v>
      </c>
      <c r="AH34" s="30">
        <v>0.1</v>
      </c>
      <c r="AI34" s="30">
        <v>0.02</v>
      </c>
      <c r="AJ34" s="30">
        <v>0</v>
      </c>
      <c r="AK34" s="30">
        <f>1-AH34+AI34+AJ34</f>
        <v>0.92</v>
      </c>
      <c r="AL34" s="80">
        <v>7.6999999999999999E-2</v>
      </c>
      <c r="AM34" s="80">
        <v>5.0000000000000001E-3</v>
      </c>
      <c r="AN34" s="30">
        <v>0.04</v>
      </c>
      <c r="AO34" s="30">
        <v>0.97</v>
      </c>
      <c r="AP34" s="19" t="s">
        <v>180</v>
      </c>
      <c r="AQ34" s="19" t="b">
        <v>1</v>
      </c>
      <c r="AR34" s="62">
        <v>7.6999999999999999E-2</v>
      </c>
      <c r="AS34" s="21">
        <v>5.0000000000000001E-3</v>
      </c>
      <c r="AT34" s="21">
        <v>0.04</v>
      </c>
      <c r="AU34" s="89">
        <v>0.97</v>
      </c>
      <c r="AV34" s="22" t="s">
        <v>406</v>
      </c>
      <c r="AW34" s="22" t="s">
        <v>406</v>
      </c>
      <c r="AX34" s="19" t="s">
        <v>65</v>
      </c>
      <c r="AY34" s="98" t="s">
        <v>412</v>
      </c>
      <c r="AZ34" s="95"/>
    </row>
    <row r="35" spans="1:52" s="6" customFormat="1" ht="14.5" customHeight="1" x14ac:dyDescent="0.35">
      <c r="A35" s="122" t="s">
        <v>5</v>
      </c>
      <c r="B35" s="18"/>
      <c r="C35" s="129" t="s">
        <v>338</v>
      </c>
      <c r="D35" s="130"/>
      <c r="E35" s="17" t="s">
        <v>339</v>
      </c>
      <c r="F35" s="68"/>
      <c r="G35" s="68"/>
      <c r="H35" s="68"/>
      <c r="I35" s="68"/>
      <c r="J35" s="68"/>
      <c r="K35" s="68"/>
      <c r="L35" s="68"/>
      <c r="M35" s="68"/>
      <c r="N35" s="68"/>
      <c r="O35" s="68"/>
      <c r="P35" s="68"/>
      <c r="Q35" s="68"/>
      <c r="R35" s="68"/>
      <c r="S35" s="68"/>
      <c r="T35" s="68"/>
      <c r="U35" s="68"/>
      <c r="V35" s="68"/>
      <c r="W35" s="69"/>
      <c r="X35" s="29"/>
      <c r="Y35" s="68"/>
      <c r="Z35" s="68"/>
      <c r="AA35" s="68"/>
      <c r="AB35" s="68"/>
      <c r="AC35" s="68"/>
      <c r="AD35" s="68"/>
      <c r="AE35" s="68"/>
      <c r="AF35" s="68"/>
      <c r="AG35" s="68"/>
      <c r="AH35" s="30"/>
      <c r="AI35" s="30"/>
      <c r="AJ35" s="30"/>
      <c r="AK35" s="30"/>
      <c r="AL35" s="30"/>
      <c r="AM35" s="30"/>
      <c r="AN35" s="30"/>
      <c r="AO35" s="30">
        <v>0.97</v>
      </c>
      <c r="AP35" s="19" t="s">
        <v>180</v>
      </c>
      <c r="AQ35" s="19" t="b">
        <v>1</v>
      </c>
      <c r="AR35" s="62"/>
      <c r="AS35" s="21"/>
      <c r="AT35" s="21"/>
      <c r="AU35" s="89">
        <v>0.97</v>
      </c>
      <c r="AV35" s="22" t="s">
        <v>402</v>
      </c>
      <c r="AW35" s="22" t="s">
        <v>402</v>
      </c>
      <c r="AX35" s="19" t="s">
        <v>65</v>
      </c>
      <c r="AY35" s="22"/>
      <c r="AZ35" s="95"/>
    </row>
    <row r="36" spans="1:52" s="6" customFormat="1" ht="14.5" customHeight="1" x14ac:dyDescent="0.3">
      <c r="A36" s="122" t="s">
        <v>5</v>
      </c>
      <c r="B36" s="18"/>
      <c r="C36" s="17" t="s">
        <v>77</v>
      </c>
      <c r="D36" s="17"/>
      <c r="E36" s="17"/>
      <c r="F36" s="68"/>
      <c r="G36" s="68"/>
      <c r="H36" s="68"/>
      <c r="I36" s="68"/>
      <c r="J36" s="68"/>
      <c r="K36" s="68"/>
      <c r="L36" s="68"/>
      <c r="M36" s="68"/>
      <c r="N36" s="68"/>
      <c r="O36" s="68"/>
      <c r="P36" s="68"/>
      <c r="Q36" s="68"/>
      <c r="R36" s="68"/>
      <c r="S36" s="68"/>
      <c r="T36" s="68"/>
      <c r="U36" s="68"/>
      <c r="V36" s="74"/>
      <c r="W36" s="69"/>
      <c r="X36" s="68"/>
      <c r="Y36" s="68"/>
      <c r="Z36" s="68"/>
      <c r="AA36" s="68"/>
      <c r="AB36" s="68"/>
      <c r="AC36" s="68">
        <v>1</v>
      </c>
      <c r="AD36" s="68"/>
      <c r="AE36" s="68"/>
      <c r="AF36" s="68"/>
      <c r="AG36" s="68">
        <v>0.95</v>
      </c>
      <c r="AH36" s="21"/>
      <c r="AI36" s="21"/>
      <c r="AJ36" s="21"/>
      <c r="AK36" s="21">
        <v>1</v>
      </c>
      <c r="AL36" s="21"/>
      <c r="AM36" s="21"/>
      <c r="AN36" s="21"/>
      <c r="AO36" s="21">
        <v>1</v>
      </c>
      <c r="AP36" s="19" t="s">
        <v>180</v>
      </c>
      <c r="AQ36" s="19" t="b">
        <v>1</v>
      </c>
      <c r="AR36" s="62"/>
      <c r="AS36" s="21"/>
      <c r="AT36" s="21"/>
      <c r="AU36" s="89">
        <v>1</v>
      </c>
      <c r="AV36" s="22"/>
      <c r="AW36" s="22"/>
      <c r="AX36" s="19" t="s">
        <v>65</v>
      </c>
      <c r="AY36" s="53"/>
      <c r="AZ36" s="95"/>
    </row>
    <row r="37" spans="1:52" s="6" customFormat="1" ht="14.5" hidden="1" customHeight="1" x14ac:dyDescent="0.3">
      <c r="A37" s="20" t="s">
        <v>18</v>
      </c>
      <c r="B37" s="32"/>
      <c r="C37" s="25" t="s">
        <v>231</v>
      </c>
      <c r="D37" s="17"/>
      <c r="E37" s="25" t="s">
        <v>232</v>
      </c>
      <c r="F37" s="69"/>
      <c r="G37" s="69"/>
      <c r="H37" s="69"/>
      <c r="I37" s="69"/>
      <c r="J37" s="69"/>
      <c r="K37" s="69"/>
      <c r="L37" s="69"/>
      <c r="M37" s="69"/>
      <c r="N37" s="69"/>
      <c r="O37" s="69"/>
      <c r="P37" s="69"/>
      <c r="Q37" s="69"/>
      <c r="R37" s="69"/>
      <c r="S37" s="69"/>
      <c r="T37" s="69"/>
      <c r="U37" s="69"/>
      <c r="V37" s="25"/>
      <c r="W37" s="25"/>
      <c r="X37" s="25"/>
      <c r="Y37" s="68"/>
      <c r="Z37" s="69"/>
      <c r="AA37" s="20"/>
      <c r="AB37" s="20"/>
      <c r="AC37" s="68">
        <v>1</v>
      </c>
      <c r="AD37" s="69"/>
      <c r="AE37" s="20"/>
      <c r="AF37" s="20"/>
      <c r="AG37" s="68" t="s">
        <v>6</v>
      </c>
      <c r="AH37" s="21">
        <f>AH19</f>
        <v>0.06</v>
      </c>
      <c r="AI37" s="21">
        <f t="shared" ref="AI37:AK37" si="3">AI19</f>
        <v>0</v>
      </c>
      <c r="AJ37" s="21">
        <f t="shared" si="3"/>
        <v>0</v>
      </c>
      <c r="AK37" s="21">
        <f t="shared" si="3"/>
        <v>0.94</v>
      </c>
      <c r="AL37" s="21">
        <v>0.06</v>
      </c>
      <c r="AM37" s="21">
        <v>0</v>
      </c>
      <c r="AN37" s="21"/>
      <c r="AO37" s="21">
        <v>0.94</v>
      </c>
      <c r="AP37" s="19" t="s">
        <v>65</v>
      </c>
      <c r="AQ37" s="83" t="b">
        <v>1</v>
      </c>
      <c r="AR37" s="84">
        <v>0.06</v>
      </c>
      <c r="AS37" s="85">
        <v>0</v>
      </c>
      <c r="AT37" s="21"/>
      <c r="AU37" s="87">
        <v>0.94</v>
      </c>
      <c r="AV37" s="86" t="s">
        <v>409</v>
      </c>
      <c r="AW37" s="86" t="s">
        <v>409</v>
      </c>
      <c r="AX37" s="83" t="s">
        <v>65</v>
      </c>
      <c r="AY37" s="50"/>
    </row>
    <row r="38" spans="1:52" s="6" customFormat="1" ht="14.5" hidden="1" customHeight="1" x14ac:dyDescent="0.3">
      <c r="A38" s="20" t="s">
        <v>18</v>
      </c>
      <c r="B38" s="32"/>
      <c r="C38" s="25" t="s">
        <v>80</v>
      </c>
      <c r="D38" s="17"/>
      <c r="E38" s="25"/>
      <c r="F38" s="69"/>
      <c r="G38" s="69"/>
      <c r="H38" s="69"/>
      <c r="I38" s="69"/>
      <c r="J38" s="69"/>
      <c r="K38" s="69"/>
      <c r="L38" s="69"/>
      <c r="M38" s="69"/>
      <c r="N38" s="69"/>
      <c r="O38" s="69"/>
      <c r="P38" s="69"/>
      <c r="Q38" s="69"/>
      <c r="R38" s="69"/>
      <c r="S38" s="69"/>
      <c r="T38" s="69"/>
      <c r="U38" s="69"/>
      <c r="V38" s="25"/>
      <c r="W38" s="25"/>
      <c r="X38" s="25"/>
      <c r="Y38" s="68"/>
      <c r="Z38" s="69"/>
      <c r="AA38" s="20"/>
      <c r="AB38" s="20"/>
      <c r="AC38" s="68"/>
      <c r="AD38" s="69"/>
      <c r="AE38" s="20"/>
      <c r="AF38" s="20"/>
      <c r="AG38" s="68">
        <v>0.9</v>
      </c>
      <c r="AH38" s="23"/>
      <c r="AI38" s="23"/>
      <c r="AJ38" s="23"/>
      <c r="AK38" s="23">
        <v>0.9</v>
      </c>
      <c r="AL38" s="23"/>
      <c r="AM38" s="23"/>
      <c r="AN38" s="23"/>
      <c r="AO38" s="23"/>
      <c r="AP38" s="27" t="s">
        <v>65</v>
      </c>
      <c r="AQ38" s="83" t="b">
        <v>1</v>
      </c>
      <c r="AR38" s="84"/>
      <c r="AS38" s="85"/>
      <c r="AT38" s="21"/>
      <c r="AU38" s="87">
        <v>0.9</v>
      </c>
      <c r="AV38" s="86" t="s">
        <v>183</v>
      </c>
      <c r="AW38" s="86"/>
      <c r="AX38" s="83" t="s">
        <v>65</v>
      </c>
      <c r="AY38" s="72"/>
    </row>
    <row r="39" spans="1:52" s="6" customFormat="1" ht="14.5" hidden="1" customHeight="1" x14ac:dyDescent="0.3">
      <c r="A39" s="20" t="s">
        <v>5</v>
      </c>
      <c r="B39" s="18"/>
      <c r="C39" s="25" t="s">
        <v>114</v>
      </c>
      <c r="D39" s="25"/>
      <c r="E39" s="25" t="s">
        <v>115</v>
      </c>
      <c r="F39" s="137" t="s">
        <v>59</v>
      </c>
      <c r="G39" s="137"/>
      <c r="H39" s="137"/>
      <c r="I39" s="137"/>
      <c r="J39" s="137"/>
      <c r="K39" s="137"/>
      <c r="L39" s="137"/>
      <c r="M39" s="137"/>
      <c r="N39" s="137"/>
      <c r="O39" s="137"/>
      <c r="P39" s="137"/>
      <c r="Q39" s="137"/>
      <c r="R39" s="137"/>
      <c r="S39" s="137"/>
      <c r="T39" s="137"/>
      <c r="U39" s="69">
        <v>0.9</v>
      </c>
      <c r="V39" s="25"/>
      <c r="W39" s="25"/>
      <c r="X39" s="25"/>
      <c r="Y39" s="68">
        <v>0.9</v>
      </c>
      <c r="Z39" s="20"/>
      <c r="AA39" s="20"/>
      <c r="AB39" s="20"/>
      <c r="AC39" s="68">
        <v>0.9</v>
      </c>
      <c r="AD39" s="20"/>
      <c r="AE39" s="20"/>
      <c r="AF39" s="20"/>
      <c r="AG39" s="68">
        <v>0.9</v>
      </c>
      <c r="AH39" s="21"/>
      <c r="AI39" s="21"/>
      <c r="AJ39" s="21"/>
      <c r="AK39" s="30">
        <v>0.9</v>
      </c>
      <c r="AL39" s="30"/>
      <c r="AM39" s="30"/>
      <c r="AN39" s="30"/>
      <c r="AO39" s="30"/>
      <c r="AP39" s="19" t="s">
        <v>65</v>
      </c>
      <c r="AQ39" s="83" t="b">
        <v>1</v>
      </c>
      <c r="AR39" s="84"/>
      <c r="AS39" s="85"/>
      <c r="AT39" s="21"/>
      <c r="AU39" s="87">
        <v>0.9</v>
      </c>
      <c r="AV39" s="86" t="s">
        <v>219</v>
      </c>
      <c r="AW39" s="86"/>
      <c r="AX39" s="83" t="s">
        <v>65</v>
      </c>
      <c r="AY39" s="53"/>
    </row>
    <row r="40" spans="1:52" s="6" customFormat="1" ht="14.5" customHeight="1" x14ac:dyDescent="0.3">
      <c r="A40" s="20" t="s">
        <v>5</v>
      </c>
      <c r="B40" s="32"/>
      <c r="C40" s="25" t="s">
        <v>181</v>
      </c>
      <c r="D40" s="17"/>
      <c r="E40" s="25"/>
      <c r="F40" s="69"/>
      <c r="G40" s="69"/>
      <c r="H40" s="69"/>
      <c r="I40" s="69"/>
      <c r="J40" s="69"/>
      <c r="K40" s="69"/>
      <c r="L40" s="69"/>
      <c r="M40" s="69"/>
      <c r="N40" s="69"/>
      <c r="O40" s="69"/>
      <c r="P40" s="69"/>
      <c r="Q40" s="69"/>
      <c r="R40" s="69"/>
      <c r="S40" s="69"/>
      <c r="T40" s="69"/>
      <c r="U40" s="69"/>
      <c r="V40" s="69"/>
      <c r="W40" s="69"/>
      <c r="X40" s="69"/>
      <c r="Y40" s="68"/>
      <c r="Z40" s="69"/>
      <c r="AA40" s="20"/>
      <c r="AB40" s="20"/>
      <c r="AC40" s="68"/>
      <c r="AD40" s="69"/>
      <c r="AE40" s="20"/>
      <c r="AF40" s="20"/>
      <c r="AG40" s="68"/>
      <c r="AH40" s="23"/>
      <c r="AI40" s="23"/>
      <c r="AJ40" s="23"/>
      <c r="AK40" s="23">
        <v>1</v>
      </c>
      <c r="AL40" s="23"/>
      <c r="AM40" s="23"/>
      <c r="AN40" s="23"/>
      <c r="AO40" s="23">
        <v>1</v>
      </c>
      <c r="AP40" s="19" t="s">
        <v>180</v>
      </c>
      <c r="AQ40" s="19" t="b">
        <v>1</v>
      </c>
      <c r="AR40" s="62"/>
      <c r="AS40" s="21"/>
      <c r="AT40" s="21"/>
      <c r="AU40" s="89">
        <v>1</v>
      </c>
      <c r="AV40" s="22"/>
      <c r="AW40" s="22"/>
      <c r="AX40" s="19" t="s">
        <v>65</v>
      </c>
      <c r="AY40" s="53"/>
      <c r="AZ40" s="95"/>
    </row>
    <row r="41" spans="1:52" s="6" customFormat="1" ht="14.5" customHeight="1" x14ac:dyDescent="0.3">
      <c r="A41" s="20" t="s">
        <v>18</v>
      </c>
      <c r="B41" s="32"/>
      <c r="C41" s="25" t="s">
        <v>81</v>
      </c>
      <c r="D41" s="17"/>
      <c r="E41" s="25"/>
      <c r="F41" s="69"/>
      <c r="G41" s="69"/>
      <c r="H41" s="69"/>
      <c r="I41" s="69"/>
      <c r="J41" s="69"/>
      <c r="K41" s="69"/>
      <c r="L41" s="69"/>
      <c r="M41" s="69"/>
      <c r="N41" s="69"/>
      <c r="O41" s="69"/>
      <c r="P41" s="69"/>
      <c r="Q41" s="69"/>
      <c r="R41" s="69"/>
      <c r="S41" s="69"/>
      <c r="T41" s="69"/>
      <c r="U41" s="69"/>
      <c r="V41" s="25"/>
      <c r="W41" s="25"/>
      <c r="X41" s="25"/>
      <c r="Y41" s="68"/>
      <c r="Z41" s="69"/>
      <c r="AA41" s="20"/>
      <c r="AB41" s="20"/>
      <c r="AC41" s="68"/>
      <c r="AD41" s="69"/>
      <c r="AE41" s="20"/>
      <c r="AF41" s="20"/>
      <c r="AG41" s="68">
        <f>1-$AD$19</f>
        <v>0.91</v>
      </c>
      <c r="AH41" s="21">
        <f>AH19</f>
        <v>0.06</v>
      </c>
      <c r="AI41" s="21">
        <f>AI19</f>
        <v>0</v>
      </c>
      <c r="AJ41" s="21">
        <f>AJ19</f>
        <v>0</v>
      </c>
      <c r="AK41" s="21">
        <f>AK19</f>
        <v>0.94</v>
      </c>
      <c r="AL41" s="21">
        <v>0.06</v>
      </c>
      <c r="AM41" s="21">
        <v>0</v>
      </c>
      <c r="AN41" s="21"/>
      <c r="AO41" s="21">
        <v>0.94</v>
      </c>
      <c r="AP41" s="19" t="s">
        <v>180</v>
      </c>
      <c r="AQ41" s="19" t="b">
        <v>1</v>
      </c>
      <c r="AR41" s="62">
        <v>0.06</v>
      </c>
      <c r="AS41" s="21">
        <v>0</v>
      </c>
      <c r="AT41" s="21"/>
      <c r="AU41" s="89">
        <v>0.94</v>
      </c>
      <c r="AV41" s="22" t="s">
        <v>409</v>
      </c>
      <c r="AW41" s="22" t="s">
        <v>409</v>
      </c>
      <c r="AX41" s="19" t="s">
        <v>65</v>
      </c>
      <c r="AY41" s="53"/>
      <c r="AZ41" s="95"/>
    </row>
    <row r="42" spans="1:52" s="6" customFormat="1" ht="14.5" customHeight="1" x14ac:dyDescent="0.3">
      <c r="A42" s="122" t="s">
        <v>5</v>
      </c>
      <c r="B42" s="32"/>
      <c r="C42" s="25" t="s">
        <v>184</v>
      </c>
      <c r="D42" s="17"/>
      <c r="E42" s="25" t="s">
        <v>185</v>
      </c>
      <c r="F42" s="69"/>
      <c r="G42" s="69"/>
      <c r="H42" s="69"/>
      <c r="I42" s="69"/>
      <c r="J42" s="69"/>
      <c r="K42" s="69"/>
      <c r="L42" s="69"/>
      <c r="M42" s="69"/>
      <c r="N42" s="69"/>
      <c r="O42" s="69"/>
      <c r="P42" s="69"/>
      <c r="Q42" s="69"/>
      <c r="R42" s="69"/>
      <c r="S42" s="69"/>
      <c r="T42" s="69"/>
      <c r="U42" s="69"/>
      <c r="V42" s="25"/>
      <c r="W42" s="25"/>
      <c r="X42" s="25"/>
      <c r="Y42" s="68"/>
      <c r="Z42" s="69"/>
      <c r="AA42" s="20"/>
      <c r="AB42" s="20"/>
      <c r="AC42" s="68"/>
      <c r="AD42" s="69"/>
      <c r="AE42" s="20"/>
      <c r="AF42" s="20"/>
      <c r="AG42" s="68"/>
      <c r="AH42" s="23"/>
      <c r="AI42" s="23"/>
      <c r="AJ42" s="23"/>
      <c r="AK42" s="23" t="s">
        <v>6</v>
      </c>
      <c r="AL42" s="23"/>
      <c r="AM42" s="23"/>
      <c r="AN42" s="23"/>
      <c r="AO42" s="23" t="s">
        <v>6</v>
      </c>
      <c r="AP42" s="19" t="s">
        <v>180</v>
      </c>
      <c r="AQ42" s="19" t="b">
        <v>1</v>
      </c>
      <c r="AR42" s="62"/>
      <c r="AS42" s="21"/>
      <c r="AT42" s="21"/>
      <c r="AU42" s="89" t="s">
        <v>6</v>
      </c>
      <c r="AV42" s="22"/>
      <c r="AW42" s="22"/>
      <c r="AX42" s="19" t="s">
        <v>65</v>
      </c>
      <c r="AY42" s="53"/>
      <c r="AZ42" s="95"/>
    </row>
    <row r="43" spans="1:52" s="6" customFormat="1" ht="14.5" hidden="1" customHeight="1" x14ac:dyDescent="0.3">
      <c r="A43" s="122" t="s">
        <v>5</v>
      </c>
      <c r="B43" s="18"/>
      <c r="C43" s="17" t="s">
        <v>78</v>
      </c>
      <c r="D43" s="17"/>
      <c r="E43" s="17" t="s">
        <v>105</v>
      </c>
      <c r="F43" s="136" t="s">
        <v>46</v>
      </c>
      <c r="G43" s="136"/>
      <c r="H43" s="136"/>
      <c r="I43" s="136"/>
      <c r="J43" s="136"/>
      <c r="K43" s="136"/>
      <c r="L43" s="136"/>
      <c r="M43" s="136"/>
      <c r="N43" s="136"/>
      <c r="O43" s="136"/>
      <c r="P43" s="136"/>
      <c r="Q43" s="136"/>
      <c r="R43" s="136"/>
      <c r="S43" s="136"/>
      <c r="T43" s="136"/>
      <c r="U43" s="136"/>
      <c r="V43" s="68">
        <v>0.33</v>
      </c>
      <c r="W43" s="140">
        <v>5.0000000000000001E-3</v>
      </c>
      <c r="X43" s="140"/>
      <c r="Y43" s="68">
        <v>0.68</v>
      </c>
      <c r="Z43" s="68"/>
      <c r="AA43" s="68"/>
      <c r="AB43" s="68"/>
      <c r="AC43" s="68" t="s">
        <v>79</v>
      </c>
      <c r="AD43" s="68"/>
      <c r="AE43" s="68"/>
      <c r="AF43" s="68"/>
      <c r="AG43" s="68"/>
      <c r="AH43" s="23"/>
      <c r="AI43" s="23"/>
      <c r="AJ43" s="23"/>
      <c r="AK43" s="23" t="s">
        <v>268</v>
      </c>
      <c r="AL43" s="23"/>
      <c r="AM43" s="23"/>
      <c r="AN43" s="23"/>
      <c r="AO43" s="23" t="s">
        <v>268</v>
      </c>
      <c r="AP43" s="19" t="s">
        <v>65</v>
      </c>
      <c r="AQ43" s="83" t="b">
        <v>1</v>
      </c>
      <c r="AR43" s="84"/>
      <c r="AS43" s="85"/>
      <c r="AT43" s="21"/>
      <c r="AU43" s="87" t="s">
        <v>268</v>
      </c>
      <c r="AV43" s="86"/>
      <c r="AW43" s="86"/>
      <c r="AX43" s="83" t="s">
        <v>65</v>
      </c>
      <c r="AY43" s="53"/>
    </row>
    <row r="44" spans="1:52" s="6" customFormat="1" ht="14.5" customHeight="1" x14ac:dyDescent="0.3">
      <c r="A44" s="122" t="s">
        <v>5</v>
      </c>
      <c r="B44" s="18"/>
      <c r="C44" s="25" t="s">
        <v>57</v>
      </c>
      <c r="D44" s="17" t="s">
        <v>416</v>
      </c>
      <c r="E44" s="17"/>
      <c r="F44" s="68"/>
      <c r="G44" s="68"/>
      <c r="H44" s="68"/>
      <c r="I44" s="68"/>
      <c r="J44" s="68"/>
      <c r="K44" s="68"/>
      <c r="L44" s="68"/>
      <c r="M44" s="68"/>
      <c r="N44" s="68"/>
      <c r="O44" s="68"/>
      <c r="P44" s="68"/>
      <c r="Q44" s="68"/>
      <c r="R44" s="68"/>
      <c r="S44" s="68"/>
      <c r="T44" s="68"/>
      <c r="U44" s="68"/>
      <c r="V44" s="68"/>
      <c r="W44" s="70"/>
      <c r="X44" s="70"/>
      <c r="Y44" s="68"/>
      <c r="Z44" s="68"/>
      <c r="AA44" s="68"/>
      <c r="AB44" s="68"/>
      <c r="AC44" s="68"/>
      <c r="AD44" s="68"/>
      <c r="AE44" s="68"/>
      <c r="AF44" s="68"/>
      <c r="AG44" s="68"/>
      <c r="AH44" s="23"/>
      <c r="AI44" s="23"/>
      <c r="AJ44" s="23"/>
      <c r="AK44" s="23"/>
      <c r="AL44" s="23">
        <v>0.19</v>
      </c>
      <c r="AM44" s="23"/>
      <c r="AN44" s="23"/>
      <c r="AO44" s="23">
        <v>0.81</v>
      </c>
      <c r="AP44" s="19" t="s">
        <v>180</v>
      </c>
      <c r="AQ44" s="19" t="b">
        <v>1</v>
      </c>
      <c r="AR44" s="62">
        <v>0.19</v>
      </c>
      <c r="AS44" s="21"/>
      <c r="AT44" s="21"/>
      <c r="AU44" s="89">
        <v>0.81</v>
      </c>
      <c r="AV44" s="22" t="s">
        <v>404</v>
      </c>
      <c r="AW44" s="22"/>
      <c r="AX44" s="19" t="s">
        <v>65</v>
      </c>
      <c r="AY44" s="53"/>
      <c r="AZ44" s="95"/>
    </row>
    <row r="45" spans="1:52" s="6" customFormat="1" ht="14.5" customHeight="1" x14ac:dyDescent="0.3">
      <c r="A45" s="20" t="s">
        <v>5</v>
      </c>
      <c r="B45" s="18"/>
      <c r="C45" s="25" t="s">
        <v>57</v>
      </c>
      <c r="D45" s="25" t="s">
        <v>413</v>
      </c>
      <c r="E45" s="25"/>
      <c r="F45" s="25"/>
      <c r="G45" s="25"/>
      <c r="H45" s="25"/>
      <c r="I45" s="25"/>
      <c r="J45" s="25"/>
      <c r="K45" s="25"/>
      <c r="L45" s="25"/>
      <c r="M45" s="25"/>
      <c r="N45" s="25"/>
      <c r="O45" s="25"/>
      <c r="P45" s="25"/>
      <c r="Q45" s="25"/>
      <c r="R45" s="25"/>
      <c r="S45" s="25"/>
      <c r="T45" s="25"/>
      <c r="U45" s="25"/>
      <c r="V45" s="25"/>
      <c r="W45" s="25"/>
      <c r="X45" s="25"/>
      <c r="Y45" s="68">
        <v>1</v>
      </c>
      <c r="Z45" s="69"/>
      <c r="AA45" s="69"/>
      <c r="AB45" s="69"/>
      <c r="AC45" s="68">
        <v>1</v>
      </c>
      <c r="AD45" s="69"/>
      <c r="AE45" s="69"/>
      <c r="AF45" s="69"/>
      <c r="AG45" s="68">
        <v>1</v>
      </c>
      <c r="AH45" s="23"/>
      <c r="AI45" s="23"/>
      <c r="AJ45" s="23"/>
      <c r="AK45" s="23">
        <v>1</v>
      </c>
      <c r="AL45" s="23"/>
      <c r="AM45" s="23"/>
      <c r="AN45" s="23"/>
      <c r="AO45" s="23">
        <v>1</v>
      </c>
      <c r="AP45" s="19" t="s">
        <v>180</v>
      </c>
      <c r="AQ45" s="19" t="b">
        <v>1</v>
      </c>
      <c r="AR45" s="62"/>
      <c r="AS45" s="21"/>
      <c r="AT45" s="21"/>
      <c r="AU45" s="89">
        <v>1</v>
      </c>
      <c r="AV45" s="22" t="s">
        <v>403</v>
      </c>
      <c r="AW45" s="22" t="s">
        <v>403</v>
      </c>
      <c r="AX45" s="19" t="s">
        <v>65</v>
      </c>
      <c r="AY45" s="22"/>
      <c r="AZ45" s="95"/>
    </row>
    <row r="46" spans="1:52" s="6" customFormat="1" ht="14.5" hidden="1" customHeight="1" x14ac:dyDescent="0.3">
      <c r="A46" s="20" t="s">
        <v>5</v>
      </c>
      <c r="B46" s="18"/>
      <c r="C46" s="34" t="s">
        <v>357</v>
      </c>
      <c r="D46" s="34"/>
      <c r="E46" s="25"/>
      <c r="F46" s="25"/>
      <c r="G46" s="25"/>
      <c r="H46" s="25"/>
      <c r="I46" s="25"/>
      <c r="J46" s="25"/>
      <c r="K46" s="25"/>
      <c r="L46" s="25"/>
      <c r="M46" s="25"/>
      <c r="N46" s="25"/>
      <c r="O46" s="25"/>
      <c r="P46" s="25"/>
      <c r="Q46" s="25"/>
      <c r="R46" s="25"/>
      <c r="S46" s="25"/>
      <c r="T46" s="25"/>
      <c r="U46" s="25"/>
      <c r="V46" s="69"/>
      <c r="W46" s="69"/>
      <c r="X46" s="25"/>
      <c r="Y46" s="68"/>
      <c r="Z46" s="69"/>
      <c r="AA46" s="69"/>
      <c r="AB46" s="69"/>
      <c r="AC46" s="68">
        <v>0.9</v>
      </c>
      <c r="AD46" s="69"/>
      <c r="AE46" s="69"/>
      <c r="AF46" s="69"/>
      <c r="AG46" s="68"/>
      <c r="AH46" s="21"/>
      <c r="AI46" s="21"/>
      <c r="AJ46" s="21"/>
      <c r="AK46" s="21">
        <v>0.89</v>
      </c>
      <c r="AL46" s="21"/>
      <c r="AM46" s="21"/>
      <c r="AN46" s="21"/>
      <c r="AO46" s="21">
        <v>0.89</v>
      </c>
      <c r="AP46" s="19" t="s">
        <v>65</v>
      </c>
      <c r="AQ46" s="83" t="b">
        <v>1</v>
      </c>
      <c r="AR46" s="84"/>
      <c r="AS46" s="85"/>
      <c r="AT46" s="21"/>
      <c r="AU46" s="87">
        <v>0.89</v>
      </c>
      <c r="AV46" s="86" t="s">
        <v>223</v>
      </c>
      <c r="AW46" s="86" t="s">
        <v>223</v>
      </c>
      <c r="AX46" s="83" t="s">
        <v>65</v>
      </c>
      <c r="AY46" s="53"/>
    </row>
    <row r="47" spans="1:52" s="6" customFormat="1" ht="14.5" hidden="1" customHeight="1" x14ac:dyDescent="0.3">
      <c r="A47" s="122" t="s">
        <v>166</v>
      </c>
      <c r="B47" s="18"/>
      <c r="C47" s="17" t="s">
        <v>54</v>
      </c>
      <c r="D47" s="17"/>
      <c r="E47" s="17"/>
      <c r="F47" s="136" t="s">
        <v>55</v>
      </c>
      <c r="G47" s="136"/>
      <c r="H47" s="136"/>
      <c r="I47" s="136"/>
      <c r="J47" s="136"/>
      <c r="K47" s="136"/>
      <c r="L47" s="136"/>
      <c r="M47" s="136"/>
      <c r="N47" s="136"/>
      <c r="O47" s="136"/>
      <c r="P47" s="136"/>
      <c r="Q47" s="136"/>
      <c r="R47" s="136"/>
      <c r="S47" s="136"/>
      <c r="T47" s="136"/>
      <c r="U47" s="136"/>
      <c r="V47" s="68">
        <v>0.33</v>
      </c>
      <c r="W47" s="140">
        <v>5.0000000000000001E-3</v>
      </c>
      <c r="X47" s="140"/>
      <c r="Y47" s="68">
        <v>0.68</v>
      </c>
      <c r="Z47" s="68">
        <v>0.42</v>
      </c>
      <c r="AA47" s="68">
        <v>0</v>
      </c>
      <c r="AB47" s="68"/>
      <c r="AC47" s="68">
        <v>0.57999999999999996</v>
      </c>
      <c r="AD47" s="68"/>
      <c r="AE47" s="68"/>
      <c r="AF47" s="68"/>
      <c r="AG47" s="68"/>
      <c r="AH47" s="21"/>
      <c r="AI47" s="21"/>
      <c r="AJ47" s="21"/>
      <c r="AK47" s="21"/>
      <c r="AL47" s="21"/>
      <c r="AM47" s="21"/>
      <c r="AN47" s="21"/>
      <c r="AO47" s="21"/>
      <c r="AP47" s="19" t="s">
        <v>65</v>
      </c>
      <c r="AQ47" s="83" t="b">
        <v>1</v>
      </c>
      <c r="AR47" s="84" t="s">
        <v>321</v>
      </c>
      <c r="AS47" s="85" t="s">
        <v>321</v>
      </c>
      <c r="AT47" s="21" t="s">
        <v>321</v>
      </c>
      <c r="AU47" s="87" t="s">
        <v>321</v>
      </c>
      <c r="AV47" s="86" t="s">
        <v>321</v>
      </c>
      <c r="AW47" s="86" t="s">
        <v>321</v>
      </c>
      <c r="AX47" s="83"/>
      <c r="AY47" s="73"/>
    </row>
    <row r="48" spans="1:52" s="6" customFormat="1" ht="14.5" hidden="1" customHeight="1" x14ac:dyDescent="0.3">
      <c r="A48" s="122" t="s">
        <v>166</v>
      </c>
      <c r="B48" s="18"/>
      <c r="C48" s="17" t="s">
        <v>82</v>
      </c>
      <c r="D48" s="17"/>
      <c r="E48" s="17" t="s">
        <v>106</v>
      </c>
      <c r="F48" s="68"/>
      <c r="G48" s="68"/>
      <c r="H48" s="68"/>
      <c r="I48" s="68"/>
      <c r="J48" s="68"/>
      <c r="K48" s="68"/>
      <c r="L48" s="68"/>
      <c r="M48" s="68"/>
      <c r="N48" s="68"/>
      <c r="O48" s="68"/>
      <c r="P48" s="68"/>
      <c r="Q48" s="68"/>
      <c r="R48" s="68"/>
      <c r="S48" s="68"/>
      <c r="T48" s="68"/>
      <c r="U48" s="68"/>
      <c r="V48" s="68"/>
      <c r="W48" s="70"/>
      <c r="X48" s="70"/>
      <c r="Y48" s="68"/>
      <c r="Z48" s="68"/>
      <c r="AA48" s="68"/>
      <c r="AB48" s="68"/>
      <c r="AC48" s="68"/>
      <c r="AD48" s="68"/>
      <c r="AE48" s="68"/>
      <c r="AF48" s="68"/>
      <c r="AG48" s="68">
        <v>0.9</v>
      </c>
      <c r="AH48" s="21"/>
      <c r="AI48" s="21"/>
      <c r="AJ48" s="21"/>
      <c r="AK48" s="21"/>
      <c r="AL48" s="21"/>
      <c r="AM48" s="21"/>
      <c r="AN48" s="21"/>
      <c r="AO48" s="21"/>
      <c r="AP48" s="19" t="s">
        <v>65</v>
      </c>
      <c r="AQ48" s="83" t="b">
        <v>1</v>
      </c>
      <c r="AR48" s="84" t="s">
        <v>321</v>
      </c>
      <c r="AS48" s="85" t="s">
        <v>321</v>
      </c>
      <c r="AT48" s="21" t="s">
        <v>321</v>
      </c>
      <c r="AU48" s="87" t="s">
        <v>321</v>
      </c>
      <c r="AV48" s="86" t="s">
        <v>321</v>
      </c>
      <c r="AW48" s="86" t="s">
        <v>321</v>
      </c>
      <c r="AX48" s="83"/>
      <c r="AY48" s="73"/>
    </row>
    <row r="49" spans="1:51" s="6" customFormat="1" ht="14.5" hidden="1" customHeight="1" x14ac:dyDescent="0.3">
      <c r="A49" s="122" t="s">
        <v>166</v>
      </c>
      <c r="B49" s="18"/>
      <c r="C49" s="25" t="s">
        <v>83</v>
      </c>
      <c r="D49" s="25"/>
      <c r="E49" s="17"/>
      <c r="F49" s="69"/>
      <c r="G49" s="69"/>
      <c r="H49" s="69"/>
      <c r="I49" s="69"/>
      <c r="J49" s="69"/>
      <c r="K49" s="69"/>
      <c r="L49" s="69"/>
      <c r="M49" s="69"/>
      <c r="N49" s="69"/>
      <c r="O49" s="69"/>
      <c r="P49" s="69"/>
      <c r="Q49" s="69"/>
      <c r="R49" s="25"/>
      <c r="S49" s="25"/>
      <c r="T49" s="25"/>
      <c r="U49" s="68"/>
      <c r="V49" s="25"/>
      <c r="W49" s="25"/>
      <c r="X49" s="25"/>
      <c r="Y49" s="68"/>
      <c r="Z49" s="69"/>
      <c r="AA49" s="69"/>
      <c r="AB49" s="69"/>
      <c r="AC49" s="68"/>
      <c r="AD49" s="69"/>
      <c r="AE49" s="69"/>
      <c r="AF49" s="69"/>
      <c r="AG49" s="68" t="s">
        <v>6</v>
      </c>
      <c r="AH49" s="21"/>
      <c r="AI49" s="21"/>
      <c r="AJ49" s="21"/>
      <c r="AK49" s="21"/>
      <c r="AL49" s="21"/>
      <c r="AM49" s="21"/>
      <c r="AN49" s="21"/>
      <c r="AO49" s="21"/>
      <c r="AP49" s="19" t="s">
        <v>65</v>
      </c>
      <c r="AQ49" s="83" t="b">
        <v>1</v>
      </c>
      <c r="AR49" s="84" t="s">
        <v>321</v>
      </c>
      <c r="AS49" s="85" t="s">
        <v>321</v>
      </c>
      <c r="AT49" s="21" t="s">
        <v>321</v>
      </c>
      <c r="AU49" s="87" t="s">
        <v>321</v>
      </c>
      <c r="AV49" s="86" t="s">
        <v>321</v>
      </c>
      <c r="AW49" s="86" t="s">
        <v>321</v>
      </c>
      <c r="AX49" s="83"/>
      <c r="AY49" s="73"/>
    </row>
    <row r="50" spans="1:51" s="6" customFormat="1" ht="14.5" hidden="1" customHeight="1" x14ac:dyDescent="0.3">
      <c r="A50" s="122" t="s">
        <v>166</v>
      </c>
      <c r="B50" s="18"/>
      <c r="C50" s="25" t="s">
        <v>84</v>
      </c>
      <c r="D50" s="25"/>
      <c r="E50" s="17"/>
      <c r="F50" s="69"/>
      <c r="G50" s="69"/>
      <c r="H50" s="69"/>
      <c r="I50" s="69"/>
      <c r="J50" s="69"/>
      <c r="K50" s="69"/>
      <c r="L50" s="69"/>
      <c r="M50" s="69"/>
      <c r="N50" s="69"/>
      <c r="O50" s="69"/>
      <c r="P50" s="69"/>
      <c r="Q50" s="69"/>
      <c r="R50" s="25"/>
      <c r="S50" s="25"/>
      <c r="T50" s="25"/>
      <c r="U50" s="68"/>
      <c r="V50" s="25"/>
      <c r="W50" s="25"/>
      <c r="X50" s="25"/>
      <c r="Y50" s="68"/>
      <c r="Z50" s="69"/>
      <c r="AA50" s="69"/>
      <c r="AB50" s="69"/>
      <c r="AC50" s="68"/>
      <c r="AD50" s="69"/>
      <c r="AE50" s="69"/>
      <c r="AF50" s="69"/>
      <c r="AG50" s="68">
        <f>1-$AD$34</f>
        <v>0.89</v>
      </c>
      <c r="AH50" s="21">
        <f>AH34</f>
        <v>0.1</v>
      </c>
      <c r="AI50" s="21">
        <f>AI34</f>
        <v>0.02</v>
      </c>
      <c r="AJ50" s="21">
        <f>AJ34</f>
        <v>0</v>
      </c>
      <c r="AK50" s="21">
        <f>AK34</f>
        <v>0.92</v>
      </c>
      <c r="AL50" s="21"/>
      <c r="AM50" s="21"/>
      <c r="AN50" s="21"/>
      <c r="AO50" s="21"/>
      <c r="AP50" s="27" t="s">
        <v>65</v>
      </c>
      <c r="AQ50" s="83" t="b">
        <v>1</v>
      </c>
      <c r="AR50" s="84"/>
      <c r="AS50" s="85"/>
      <c r="AT50" s="21"/>
      <c r="AU50" s="87"/>
      <c r="AV50" s="86"/>
      <c r="AW50" s="86"/>
      <c r="AX50" s="83"/>
      <c r="AY50" s="21"/>
    </row>
    <row r="51" spans="1:51" s="6" customFormat="1" ht="14.5" hidden="1" customHeight="1" x14ac:dyDescent="0.3">
      <c r="A51" s="122" t="s">
        <v>166</v>
      </c>
      <c r="B51" s="18"/>
      <c r="C51" s="25" t="s">
        <v>85</v>
      </c>
      <c r="D51" s="25"/>
      <c r="E51" s="17"/>
      <c r="F51" s="69"/>
      <c r="G51" s="69"/>
      <c r="H51" s="69"/>
      <c r="I51" s="69"/>
      <c r="J51" s="69"/>
      <c r="K51" s="69"/>
      <c r="L51" s="69"/>
      <c r="M51" s="69"/>
      <c r="N51" s="69"/>
      <c r="O51" s="69"/>
      <c r="P51" s="69"/>
      <c r="Q51" s="69"/>
      <c r="R51" s="25"/>
      <c r="S51" s="25"/>
      <c r="T51" s="25"/>
      <c r="U51" s="68"/>
      <c r="V51" s="25"/>
      <c r="W51" s="25"/>
      <c r="X51" s="25"/>
      <c r="Y51" s="68"/>
      <c r="Z51" s="69"/>
      <c r="AA51" s="69"/>
      <c r="AB51" s="69"/>
      <c r="AC51" s="68"/>
      <c r="AD51" s="69"/>
      <c r="AE51" s="69"/>
      <c r="AF51" s="69"/>
      <c r="AG51" s="68">
        <f>1-$AD$34</f>
        <v>0.89</v>
      </c>
      <c r="AH51" s="21"/>
      <c r="AI51" s="21"/>
      <c r="AJ51" s="21"/>
      <c r="AK51" s="21"/>
      <c r="AL51" s="21"/>
      <c r="AM51" s="21"/>
      <c r="AN51" s="21"/>
      <c r="AO51" s="21"/>
      <c r="AP51" s="19" t="s">
        <v>65</v>
      </c>
      <c r="AQ51" s="83" t="b">
        <v>1</v>
      </c>
      <c r="AR51" s="84" t="s">
        <v>321</v>
      </c>
      <c r="AS51" s="85" t="s">
        <v>321</v>
      </c>
      <c r="AT51" s="21" t="s">
        <v>321</v>
      </c>
      <c r="AU51" s="87" t="s">
        <v>321</v>
      </c>
      <c r="AV51" s="86" t="s">
        <v>321</v>
      </c>
      <c r="AW51" s="86" t="s">
        <v>321</v>
      </c>
      <c r="AX51" s="83"/>
      <c r="AY51" s="73"/>
    </row>
    <row r="52" spans="1:51" s="6" customFormat="1" ht="14.5" hidden="1" customHeight="1" x14ac:dyDescent="0.3">
      <c r="A52" s="122" t="s">
        <v>166</v>
      </c>
      <c r="B52" s="18"/>
      <c r="C52" s="25" t="s">
        <v>86</v>
      </c>
      <c r="D52" s="25"/>
      <c r="E52" s="17"/>
      <c r="F52" s="69"/>
      <c r="G52" s="69"/>
      <c r="H52" s="69"/>
      <c r="I52" s="69"/>
      <c r="J52" s="69"/>
      <c r="K52" s="69"/>
      <c r="L52" s="69"/>
      <c r="M52" s="69"/>
      <c r="N52" s="69"/>
      <c r="O52" s="69"/>
      <c r="P52" s="69"/>
      <c r="Q52" s="69"/>
      <c r="R52" s="25"/>
      <c r="S52" s="25"/>
      <c r="T52" s="25"/>
      <c r="U52" s="68"/>
      <c r="V52" s="25"/>
      <c r="W52" s="25"/>
      <c r="X52" s="25"/>
      <c r="Y52" s="68"/>
      <c r="Z52" s="69"/>
      <c r="AA52" s="69"/>
      <c r="AB52" s="69"/>
      <c r="AC52" s="68"/>
      <c r="AD52" s="69"/>
      <c r="AE52" s="69"/>
      <c r="AF52" s="69"/>
      <c r="AG52" s="68">
        <f>1-$AD$19</f>
        <v>0.91</v>
      </c>
      <c r="AH52" s="21"/>
      <c r="AI52" s="21"/>
      <c r="AJ52" s="21"/>
      <c r="AK52" s="21"/>
      <c r="AL52" s="21"/>
      <c r="AM52" s="21"/>
      <c r="AN52" s="21"/>
      <c r="AO52" s="21"/>
      <c r="AP52" s="19" t="s">
        <v>65</v>
      </c>
      <c r="AQ52" s="83" t="b">
        <v>1</v>
      </c>
      <c r="AR52" s="84" t="s">
        <v>321</v>
      </c>
      <c r="AS52" s="85" t="s">
        <v>321</v>
      </c>
      <c r="AT52" s="21" t="s">
        <v>321</v>
      </c>
      <c r="AU52" s="87" t="s">
        <v>321</v>
      </c>
      <c r="AV52" s="86" t="s">
        <v>321</v>
      </c>
      <c r="AW52" s="86" t="s">
        <v>321</v>
      </c>
      <c r="AX52" s="83"/>
      <c r="AY52" s="73"/>
    </row>
    <row r="53" spans="1:51" s="6" customFormat="1" ht="14.5" hidden="1" customHeight="1" x14ac:dyDescent="0.3">
      <c r="A53" s="122" t="s">
        <v>166</v>
      </c>
      <c r="B53" s="18"/>
      <c r="C53" s="25" t="s">
        <v>296</v>
      </c>
      <c r="D53" s="25"/>
      <c r="E53" s="17" t="s">
        <v>297</v>
      </c>
      <c r="F53" s="69"/>
      <c r="G53" s="69"/>
      <c r="H53" s="69"/>
      <c r="I53" s="69"/>
      <c r="J53" s="69"/>
      <c r="K53" s="69"/>
      <c r="L53" s="69"/>
      <c r="M53" s="69"/>
      <c r="N53" s="69"/>
      <c r="O53" s="69"/>
      <c r="P53" s="69"/>
      <c r="Q53" s="69"/>
      <c r="R53" s="25"/>
      <c r="S53" s="25"/>
      <c r="T53" s="25"/>
      <c r="U53" s="68"/>
      <c r="V53" s="25"/>
      <c r="W53" s="25"/>
      <c r="X53" s="25"/>
      <c r="Y53" s="68"/>
      <c r="Z53" s="69"/>
      <c r="AA53" s="69"/>
      <c r="AB53" s="69"/>
      <c r="AC53" s="68"/>
      <c r="AD53" s="69"/>
      <c r="AE53" s="69"/>
      <c r="AF53" s="69"/>
      <c r="AG53" s="68"/>
      <c r="AH53" s="21"/>
      <c r="AI53" s="21"/>
      <c r="AJ53" s="21"/>
      <c r="AK53" s="21"/>
      <c r="AL53" s="21"/>
      <c r="AM53" s="21"/>
      <c r="AN53" s="21"/>
      <c r="AO53" s="21">
        <v>0.8</v>
      </c>
      <c r="AP53" s="19" t="s">
        <v>65</v>
      </c>
      <c r="AQ53" s="83" t="b">
        <v>1</v>
      </c>
      <c r="AR53" s="84"/>
      <c r="AS53" s="85"/>
      <c r="AT53" s="21"/>
      <c r="AU53" s="87"/>
      <c r="AV53" s="86"/>
      <c r="AW53" s="86"/>
      <c r="AX53" s="83"/>
      <c r="AY53" s="22"/>
    </row>
    <row r="54" spans="1:51" s="6" customFormat="1" ht="14.5" hidden="1" customHeight="1" x14ac:dyDescent="0.3">
      <c r="A54" s="122" t="s">
        <v>166</v>
      </c>
      <c r="B54" s="18"/>
      <c r="C54" s="25" t="s">
        <v>299</v>
      </c>
      <c r="D54" s="25"/>
      <c r="E54" s="17"/>
      <c r="F54" s="82"/>
      <c r="G54" s="82"/>
      <c r="H54" s="82"/>
      <c r="I54" s="82"/>
      <c r="J54" s="82"/>
      <c r="K54" s="82"/>
      <c r="L54" s="82"/>
      <c r="M54" s="82"/>
      <c r="N54" s="82"/>
      <c r="O54" s="82"/>
      <c r="P54" s="82"/>
      <c r="Q54" s="82"/>
      <c r="R54" s="25"/>
      <c r="S54" s="25"/>
      <c r="T54" s="25"/>
      <c r="U54" s="81"/>
      <c r="V54" s="25"/>
      <c r="W54" s="25"/>
      <c r="X54" s="25"/>
      <c r="Y54" s="81"/>
      <c r="Z54" s="82"/>
      <c r="AA54" s="82"/>
      <c r="AB54" s="82"/>
      <c r="AC54" s="81"/>
      <c r="AD54" s="82"/>
      <c r="AE54" s="82"/>
      <c r="AF54" s="82"/>
      <c r="AG54" s="81"/>
      <c r="AH54" s="21"/>
      <c r="AI54" s="21"/>
      <c r="AJ54" s="21"/>
      <c r="AK54" s="21"/>
      <c r="AL54" s="21"/>
      <c r="AM54" s="21"/>
      <c r="AN54" s="21"/>
      <c r="AO54" s="21">
        <v>1</v>
      </c>
      <c r="AP54" s="19" t="s">
        <v>65</v>
      </c>
      <c r="AQ54" s="83" t="b">
        <v>0</v>
      </c>
      <c r="AR54" s="84"/>
      <c r="AS54" s="85"/>
      <c r="AT54" s="21"/>
      <c r="AU54" s="87">
        <v>1</v>
      </c>
      <c r="AV54" s="86" t="s">
        <v>324</v>
      </c>
      <c r="AW54" s="86" t="s">
        <v>324</v>
      </c>
      <c r="AX54" s="83" t="s">
        <v>65</v>
      </c>
      <c r="AY54" s="64" t="s">
        <v>323</v>
      </c>
    </row>
    <row r="55" spans="1:51" s="6" customFormat="1" ht="14.5" hidden="1" customHeight="1" x14ac:dyDescent="0.3">
      <c r="A55" s="122" t="s">
        <v>166</v>
      </c>
      <c r="B55" s="18"/>
      <c r="C55" s="25" t="s">
        <v>300</v>
      </c>
      <c r="D55" s="25"/>
      <c r="E55" s="17"/>
      <c r="F55" s="69"/>
      <c r="G55" s="69"/>
      <c r="H55" s="69"/>
      <c r="I55" s="69"/>
      <c r="J55" s="69"/>
      <c r="K55" s="69"/>
      <c r="L55" s="69"/>
      <c r="M55" s="69"/>
      <c r="N55" s="69"/>
      <c r="O55" s="69"/>
      <c r="P55" s="69"/>
      <c r="Q55" s="69"/>
      <c r="R55" s="25"/>
      <c r="S55" s="25"/>
      <c r="T55" s="25"/>
      <c r="U55" s="68"/>
      <c r="V55" s="25"/>
      <c r="W55" s="25"/>
      <c r="X55" s="25"/>
      <c r="Y55" s="68"/>
      <c r="Z55" s="69"/>
      <c r="AA55" s="69"/>
      <c r="AB55" s="69"/>
      <c r="AC55" s="68"/>
      <c r="AD55" s="69"/>
      <c r="AE55" s="69"/>
      <c r="AF55" s="69"/>
      <c r="AG55" s="68"/>
      <c r="AH55" s="21"/>
      <c r="AI55" s="21"/>
      <c r="AJ55" s="21"/>
      <c r="AK55" s="21"/>
      <c r="AL55" s="21"/>
      <c r="AM55" s="21"/>
      <c r="AN55" s="21"/>
      <c r="AO55" s="21"/>
      <c r="AP55" s="19" t="s">
        <v>65</v>
      </c>
      <c r="AQ55" s="83" t="b">
        <v>0</v>
      </c>
      <c r="AR55" s="84"/>
      <c r="AS55" s="85"/>
      <c r="AT55" s="21"/>
      <c r="AU55" s="87"/>
      <c r="AV55" s="86"/>
      <c r="AW55" s="86"/>
      <c r="AX55" s="83"/>
      <c r="AY55" s="75"/>
    </row>
    <row r="56" spans="1:51" ht="14.5" hidden="1" customHeight="1" x14ac:dyDescent="0.3">
      <c r="A56" s="122" t="s">
        <v>166</v>
      </c>
      <c r="B56" s="75"/>
      <c r="C56" s="51" t="s">
        <v>301</v>
      </c>
      <c r="D56" s="25"/>
      <c r="E56" s="17"/>
      <c r="F56" s="69"/>
      <c r="G56" s="69"/>
      <c r="H56" s="69"/>
      <c r="I56" s="69"/>
      <c r="J56" s="69"/>
      <c r="K56" s="69"/>
      <c r="L56" s="69"/>
      <c r="M56" s="69"/>
      <c r="N56" s="69"/>
      <c r="O56" s="69"/>
      <c r="P56" s="69"/>
      <c r="Q56" s="69"/>
      <c r="R56" s="25"/>
      <c r="S56" s="25"/>
      <c r="T56" s="25"/>
      <c r="U56" s="68"/>
      <c r="V56" s="25"/>
      <c r="W56" s="25"/>
      <c r="X56" s="25"/>
      <c r="Y56" s="68"/>
      <c r="Z56" s="69"/>
      <c r="AA56" s="69"/>
      <c r="AB56" s="69"/>
      <c r="AC56" s="68"/>
      <c r="AD56" s="69"/>
      <c r="AE56" s="69"/>
      <c r="AF56" s="69"/>
      <c r="AG56" s="68"/>
      <c r="AH56" s="21"/>
      <c r="AI56" s="21"/>
      <c r="AJ56" s="21"/>
      <c r="AK56" s="21"/>
      <c r="AL56" s="21"/>
      <c r="AM56" s="21"/>
      <c r="AN56" s="21"/>
      <c r="AO56" s="21"/>
      <c r="AP56" s="19" t="s">
        <v>65</v>
      </c>
      <c r="AQ56" s="83" t="b">
        <v>0</v>
      </c>
      <c r="AR56" s="84"/>
      <c r="AS56" s="85"/>
      <c r="AT56" s="21"/>
      <c r="AU56" s="87"/>
      <c r="AV56" s="86"/>
      <c r="AW56" s="86"/>
      <c r="AX56" s="83"/>
      <c r="AY56" s="75"/>
    </row>
    <row r="57" spans="1:51" s="6" customFormat="1" ht="14.5" hidden="1" customHeight="1" x14ac:dyDescent="0.3">
      <c r="A57" s="20" t="s">
        <v>164</v>
      </c>
      <c r="B57" s="32"/>
      <c r="C57" s="25" t="s">
        <v>358</v>
      </c>
      <c r="D57" s="25"/>
      <c r="E57" s="25"/>
      <c r="F57" s="25"/>
      <c r="G57" s="25"/>
      <c r="H57" s="25"/>
      <c r="I57" s="25"/>
      <c r="J57" s="25"/>
      <c r="K57" s="25"/>
      <c r="L57" s="25"/>
      <c r="M57" s="25"/>
      <c r="N57" s="25">
        <v>0.05</v>
      </c>
      <c r="O57" s="25" t="s">
        <v>35</v>
      </c>
      <c r="P57" s="25">
        <v>0.95</v>
      </c>
      <c r="Q57" s="25"/>
      <c r="R57" s="25"/>
      <c r="S57" s="25"/>
      <c r="T57" s="25"/>
      <c r="U57" s="25"/>
      <c r="V57" s="69">
        <v>0.05</v>
      </c>
      <c r="W57" s="69" t="s">
        <v>35</v>
      </c>
      <c r="X57" s="25"/>
      <c r="Y57" s="68">
        <v>0.95</v>
      </c>
      <c r="Z57" s="69"/>
      <c r="AA57" s="69"/>
      <c r="AB57" s="69"/>
      <c r="AC57" s="25"/>
      <c r="AD57" s="69"/>
      <c r="AE57" s="69"/>
      <c r="AF57" s="69"/>
      <c r="AG57" s="25"/>
      <c r="AH57" s="21"/>
      <c r="AI57" s="21"/>
      <c r="AJ57" s="21"/>
      <c r="AK57" s="21"/>
      <c r="AL57" s="21"/>
      <c r="AM57" s="21"/>
      <c r="AN57" s="21"/>
      <c r="AO57" s="21"/>
      <c r="AP57" s="19" t="s">
        <v>65</v>
      </c>
      <c r="AQ57" s="83" t="b">
        <v>1</v>
      </c>
      <c r="AR57" s="84" t="s">
        <v>321</v>
      </c>
      <c r="AS57" s="85" t="s">
        <v>321</v>
      </c>
      <c r="AT57" s="21" t="s">
        <v>321</v>
      </c>
      <c r="AU57" s="87" t="s">
        <v>321</v>
      </c>
      <c r="AV57" s="86" t="s">
        <v>321</v>
      </c>
      <c r="AW57" s="86" t="s">
        <v>321</v>
      </c>
      <c r="AX57" s="83"/>
      <c r="AY57" s="73"/>
    </row>
    <row r="58" spans="1:51" s="6" customFormat="1" ht="14.5" hidden="1" customHeight="1" x14ac:dyDescent="0.3">
      <c r="A58" s="20" t="s">
        <v>164</v>
      </c>
      <c r="B58" s="32"/>
      <c r="C58" s="25" t="s">
        <v>359</v>
      </c>
      <c r="D58" s="25"/>
      <c r="E58" s="25"/>
      <c r="F58" s="25"/>
      <c r="G58" s="25"/>
      <c r="H58" s="25"/>
      <c r="I58" s="25"/>
      <c r="J58" s="25"/>
      <c r="K58" s="25"/>
      <c r="L58" s="25"/>
      <c r="M58" s="25"/>
      <c r="N58" s="68" t="s">
        <v>25</v>
      </c>
      <c r="O58" s="68" t="s">
        <v>25</v>
      </c>
      <c r="P58" s="68" t="s">
        <v>25</v>
      </c>
      <c r="Q58" s="25"/>
      <c r="R58" s="25"/>
      <c r="S58" s="25"/>
      <c r="T58" s="25"/>
      <c r="U58" s="25"/>
      <c r="V58" s="69"/>
      <c r="W58" s="69"/>
      <c r="X58" s="25"/>
      <c r="Y58" s="68">
        <v>1</v>
      </c>
      <c r="Z58" s="69"/>
      <c r="AA58" s="69"/>
      <c r="AB58" s="69"/>
      <c r="AC58" s="68"/>
      <c r="AD58" s="69"/>
      <c r="AE58" s="69"/>
      <c r="AF58" s="69"/>
      <c r="AG58" s="68"/>
      <c r="AH58" s="21"/>
      <c r="AI58" s="21"/>
      <c r="AJ58" s="21"/>
      <c r="AK58" s="21"/>
      <c r="AL58" s="21"/>
      <c r="AM58" s="21"/>
      <c r="AN58" s="21"/>
      <c r="AO58" s="21"/>
      <c r="AP58" s="19" t="s">
        <v>65</v>
      </c>
      <c r="AQ58" s="83" t="b">
        <v>1</v>
      </c>
      <c r="AR58" s="84" t="s">
        <v>321</v>
      </c>
      <c r="AS58" s="85" t="s">
        <v>321</v>
      </c>
      <c r="AT58" s="21" t="s">
        <v>321</v>
      </c>
      <c r="AU58" s="87" t="s">
        <v>321</v>
      </c>
      <c r="AV58" s="86" t="s">
        <v>321</v>
      </c>
      <c r="AW58" s="86" t="s">
        <v>321</v>
      </c>
      <c r="AX58" s="83"/>
      <c r="AY58" s="73"/>
    </row>
    <row r="59" spans="1:51" s="6" customFormat="1" ht="14.5" hidden="1" customHeight="1" x14ac:dyDescent="0.3">
      <c r="A59" s="20" t="s">
        <v>164</v>
      </c>
      <c r="B59" s="32"/>
      <c r="C59" s="25" t="s">
        <v>116</v>
      </c>
      <c r="D59" s="25"/>
      <c r="E59" s="25"/>
      <c r="F59" s="25"/>
      <c r="G59" s="25"/>
      <c r="H59" s="25"/>
      <c r="I59" s="25"/>
      <c r="J59" s="25"/>
      <c r="K59" s="25"/>
      <c r="L59" s="25"/>
      <c r="M59" s="25"/>
      <c r="N59" s="25">
        <v>0.05</v>
      </c>
      <c r="O59" s="25" t="s">
        <v>35</v>
      </c>
      <c r="P59" s="25">
        <v>0.95</v>
      </c>
      <c r="Q59" s="25"/>
      <c r="R59" s="25"/>
      <c r="S59" s="25"/>
      <c r="T59" s="25"/>
      <c r="U59" s="25"/>
      <c r="V59" s="68">
        <v>0.05</v>
      </c>
      <c r="W59" s="69" t="s">
        <v>35</v>
      </c>
      <c r="X59" s="25"/>
      <c r="Y59" s="68">
        <v>0.95</v>
      </c>
      <c r="Z59" s="69"/>
      <c r="AA59" s="69"/>
      <c r="AB59" s="69"/>
      <c r="AC59" s="68"/>
      <c r="AD59" s="69"/>
      <c r="AE59" s="69"/>
      <c r="AF59" s="69"/>
      <c r="AG59" s="68"/>
      <c r="AH59" s="21"/>
      <c r="AI59" s="21"/>
      <c r="AJ59" s="21"/>
      <c r="AK59" s="21"/>
      <c r="AL59" s="21"/>
      <c r="AM59" s="21"/>
      <c r="AN59" s="21"/>
      <c r="AO59" s="21"/>
      <c r="AP59" s="19" t="s">
        <v>65</v>
      </c>
      <c r="AQ59" s="83" t="b">
        <v>1</v>
      </c>
      <c r="AR59" s="84" t="s">
        <v>321</v>
      </c>
      <c r="AS59" s="85" t="s">
        <v>321</v>
      </c>
      <c r="AT59" s="21" t="s">
        <v>321</v>
      </c>
      <c r="AU59" s="87" t="s">
        <v>321</v>
      </c>
      <c r="AV59" s="86" t="s">
        <v>321</v>
      </c>
      <c r="AW59" s="86" t="s">
        <v>321</v>
      </c>
      <c r="AX59" s="83"/>
      <c r="AY59" s="73"/>
    </row>
    <row r="60" spans="1:51" s="6" customFormat="1" ht="14.5" hidden="1" customHeight="1" x14ac:dyDescent="0.3">
      <c r="A60" s="20" t="s">
        <v>164</v>
      </c>
      <c r="B60" s="32"/>
      <c r="C60" s="25" t="s">
        <v>117</v>
      </c>
      <c r="D60" s="25"/>
      <c r="E60" s="25"/>
      <c r="F60" s="25"/>
      <c r="G60" s="25"/>
      <c r="H60" s="25"/>
      <c r="I60" s="25"/>
      <c r="J60" s="25"/>
      <c r="K60" s="25"/>
      <c r="L60" s="25"/>
      <c r="M60" s="25"/>
      <c r="N60" s="25">
        <v>0.4</v>
      </c>
      <c r="O60" s="25"/>
      <c r="P60" s="25">
        <v>0.6</v>
      </c>
      <c r="Q60" s="25"/>
      <c r="R60" s="25"/>
      <c r="S60" s="25"/>
      <c r="T60" s="25"/>
      <c r="U60" s="25"/>
      <c r="V60" s="69">
        <v>0.4</v>
      </c>
      <c r="W60" s="69" t="s">
        <v>6</v>
      </c>
      <c r="X60" s="25"/>
      <c r="Y60" s="68">
        <v>0.6</v>
      </c>
      <c r="Z60" s="69"/>
      <c r="AA60" s="69"/>
      <c r="AB60" s="69"/>
      <c r="AC60" s="68" t="s">
        <v>87</v>
      </c>
      <c r="AD60" s="69"/>
      <c r="AE60" s="69"/>
      <c r="AF60" s="69"/>
      <c r="AG60" s="68"/>
      <c r="AH60" s="21"/>
      <c r="AI60" s="21"/>
      <c r="AJ60" s="21"/>
      <c r="AK60" s="21"/>
      <c r="AL60" s="21"/>
      <c r="AM60" s="21"/>
      <c r="AN60" s="21"/>
      <c r="AO60" s="21"/>
      <c r="AP60" s="19" t="s">
        <v>65</v>
      </c>
      <c r="AQ60" s="83" t="b">
        <v>1</v>
      </c>
      <c r="AR60" s="84" t="s">
        <v>321</v>
      </c>
      <c r="AS60" s="85" t="s">
        <v>321</v>
      </c>
      <c r="AT60" s="21" t="s">
        <v>321</v>
      </c>
      <c r="AU60" s="87" t="s">
        <v>321</v>
      </c>
      <c r="AV60" s="86" t="s">
        <v>321</v>
      </c>
      <c r="AW60" s="86" t="s">
        <v>321</v>
      </c>
      <c r="AX60" s="83"/>
      <c r="AY60" s="73"/>
    </row>
    <row r="61" spans="1:51" s="6" customFormat="1" ht="14.5" hidden="1" customHeight="1" x14ac:dyDescent="0.3">
      <c r="A61" s="20" t="s">
        <v>164</v>
      </c>
      <c r="B61" s="18" t="b">
        <v>1</v>
      </c>
      <c r="C61" s="25" t="s">
        <v>48</v>
      </c>
      <c r="D61" s="25"/>
      <c r="E61" s="25"/>
      <c r="F61" s="25"/>
      <c r="G61" s="25"/>
      <c r="H61" s="25"/>
      <c r="I61" s="25"/>
      <c r="J61" s="25"/>
      <c r="K61" s="25"/>
      <c r="L61" s="25"/>
      <c r="M61" s="25"/>
      <c r="N61" s="25"/>
      <c r="O61" s="25"/>
      <c r="P61" s="25"/>
      <c r="Q61" s="25"/>
      <c r="R61" s="25"/>
      <c r="S61" s="25"/>
      <c r="T61" s="25"/>
      <c r="U61" s="25"/>
      <c r="V61" s="25"/>
      <c r="W61" s="25"/>
      <c r="X61" s="25"/>
      <c r="Y61" s="68">
        <v>0.95</v>
      </c>
      <c r="Z61" s="25"/>
      <c r="AA61" s="25"/>
      <c r="AB61" s="25"/>
      <c r="AC61" s="68">
        <v>0.95</v>
      </c>
      <c r="AD61" s="25"/>
      <c r="AE61" s="25"/>
      <c r="AF61" s="25"/>
      <c r="AG61" s="68"/>
      <c r="AH61" s="21"/>
      <c r="AI61" s="21"/>
      <c r="AJ61" s="21"/>
      <c r="AK61" s="21"/>
      <c r="AL61" s="21"/>
      <c r="AM61" s="21"/>
      <c r="AN61" s="21"/>
      <c r="AO61" s="21"/>
      <c r="AP61" s="19" t="s">
        <v>65</v>
      </c>
      <c r="AQ61" s="83" t="b">
        <v>1</v>
      </c>
      <c r="AR61" s="84" t="s">
        <v>321</v>
      </c>
      <c r="AS61" s="85" t="s">
        <v>321</v>
      </c>
      <c r="AT61" s="21" t="s">
        <v>321</v>
      </c>
      <c r="AU61" s="87" t="s">
        <v>321</v>
      </c>
      <c r="AV61" s="86" t="s">
        <v>321</v>
      </c>
      <c r="AW61" s="86" t="s">
        <v>321</v>
      </c>
      <c r="AX61" s="83"/>
      <c r="AY61" s="73"/>
    </row>
    <row r="62" spans="1:51" s="6" customFormat="1" ht="14.5" hidden="1" customHeight="1" x14ac:dyDescent="0.3">
      <c r="A62" s="20" t="s">
        <v>164</v>
      </c>
      <c r="B62" s="18" t="b">
        <v>1</v>
      </c>
      <c r="C62" s="25" t="s">
        <v>49</v>
      </c>
      <c r="D62" s="25"/>
      <c r="E62" s="25"/>
      <c r="F62" s="25"/>
      <c r="G62" s="25"/>
      <c r="H62" s="25"/>
      <c r="I62" s="25"/>
      <c r="J62" s="25"/>
      <c r="K62" s="25"/>
      <c r="L62" s="25"/>
      <c r="M62" s="25"/>
      <c r="N62" s="25"/>
      <c r="O62" s="25"/>
      <c r="P62" s="25"/>
      <c r="Q62" s="25"/>
      <c r="R62" s="25"/>
      <c r="S62" s="25"/>
      <c r="T62" s="25"/>
      <c r="U62" s="25"/>
      <c r="V62" s="25"/>
      <c r="W62" s="25"/>
      <c r="X62" s="25"/>
      <c r="Y62" s="68">
        <v>0.8</v>
      </c>
      <c r="Z62" s="25"/>
      <c r="AA62" s="25"/>
      <c r="AB62" s="25"/>
      <c r="AC62" s="68">
        <v>0.89</v>
      </c>
      <c r="AD62" s="25"/>
      <c r="AE62" s="25"/>
      <c r="AF62" s="25"/>
      <c r="AG62" s="68"/>
      <c r="AH62" s="21"/>
      <c r="AI62" s="21"/>
      <c r="AJ62" s="21"/>
      <c r="AK62" s="21"/>
      <c r="AL62" s="21"/>
      <c r="AM62" s="21"/>
      <c r="AN62" s="21"/>
      <c r="AO62" s="21"/>
      <c r="AP62" s="19" t="s">
        <v>65</v>
      </c>
      <c r="AQ62" s="83" t="b">
        <v>1</v>
      </c>
      <c r="AR62" s="84" t="s">
        <v>321</v>
      </c>
      <c r="AS62" s="85" t="s">
        <v>321</v>
      </c>
      <c r="AT62" s="21" t="s">
        <v>321</v>
      </c>
      <c r="AU62" s="87" t="s">
        <v>321</v>
      </c>
      <c r="AV62" s="86" t="s">
        <v>321</v>
      </c>
      <c r="AW62" s="86" t="s">
        <v>321</v>
      </c>
      <c r="AX62" s="83"/>
      <c r="AY62" s="73"/>
    </row>
    <row r="63" spans="1:51" s="6" customFormat="1" ht="14.5" hidden="1" customHeight="1" x14ac:dyDescent="0.3">
      <c r="A63" s="20" t="s">
        <v>164</v>
      </c>
      <c r="B63" s="18" t="b">
        <v>1</v>
      </c>
      <c r="C63" s="25" t="s">
        <v>56</v>
      </c>
      <c r="D63" s="25"/>
      <c r="E63" s="25"/>
      <c r="F63" s="25"/>
      <c r="G63" s="25"/>
      <c r="H63" s="25"/>
      <c r="I63" s="25"/>
      <c r="J63" s="25"/>
      <c r="K63" s="25"/>
      <c r="L63" s="25"/>
      <c r="M63" s="25"/>
      <c r="N63" s="25"/>
      <c r="O63" s="25"/>
      <c r="P63" s="25"/>
      <c r="Q63" s="25"/>
      <c r="R63" s="25"/>
      <c r="S63" s="25"/>
      <c r="T63" s="25"/>
      <c r="U63" s="25"/>
      <c r="V63" s="25"/>
      <c r="W63" s="25"/>
      <c r="X63" s="25"/>
      <c r="Y63" s="68">
        <v>0.95</v>
      </c>
      <c r="Z63" s="25"/>
      <c r="AA63" s="25"/>
      <c r="AB63" s="25"/>
      <c r="AC63" s="68">
        <v>0.95</v>
      </c>
      <c r="AD63" s="25"/>
      <c r="AE63" s="25"/>
      <c r="AF63" s="25"/>
      <c r="AG63" s="68"/>
      <c r="AH63" s="21"/>
      <c r="AI63" s="21"/>
      <c r="AJ63" s="21"/>
      <c r="AK63" s="21"/>
      <c r="AL63" s="21"/>
      <c r="AM63" s="21"/>
      <c r="AN63" s="21"/>
      <c r="AO63" s="21"/>
      <c r="AP63" s="19" t="s">
        <v>65</v>
      </c>
      <c r="AQ63" s="83" t="b">
        <v>1</v>
      </c>
      <c r="AR63" s="84" t="s">
        <v>321</v>
      </c>
      <c r="AS63" s="85" t="s">
        <v>321</v>
      </c>
      <c r="AT63" s="21" t="s">
        <v>321</v>
      </c>
      <c r="AU63" s="87" t="s">
        <v>321</v>
      </c>
      <c r="AV63" s="86" t="s">
        <v>321</v>
      </c>
      <c r="AW63" s="86" t="s">
        <v>321</v>
      </c>
      <c r="AX63" s="83"/>
      <c r="AY63" s="73"/>
    </row>
    <row r="64" spans="1:51" s="6" customFormat="1" ht="14.5" hidden="1" customHeight="1" x14ac:dyDescent="0.3">
      <c r="A64" s="20" t="s">
        <v>164</v>
      </c>
      <c r="B64" s="18" t="b">
        <v>1</v>
      </c>
      <c r="C64" s="25" t="s">
        <v>360</v>
      </c>
      <c r="D64" s="25"/>
      <c r="E64" s="25"/>
      <c r="F64" s="25"/>
      <c r="G64" s="25"/>
      <c r="H64" s="25"/>
      <c r="I64" s="25"/>
      <c r="J64" s="25"/>
      <c r="K64" s="25"/>
      <c r="L64" s="25"/>
      <c r="M64" s="25"/>
      <c r="N64" s="25"/>
      <c r="O64" s="25"/>
      <c r="P64" s="25"/>
      <c r="Q64" s="25"/>
      <c r="R64" s="25"/>
      <c r="S64" s="25"/>
      <c r="T64" s="25"/>
      <c r="U64" s="25"/>
      <c r="V64" s="25"/>
      <c r="W64" s="25"/>
      <c r="X64" s="25"/>
      <c r="Y64" s="68">
        <v>1</v>
      </c>
      <c r="Z64" s="68">
        <v>0.39</v>
      </c>
      <c r="AA64" s="68">
        <v>0.02</v>
      </c>
      <c r="AB64" s="20"/>
      <c r="AC64" s="68">
        <v>0.77</v>
      </c>
      <c r="AD64" s="68">
        <v>0.4</v>
      </c>
      <c r="AE64" s="68">
        <v>0</v>
      </c>
      <c r="AF64" s="20"/>
      <c r="AG64" s="68">
        <v>0.6</v>
      </c>
      <c r="AH64" s="21"/>
      <c r="AI64" s="21"/>
      <c r="AJ64" s="21"/>
      <c r="AK64" s="21">
        <f>AK24</f>
        <v>0.68</v>
      </c>
      <c r="AL64" s="21"/>
      <c r="AM64" s="21"/>
      <c r="AN64" s="21"/>
      <c r="AO64" s="21"/>
      <c r="AP64" s="19" t="s">
        <v>65</v>
      </c>
      <c r="AQ64" s="83" t="b">
        <v>1</v>
      </c>
      <c r="AR64" s="84"/>
      <c r="AS64" s="85"/>
      <c r="AT64" s="21"/>
      <c r="AU64" s="87"/>
      <c r="AV64" s="86"/>
      <c r="AW64" s="86"/>
      <c r="AX64" s="83"/>
      <c r="AY64" s="53"/>
    </row>
    <row r="65" spans="1:52" s="6" customFormat="1" ht="14.5" hidden="1" customHeight="1" x14ac:dyDescent="0.3">
      <c r="A65" s="20" t="s">
        <v>164</v>
      </c>
      <c r="B65" s="18" t="b">
        <v>1</v>
      </c>
      <c r="C65" s="25" t="s">
        <v>67</v>
      </c>
      <c r="D65" s="25"/>
      <c r="E65" s="25"/>
      <c r="F65" s="69"/>
      <c r="G65" s="69"/>
      <c r="H65" s="69"/>
      <c r="I65" s="69"/>
      <c r="J65" s="69"/>
      <c r="K65" s="69"/>
      <c r="L65" s="69"/>
      <c r="M65" s="69"/>
      <c r="N65" s="69"/>
      <c r="O65" s="69"/>
      <c r="P65" s="69"/>
      <c r="Q65" s="69"/>
      <c r="R65" s="69"/>
      <c r="S65" s="69"/>
      <c r="T65" s="69"/>
      <c r="U65" s="69"/>
      <c r="V65" s="25"/>
      <c r="W65" s="25"/>
      <c r="X65" s="25"/>
      <c r="Y65" s="68" t="s">
        <v>73</v>
      </c>
      <c r="Z65" s="69" t="s">
        <v>41</v>
      </c>
      <c r="AA65" s="20"/>
      <c r="AB65" s="20"/>
      <c r="AC65" s="68" t="s">
        <v>73</v>
      </c>
      <c r="AD65" s="69" t="s">
        <v>41</v>
      </c>
      <c r="AE65" s="20"/>
      <c r="AF65" s="20"/>
      <c r="AG65" s="68"/>
      <c r="AH65" s="21"/>
      <c r="AI65" s="21"/>
      <c r="AJ65" s="21"/>
      <c r="AK65" s="21"/>
      <c r="AL65" s="21"/>
      <c r="AM65" s="21"/>
      <c r="AN65" s="21"/>
      <c r="AO65" s="21"/>
      <c r="AP65" s="19" t="s">
        <v>65</v>
      </c>
      <c r="AQ65" s="83" t="b">
        <v>1</v>
      </c>
      <c r="AR65" s="84" t="s">
        <v>321</v>
      </c>
      <c r="AS65" s="85" t="s">
        <v>321</v>
      </c>
      <c r="AT65" s="21" t="s">
        <v>321</v>
      </c>
      <c r="AU65" s="87" t="s">
        <v>321</v>
      </c>
      <c r="AV65" s="86" t="s">
        <v>321</v>
      </c>
      <c r="AW65" s="86" t="s">
        <v>321</v>
      </c>
      <c r="AX65" s="83"/>
      <c r="AY65" s="73"/>
    </row>
    <row r="66" spans="1:52" s="6" customFormat="1" ht="14.5" hidden="1" customHeight="1" x14ac:dyDescent="0.3">
      <c r="A66" s="20" t="s">
        <v>164</v>
      </c>
      <c r="B66" s="18" t="b">
        <v>1</v>
      </c>
      <c r="C66" s="25" t="s">
        <v>70</v>
      </c>
      <c r="D66" s="25"/>
      <c r="E66" s="25"/>
      <c r="F66" s="69"/>
      <c r="G66" s="69"/>
      <c r="H66" s="69"/>
      <c r="I66" s="69"/>
      <c r="J66" s="69"/>
      <c r="K66" s="69"/>
      <c r="L66" s="69"/>
      <c r="M66" s="69"/>
      <c r="N66" s="69"/>
      <c r="O66" s="69"/>
      <c r="P66" s="69"/>
      <c r="Q66" s="69"/>
      <c r="R66" s="69"/>
      <c r="S66" s="69"/>
      <c r="T66" s="69"/>
      <c r="U66" s="69"/>
      <c r="V66" s="25"/>
      <c r="W66" s="25"/>
      <c r="X66" s="25"/>
      <c r="Y66" s="68"/>
      <c r="Z66" s="69"/>
      <c r="AA66" s="20"/>
      <c r="AB66" s="20"/>
      <c r="AC66" s="68">
        <v>0.95</v>
      </c>
      <c r="AD66" s="69"/>
      <c r="AE66" s="20"/>
      <c r="AF66" s="20"/>
      <c r="AG66" s="68"/>
      <c r="AH66" s="21"/>
      <c r="AI66" s="21"/>
      <c r="AJ66" s="21"/>
      <c r="AK66" s="21"/>
      <c r="AL66" s="21"/>
      <c r="AM66" s="21"/>
      <c r="AN66" s="21"/>
      <c r="AO66" s="21"/>
      <c r="AP66" s="19" t="s">
        <v>65</v>
      </c>
      <c r="AQ66" s="83" t="b">
        <v>1</v>
      </c>
      <c r="AR66" s="84" t="s">
        <v>321</v>
      </c>
      <c r="AS66" s="85" t="s">
        <v>321</v>
      </c>
      <c r="AT66" s="21" t="s">
        <v>321</v>
      </c>
      <c r="AU66" s="87" t="s">
        <v>321</v>
      </c>
      <c r="AV66" s="86" t="s">
        <v>321</v>
      </c>
      <c r="AW66" s="86" t="s">
        <v>321</v>
      </c>
      <c r="AX66" s="83"/>
      <c r="AY66" s="73"/>
    </row>
    <row r="67" spans="1:52" s="6" customFormat="1" ht="14.5" hidden="1" customHeight="1" x14ac:dyDescent="0.3">
      <c r="A67" s="20" t="s">
        <v>164</v>
      </c>
      <c r="B67" s="18" t="b">
        <v>1</v>
      </c>
      <c r="C67" s="34" t="s">
        <v>76</v>
      </c>
      <c r="D67" s="34"/>
      <c r="E67" s="25"/>
      <c r="F67" s="25"/>
      <c r="G67" s="25"/>
      <c r="H67" s="25"/>
      <c r="I67" s="25"/>
      <c r="J67" s="25"/>
      <c r="K67" s="25"/>
      <c r="L67" s="25"/>
      <c r="M67" s="25"/>
      <c r="N67" s="25"/>
      <c r="O67" s="25"/>
      <c r="P67" s="25"/>
      <c r="Q67" s="25"/>
      <c r="R67" s="25"/>
      <c r="S67" s="25"/>
      <c r="T67" s="25"/>
      <c r="U67" s="25"/>
      <c r="V67" s="69"/>
      <c r="W67" s="69"/>
      <c r="X67" s="25"/>
      <c r="Y67" s="68"/>
      <c r="Z67" s="69"/>
      <c r="AA67" s="69"/>
      <c r="AB67" s="69"/>
      <c r="AC67" s="68">
        <v>0.9</v>
      </c>
      <c r="AD67" s="69"/>
      <c r="AE67" s="69"/>
      <c r="AF67" s="69"/>
      <c r="AG67" s="68"/>
      <c r="AH67" s="21"/>
      <c r="AI67" s="21"/>
      <c r="AJ67" s="21"/>
      <c r="AK67" s="21"/>
      <c r="AL67" s="21"/>
      <c r="AM67" s="21"/>
      <c r="AN67" s="21"/>
      <c r="AO67" s="21"/>
      <c r="AP67" s="19" t="s">
        <v>65</v>
      </c>
      <c r="AQ67" s="83" t="b">
        <v>1</v>
      </c>
      <c r="AR67" s="84" t="s">
        <v>321</v>
      </c>
      <c r="AS67" s="85" t="s">
        <v>321</v>
      </c>
      <c r="AT67" s="21" t="s">
        <v>321</v>
      </c>
      <c r="AU67" s="87" t="s">
        <v>321</v>
      </c>
      <c r="AV67" s="86" t="s">
        <v>321</v>
      </c>
      <c r="AW67" s="86" t="s">
        <v>321</v>
      </c>
      <c r="AX67" s="83"/>
      <c r="AY67" s="73"/>
    </row>
    <row r="68" spans="1:52" s="6" customFormat="1" ht="14.5" hidden="1" customHeight="1" x14ac:dyDescent="0.3">
      <c r="A68" s="20" t="s">
        <v>164</v>
      </c>
      <c r="B68" s="18" t="b">
        <v>1</v>
      </c>
      <c r="C68" s="34" t="s">
        <v>74</v>
      </c>
      <c r="D68" s="34"/>
      <c r="E68" s="25"/>
      <c r="F68" s="25"/>
      <c r="G68" s="25"/>
      <c r="H68" s="25"/>
      <c r="I68" s="25"/>
      <c r="J68" s="25"/>
      <c r="K68" s="25"/>
      <c r="L68" s="25"/>
      <c r="M68" s="25"/>
      <c r="N68" s="25"/>
      <c r="O68" s="25"/>
      <c r="P68" s="25"/>
      <c r="Q68" s="25"/>
      <c r="R68" s="25"/>
      <c r="S68" s="25"/>
      <c r="T68" s="25"/>
      <c r="U68" s="25"/>
      <c r="V68" s="69"/>
      <c r="W68" s="69"/>
      <c r="X68" s="25"/>
      <c r="Y68" s="68"/>
      <c r="Z68" s="69"/>
      <c r="AA68" s="69"/>
      <c r="AB68" s="69"/>
      <c r="AC68" s="36">
        <v>0.95</v>
      </c>
      <c r="AD68" s="69"/>
      <c r="AE68" s="69"/>
      <c r="AF68" s="69"/>
      <c r="AG68" s="36"/>
      <c r="AH68" s="21"/>
      <c r="AI68" s="21"/>
      <c r="AJ68" s="21"/>
      <c r="AK68" s="21"/>
      <c r="AL68" s="21"/>
      <c r="AM68" s="21"/>
      <c r="AN68" s="21"/>
      <c r="AO68" s="21"/>
      <c r="AP68" s="19" t="s">
        <v>65</v>
      </c>
      <c r="AQ68" s="83" t="b">
        <v>1</v>
      </c>
      <c r="AR68" s="84" t="s">
        <v>321</v>
      </c>
      <c r="AS68" s="85" t="s">
        <v>321</v>
      </c>
      <c r="AT68" s="21" t="s">
        <v>321</v>
      </c>
      <c r="AU68" s="87" t="s">
        <v>321</v>
      </c>
      <c r="AV68" s="86" t="s">
        <v>321</v>
      </c>
      <c r="AW68" s="86" t="s">
        <v>321</v>
      </c>
      <c r="AX68" s="83"/>
      <c r="AY68" s="73"/>
    </row>
    <row r="69" spans="1:52" s="6" customFormat="1" ht="14.5" hidden="1" customHeight="1" x14ac:dyDescent="0.3">
      <c r="A69" s="20" t="s">
        <v>164</v>
      </c>
      <c r="B69" s="18" t="b">
        <v>1</v>
      </c>
      <c r="C69" s="34" t="s">
        <v>159</v>
      </c>
      <c r="D69" s="34" t="s">
        <v>121</v>
      </c>
      <c r="E69" s="25"/>
      <c r="F69" s="25"/>
      <c r="G69" s="25"/>
      <c r="H69" s="25"/>
      <c r="I69" s="25"/>
      <c r="J69" s="25"/>
      <c r="K69" s="25"/>
      <c r="L69" s="25"/>
      <c r="M69" s="25"/>
      <c r="N69" s="25"/>
      <c r="O69" s="25"/>
      <c r="P69" s="25"/>
      <c r="Q69" s="25"/>
      <c r="R69" s="25"/>
      <c r="S69" s="25"/>
      <c r="T69" s="25"/>
      <c r="U69" s="25"/>
      <c r="V69" s="69"/>
      <c r="W69" s="69"/>
      <c r="X69" s="25"/>
      <c r="Y69" s="68"/>
      <c r="Z69" s="69"/>
      <c r="AA69" s="69"/>
      <c r="AB69" s="69"/>
      <c r="AC69" s="68">
        <v>0.9</v>
      </c>
      <c r="AD69" s="69"/>
      <c r="AE69" s="69"/>
      <c r="AF69" s="69"/>
      <c r="AG69" s="68"/>
      <c r="AH69" s="21"/>
      <c r="AI69" s="21"/>
      <c r="AJ69" s="21"/>
      <c r="AK69" s="21"/>
      <c r="AL69" s="21"/>
      <c r="AM69" s="21"/>
      <c r="AN69" s="21"/>
      <c r="AO69" s="21"/>
      <c r="AP69" s="19" t="s">
        <v>65</v>
      </c>
      <c r="AQ69" s="83" t="b">
        <v>1</v>
      </c>
      <c r="AR69" s="84" t="s">
        <v>321</v>
      </c>
      <c r="AS69" s="85" t="s">
        <v>321</v>
      </c>
      <c r="AT69" s="21" t="s">
        <v>321</v>
      </c>
      <c r="AU69" s="87" t="s">
        <v>321</v>
      </c>
      <c r="AV69" s="86" t="s">
        <v>321</v>
      </c>
      <c r="AW69" s="86" t="s">
        <v>321</v>
      </c>
      <c r="AX69" s="83"/>
      <c r="AY69" s="73"/>
    </row>
    <row r="70" spans="1:52" s="6" customFormat="1" ht="14.5" hidden="1" customHeight="1" x14ac:dyDescent="0.3">
      <c r="A70" s="20" t="s">
        <v>164</v>
      </c>
      <c r="B70" s="18" t="b">
        <v>1</v>
      </c>
      <c r="C70" s="34" t="s">
        <v>159</v>
      </c>
      <c r="D70" s="34" t="s">
        <v>122</v>
      </c>
      <c r="E70" s="25"/>
      <c r="F70" s="25"/>
      <c r="G70" s="25"/>
      <c r="H70" s="25"/>
      <c r="I70" s="25"/>
      <c r="J70" s="25"/>
      <c r="K70" s="25"/>
      <c r="L70" s="25"/>
      <c r="M70" s="25"/>
      <c r="N70" s="25"/>
      <c r="O70" s="25"/>
      <c r="P70" s="25"/>
      <c r="Q70" s="25"/>
      <c r="R70" s="25"/>
      <c r="S70" s="25"/>
      <c r="T70" s="25"/>
      <c r="U70" s="25"/>
      <c r="V70" s="69"/>
      <c r="W70" s="69"/>
      <c r="X70" s="25"/>
      <c r="Y70" s="68"/>
      <c r="Z70" s="69"/>
      <c r="AA70" s="69"/>
      <c r="AB70" s="69"/>
      <c r="AC70" s="68">
        <v>0.9</v>
      </c>
      <c r="AD70" s="69"/>
      <c r="AE70" s="69"/>
      <c r="AF70" s="69"/>
      <c r="AG70" s="68"/>
      <c r="AH70" s="21"/>
      <c r="AI70" s="21"/>
      <c r="AJ70" s="21"/>
      <c r="AK70" s="21"/>
      <c r="AL70" s="21"/>
      <c r="AM70" s="21"/>
      <c r="AN70" s="21"/>
      <c r="AO70" s="21"/>
      <c r="AP70" s="19" t="s">
        <v>65</v>
      </c>
      <c r="AQ70" s="83" t="b">
        <v>1</v>
      </c>
      <c r="AR70" s="84" t="s">
        <v>321</v>
      </c>
      <c r="AS70" s="85" t="s">
        <v>321</v>
      </c>
      <c r="AT70" s="21" t="s">
        <v>321</v>
      </c>
      <c r="AU70" s="87" t="s">
        <v>321</v>
      </c>
      <c r="AV70" s="86" t="s">
        <v>321</v>
      </c>
      <c r="AW70" s="86" t="s">
        <v>321</v>
      </c>
      <c r="AX70" s="83"/>
      <c r="AY70" s="73"/>
    </row>
    <row r="71" spans="1:52" s="6" customFormat="1" ht="14.5" hidden="1" customHeight="1" x14ac:dyDescent="0.3">
      <c r="A71" s="20" t="s">
        <v>164</v>
      </c>
      <c r="B71" s="18" t="b">
        <v>1</v>
      </c>
      <c r="C71" s="34" t="s">
        <v>96</v>
      </c>
      <c r="D71" s="34"/>
      <c r="E71" s="25"/>
      <c r="F71" s="25"/>
      <c r="G71" s="25"/>
      <c r="H71" s="25"/>
      <c r="I71" s="25"/>
      <c r="J71" s="25"/>
      <c r="K71" s="25"/>
      <c r="L71" s="25"/>
      <c r="M71" s="25"/>
      <c r="N71" s="25"/>
      <c r="O71" s="25"/>
      <c r="P71" s="25"/>
      <c r="Q71" s="25"/>
      <c r="R71" s="25"/>
      <c r="S71" s="25"/>
      <c r="T71" s="25"/>
      <c r="U71" s="25"/>
      <c r="V71" s="69"/>
      <c r="W71" s="69"/>
      <c r="X71" s="25"/>
      <c r="Y71" s="68"/>
      <c r="Z71" s="69"/>
      <c r="AA71" s="69"/>
      <c r="AB71" s="69"/>
      <c r="AC71" s="68">
        <v>0.9</v>
      </c>
      <c r="AD71" s="69"/>
      <c r="AE71" s="69"/>
      <c r="AF71" s="69"/>
      <c r="AG71" s="68"/>
      <c r="AH71" s="21"/>
      <c r="AI71" s="21"/>
      <c r="AJ71" s="21"/>
      <c r="AK71" s="21"/>
      <c r="AL71" s="21"/>
      <c r="AM71" s="21"/>
      <c r="AN71" s="21"/>
      <c r="AO71" s="21"/>
      <c r="AP71" s="19" t="s">
        <v>65</v>
      </c>
      <c r="AQ71" s="83" t="b">
        <v>1</v>
      </c>
      <c r="AR71" s="84" t="s">
        <v>321</v>
      </c>
      <c r="AS71" s="85" t="s">
        <v>321</v>
      </c>
      <c r="AT71" s="21" t="s">
        <v>321</v>
      </c>
      <c r="AU71" s="87" t="s">
        <v>321</v>
      </c>
      <c r="AV71" s="86" t="s">
        <v>321</v>
      </c>
      <c r="AW71" s="86" t="s">
        <v>321</v>
      </c>
      <c r="AX71" s="83"/>
      <c r="AY71" s="73"/>
    </row>
    <row r="72" spans="1:52" s="6" customFormat="1" ht="14.5" hidden="1" customHeight="1" x14ac:dyDescent="0.3">
      <c r="A72" s="20" t="s">
        <v>164</v>
      </c>
      <c r="B72" s="18" t="b">
        <v>1</v>
      </c>
      <c r="C72" s="34" t="s">
        <v>72</v>
      </c>
      <c r="D72" s="34"/>
      <c r="E72" s="25" t="s">
        <v>119</v>
      </c>
      <c r="F72" s="25"/>
      <c r="G72" s="25"/>
      <c r="H72" s="25"/>
      <c r="I72" s="25"/>
      <c r="J72" s="25"/>
      <c r="K72" s="25"/>
      <c r="L72" s="25"/>
      <c r="M72" s="25"/>
      <c r="N72" s="25"/>
      <c r="O72" s="25"/>
      <c r="P72" s="25"/>
      <c r="Q72" s="25"/>
      <c r="R72" s="25"/>
      <c r="S72" s="25"/>
      <c r="T72" s="25"/>
      <c r="U72" s="25"/>
      <c r="V72" s="69"/>
      <c r="W72" s="69"/>
      <c r="X72" s="25"/>
      <c r="Y72" s="68"/>
      <c r="Z72" s="69"/>
      <c r="AA72" s="69"/>
      <c r="AB72" s="69"/>
      <c r="AC72" s="68">
        <v>0.96</v>
      </c>
      <c r="AD72" s="69"/>
      <c r="AE72" s="69"/>
      <c r="AF72" s="69"/>
      <c r="AG72" s="68">
        <v>0.96</v>
      </c>
      <c r="AH72" s="21"/>
      <c r="AI72" s="21"/>
      <c r="AJ72" s="21"/>
      <c r="AK72" s="21"/>
      <c r="AL72" s="21"/>
      <c r="AM72" s="21"/>
      <c r="AN72" s="21"/>
      <c r="AO72" s="21"/>
      <c r="AP72" s="19" t="s">
        <v>65</v>
      </c>
      <c r="AQ72" s="83" t="b">
        <v>1</v>
      </c>
      <c r="AR72" s="84" t="s">
        <v>321</v>
      </c>
      <c r="AS72" s="85" t="s">
        <v>321</v>
      </c>
      <c r="AT72" s="21" t="s">
        <v>321</v>
      </c>
      <c r="AU72" s="87" t="s">
        <v>321</v>
      </c>
      <c r="AV72" s="86" t="s">
        <v>321</v>
      </c>
      <c r="AW72" s="86" t="s">
        <v>321</v>
      </c>
      <c r="AX72" s="83"/>
      <c r="AY72" s="73"/>
    </row>
    <row r="73" spans="1:52" s="6" customFormat="1" ht="14.5" hidden="1" customHeight="1" x14ac:dyDescent="0.3">
      <c r="A73" s="20" t="s">
        <v>164</v>
      </c>
      <c r="B73" s="18" t="b">
        <v>1</v>
      </c>
      <c r="C73" s="34" t="s">
        <v>97</v>
      </c>
      <c r="D73" s="34"/>
      <c r="E73" s="25" t="s">
        <v>120</v>
      </c>
      <c r="F73" s="25"/>
      <c r="G73" s="25"/>
      <c r="H73" s="25"/>
      <c r="I73" s="25"/>
      <c r="J73" s="25"/>
      <c r="K73" s="25"/>
      <c r="L73" s="25"/>
      <c r="M73" s="25"/>
      <c r="N73" s="25"/>
      <c r="O73" s="25"/>
      <c r="P73" s="25"/>
      <c r="Q73" s="25"/>
      <c r="R73" s="25"/>
      <c r="S73" s="25"/>
      <c r="T73" s="25"/>
      <c r="U73" s="25"/>
      <c r="V73" s="69"/>
      <c r="W73" s="69"/>
      <c r="X73" s="25"/>
      <c r="Y73" s="68"/>
      <c r="Z73" s="69"/>
      <c r="AA73" s="69"/>
      <c r="AB73" s="69"/>
      <c r="AC73" s="68">
        <v>0.95</v>
      </c>
      <c r="AD73" s="69"/>
      <c r="AE73" s="69"/>
      <c r="AF73" s="69"/>
      <c r="AG73" s="68">
        <v>0.95</v>
      </c>
      <c r="AH73" s="21"/>
      <c r="AI73" s="21"/>
      <c r="AJ73" s="21"/>
      <c r="AK73" s="21"/>
      <c r="AL73" s="21"/>
      <c r="AM73" s="21"/>
      <c r="AN73" s="21"/>
      <c r="AO73" s="21"/>
      <c r="AP73" s="19" t="s">
        <v>65</v>
      </c>
      <c r="AQ73" s="83" t="b">
        <v>1</v>
      </c>
      <c r="AR73" s="84" t="s">
        <v>321</v>
      </c>
      <c r="AS73" s="85" t="s">
        <v>321</v>
      </c>
      <c r="AT73" s="21" t="s">
        <v>321</v>
      </c>
      <c r="AU73" s="87" t="s">
        <v>321</v>
      </c>
      <c r="AV73" s="86" t="s">
        <v>321</v>
      </c>
      <c r="AW73" s="86" t="s">
        <v>321</v>
      </c>
      <c r="AX73" s="83"/>
      <c r="AY73" s="73"/>
    </row>
    <row r="74" spans="1:52" s="6" customFormat="1" ht="14.5" customHeight="1" x14ac:dyDescent="0.3">
      <c r="A74" s="20" t="s">
        <v>186</v>
      </c>
      <c r="B74" s="32"/>
      <c r="C74" s="131" t="s">
        <v>94</v>
      </c>
      <c r="D74" s="132"/>
      <c r="E74" s="25"/>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v>1</v>
      </c>
      <c r="AH74" s="21"/>
      <c r="AI74" s="21"/>
      <c r="AJ74" s="21"/>
      <c r="AK74" s="21">
        <v>1</v>
      </c>
      <c r="AL74" s="21"/>
      <c r="AM74" s="21"/>
      <c r="AN74" s="21"/>
      <c r="AO74" s="21">
        <v>1</v>
      </c>
      <c r="AP74" s="19" t="s">
        <v>180</v>
      </c>
      <c r="AQ74" s="19" t="b">
        <v>1</v>
      </c>
      <c r="AR74" s="62"/>
      <c r="AS74" s="21"/>
      <c r="AT74" s="21"/>
      <c r="AU74" s="89">
        <v>1</v>
      </c>
      <c r="AV74" s="22" t="s">
        <v>322</v>
      </c>
      <c r="AW74" s="22" t="s">
        <v>322</v>
      </c>
      <c r="AX74" s="19" t="s">
        <v>65</v>
      </c>
      <c r="AY74" s="22"/>
      <c r="AZ74" s="95"/>
    </row>
    <row r="75" spans="1:52" s="6" customFormat="1" ht="14.5" customHeight="1" x14ac:dyDescent="0.3">
      <c r="A75" s="20" t="s">
        <v>186</v>
      </c>
      <c r="B75" s="18"/>
      <c r="C75" s="34" t="s">
        <v>273</v>
      </c>
      <c r="D75" s="34"/>
      <c r="E75" s="25" t="s">
        <v>187</v>
      </c>
      <c r="F75" s="25"/>
      <c r="G75" s="25"/>
      <c r="H75" s="25"/>
      <c r="I75" s="25"/>
      <c r="J75" s="25"/>
      <c r="K75" s="25"/>
      <c r="L75" s="25"/>
      <c r="M75" s="25"/>
      <c r="N75" s="25"/>
      <c r="O75" s="25"/>
      <c r="P75" s="25"/>
      <c r="Q75" s="25"/>
      <c r="R75" s="25"/>
      <c r="S75" s="25"/>
      <c r="T75" s="25"/>
      <c r="U75" s="25"/>
      <c r="V75" s="69"/>
      <c r="W75" s="69"/>
      <c r="X75" s="25"/>
      <c r="Y75" s="68"/>
      <c r="Z75" s="69"/>
      <c r="AA75" s="69"/>
      <c r="AB75" s="69"/>
      <c r="AC75" s="68"/>
      <c r="AD75" s="69"/>
      <c r="AE75" s="69"/>
      <c r="AF75" s="69"/>
      <c r="AG75" s="68"/>
      <c r="AH75" s="23"/>
      <c r="AI75" s="23"/>
      <c r="AJ75" s="23"/>
      <c r="AK75" s="23">
        <v>1</v>
      </c>
      <c r="AL75" s="23"/>
      <c r="AM75" s="23"/>
      <c r="AN75" s="23"/>
      <c r="AO75" s="23">
        <v>1</v>
      </c>
      <c r="AP75" s="19" t="s">
        <v>180</v>
      </c>
      <c r="AQ75" s="19" t="b">
        <v>1</v>
      </c>
      <c r="AR75" s="62"/>
      <c r="AS75" s="21"/>
      <c r="AT75" s="21"/>
      <c r="AU75" s="89">
        <v>1</v>
      </c>
      <c r="AV75" s="22" t="s">
        <v>322</v>
      </c>
      <c r="AW75" s="22" t="s">
        <v>322</v>
      </c>
      <c r="AX75" s="19" t="s">
        <v>65</v>
      </c>
      <c r="AY75" s="22"/>
      <c r="AZ75" s="95"/>
    </row>
    <row r="76" spans="1:52" s="6" customFormat="1" ht="14.5" customHeight="1" x14ac:dyDescent="0.3">
      <c r="A76" s="20" t="s">
        <v>186</v>
      </c>
      <c r="B76" s="18"/>
      <c r="C76" s="34" t="s">
        <v>188</v>
      </c>
      <c r="D76" s="34" t="s">
        <v>189</v>
      </c>
      <c r="E76" s="25" t="s">
        <v>188</v>
      </c>
      <c r="F76" s="25"/>
      <c r="G76" s="25"/>
      <c r="H76" s="25"/>
      <c r="I76" s="25"/>
      <c r="J76" s="25"/>
      <c r="K76" s="25"/>
      <c r="L76" s="25"/>
      <c r="M76" s="25"/>
      <c r="N76" s="25"/>
      <c r="O76" s="25"/>
      <c r="P76" s="25"/>
      <c r="Q76" s="25"/>
      <c r="R76" s="25"/>
      <c r="S76" s="25"/>
      <c r="T76" s="25"/>
      <c r="U76" s="25"/>
      <c r="V76" s="69"/>
      <c r="W76" s="69"/>
      <c r="X76" s="25"/>
      <c r="Y76" s="68"/>
      <c r="Z76" s="69"/>
      <c r="AA76" s="69"/>
      <c r="AB76" s="69"/>
      <c r="AC76" s="68"/>
      <c r="AD76" s="69"/>
      <c r="AE76" s="69"/>
      <c r="AF76" s="69"/>
      <c r="AG76" s="68"/>
      <c r="AH76" s="23"/>
      <c r="AI76" s="23"/>
      <c r="AJ76" s="23"/>
      <c r="AK76" s="23">
        <v>1</v>
      </c>
      <c r="AL76" s="23"/>
      <c r="AM76" s="23"/>
      <c r="AN76" s="23"/>
      <c r="AO76" s="23">
        <v>1</v>
      </c>
      <c r="AP76" s="19" t="s">
        <v>180</v>
      </c>
      <c r="AQ76" s="19" t="b">
        <v>1</v>
      </c>
      <c r="AR76" s="62"/>
      <c r="AS76" s="21"/>
      <c r="AT76" s="21"/>
      <c r="AU76" s="89">
        <v>1</v>
      </c>
      <c r="AV76" s="22" t="s">
        <v>322</v>
      </c>
      <c r="AW76" s="22" t="s">
        <v>322</v>
      </c>
      <c r="AX76" s="19" t="s">
        <v>65</v>
      </c>
      <c r="AY76" s="22"/>
      <c r="AZ76" s="95"/>
    </row>
    <row r="77" spans="1:52" s="6" customFormat="1" ht="14.5" customHeight="1" x14ac:dyDescent="0.3">
      <c r="A77" s="20" t="s">
        <v>186</v>
      </c>
      <c r="B77" s="18"/>
      <c r="C77" s="34" t="s">
        <v>188</v>
      </c>
      <c r="D77" s="34" t="s">
        <v>256</v>
      </c>
      <c r="E77" s="25" t="s">
        <v>188</v>
      </c>
      <c r="F77" s="25"/>
      <c r="G77" s="25"/>
      <c r="H77" s="25"/>
      <c r="I77" s="25"/>
      <c r="J77" s="25"/>
      <c r="K77" s="25"/>
      <c r="L77" s="25"/>
      <c r="M77" s="25"/>
      <c r="N77" s="25"/>
      <c r="O77" s="25"/>
      <c r="P77" s="25"/>
      <c r="Q77" s="25"/>
      <c r="R77" s="25"/>
      <c r="S77" s="25"/>
      <c r="T77" s="25"/>
      <c r="U77" s="25"/>
      <c r="V77" s="69"/>
      <c r="W77" s="69"/>
      <c r="X77" s="25"/>
      <c r="Y77" s="68"/>
      <c r="Z77" s="69"/>
      <c r="AA77" s="69"/>
      <c r="AB77" s="69"/>
      <c r="AC77" s="68"/>
      <c r="AD77" s="69"/>
      <c r="AE77" s="69"/>
      <c r="AF77" s="69"/>
      <c r="AG77" s="68"/>
      <c r="AH77" s="23"/>
      <c r="AI77" s="23"/>
      <c r="AJ77" s="23"/>
      <c r="AK77" s="23">
        <v>1</v>
      </c>
      <c r="AL77" s="23"/>
      <c r="AM77" s="23"/>
      <c r="AN77" s="23"/>
      <c r="AO77" s="23">
        <v>1</v>
      </c>
      <c r="AP77" s="19" t="s">
        <v>180</v>
      </c>
      <c r="AQ77" s="19" t="b">
        <v>1</v>
      </c>
      <c r="AR77" s="62"/>
      <c r="AS77" s="21"/>
      <c r="AT77" s="21"/>
      <c r="AU77" s="89">
        <v>1</v>
      </c>
      <c r="AV77" s="22" t="s">
        <v>322</v>
      </c>
      <c r="AW77" s="22" t="s">
        <v>322</v>
      </c>
      <c r="AX77" s="19" t="s">
        <v>65</v>
      </c>
      <c r="AY77" s="22"/>
    </row>
    <row r="78" spans="1:52" s="6" customFormat="1" ht="14.5" hidden="1" customHeight="1" x14ac:dyDescent="0.3">
      <c r="A78" s="20" t="s">
        <v>186</v>
      </c>
      <c r="B78" s="18"/>
      <c r="C78" s="34" t="s">
        <v>361</v>
      </c>
      <c r="D78" s="34" t="s">
        <v>249</v>
      </c>
      <c r="E78" s="25" t="s">
        <v>352</v>
      </c>
      <c r="F78" s="25"/>
      <c r="G78" s="25"/>
      <c r="H78" s="25"/>
      <c r="I78" s="25"/>
      <c r="J78" s="25"/>
      <c r="K78" s="25"/>
      <c r="L78" s="25"/>
      <c r="M78" s="25"/>
      <c r="N78" s="25"/>
      <c r="O78" s="25"/>
      <c r="P78" s="25"/>
      <c r="Q78" s="25"/>
      <c r="R78" s="25"/>
      <c r="S78" s="25"/>
      <c r="T78" s="25"/>
      <c r="U78" s="25"/>
      <c r="V78" s="69"/>
      <c r="W78" s="69"/>
      <c r="X78" s="25"/>
      <c r="Y78" s="68"/>
      <c r="Z78" s="69"/>
      <c r="AA78" s="69"/>
      <c r="AB78" s="69"/>
      <c r="AC78" s="68"/>
      <c r="AD78" s="69"/>
      <c r="AE78" s="69"/>
      <c r="AF78" s="69"/>
      <c r="AG78" s="68"/>
      <c r="AH78" s="23"/>
      <c r="AI78" s="23"/>
      <c r="AJ78" s="23"/>
      <c r="AK78" s="23">
        <v>1</v>
      </c>
      <c r="AL78" s="23"/>
      <c r="AM78" s="23"/>
      <c r="AN78" s="23"/>
      <c r="AO78" s="23"/>
      <c r="AP78" s="27" t="s">
        <v>65</v>
      </c>
      <c r="AQ78" s="83" t="b">
        <v>1</v>
      </c>
      <c r="AR78" s="84"/>
      <c r="AS78" s="85"/>
      <c r="AT78" s="21"/>
      <c r="AU78" s="87"/>
      <c r="AV78" s="86"/>
      <c r="AW78" s="86"/>
      <c r="AX78" s="83"/>
      <c r="AY78" s="28"/>
    </row>
    <row r="79" spans="1:52" s="6" customFormat="1" ht="14.5" hidden="1" customHeight="1" x14ac:dyDescent="0.3">
      <c r="A79" s="20" t="s">
        <v>186</v>
      </c>
      <c r="B79" s="18"/>
      <c r="C79" s="34" t="s">
        <v>361</v>
      </c>
      <c r="D79" s="34" t="s">
        <v>250</v>
      </c>
      <c r="E79" s="25" t="s">
        <v>352</v>
      </c>
      <c r="F79" s="25"/>
      <c r="G79" s="25"/>
      <c r="H79" s="25"/>
      <c r="I79" s="25"/>
      <c r="J79" s="25"/>
      <c r="K79" s="25"/>
      <c r="L79" s="25"/>
      <c r="M79" s="25"/>
      <c r="N79" s="25"/>
      <c r="O79" s="25"/>
      <c r="P79" s="25"/>
      <c r="Q79" s="25"/>
      <c r="R79" s="25"/>
      <c r="S79" s="25"/>
      <c r="T79" s="25"/>
      <c r="U79" s="25"/>
      <c r="V79" s="69"/>
      <c r="W79" s="69"/>
      <c r="X79" s="25"/>
      <c r="Y79" s="68"/>
      <c r="Z79" s="69"/>
      <c r="AA79" s="69"/>
      <c r="AB79" s="69"/>
      <c r="AC79" s="68"/>
      <c r="AD79" s="69"/>
      <c r="AE79" s="69"/>
      <c r="AF79" s="69"/>
      <c r="AG79" s="68"/>
      <c r="AH79" s="23"/>
      <c r="AI79" s="23"/>
      <c r="AJ79" s="23"/>
      <c r="AK79" s="23">
        <v>1</v>
      </c>
      <c r="AL79" s="23"/>
      <c r="AM79" s="23"/>
      <c r="AN79" s="23"/>
      <c r="AO79" s="23"/>
      <c r="AP79" s="27" t="s">
        <v>65</v>
      </c>
      <c r="AQ79" s="83" t="b">
        <v>1</v>
      </c>
      <c r="AR79" s="84"/>
      <c r="AS79" s="85"/>
      <c r="AT79" s="21"/>
      <c r="AU79" s="87"/>
      <c r="AV79" s="86"/>
      <c r="AW79" s="86"/>
      <c r="AX79" s="83"/>
      <c r="AY79" s="28"/>
    </row>
    <row r="80" spans="1:52" s="6" customFormat="1" ht="14.5" hidden="1" customHeight="1" x14ac:dyDescent="0.3">
      <c r="A80" s="20" t="s">
        <v>186</v>
      </c>
      <c r="B80" s="18"/>
      <c r="C80" s="34" t="s">
        <v>361</v>
      </c>
      <c r="D80" s="34" t="s">
        <v>251</v>
      </c>
      <c r="E80" s="25" t="s">
        <v>352</v>
      </c>
      <c r="F80" s="25"/>
      <c r="G80" s="25"/>
      <c r="H80" s="25"/>
      <c r="I80" s="25"/>
      <c r="J80" s="25"/>
      <c r="K80" s="25"/>
      <c r="L80" s="25"/>
      <c r="M80" s="25"/>
      <c r="N80" s="25"/>
      <c r="O80" s="25"/>
      <c r="P80" s="25"/>
      <c r="Q80" s="25"/>
      <c r="R80" s="25"/>
      <c r="S80" s="25"/>
      <c r="T80" s="25"/>
      <c r="U80" s="25"/>
      <c r="V80" s="69"/>
      <c r="W80" s="69"/>
      <c r="X80" s="25"/>
      <c r="Y80" s="68"/>
      <c r="Z80" s="69"/>
      <c r="AA80" s="69"/>
      <c r="AB80" s="69"/>
      <c r="AC80" s="68"/>
      <c r="AD80" s="69"/>
      <c r="AE80" s="69"/>
      <c r="AF80" s="69"/>
      <c r="AG80" s="68"/>
      <c r="AH80" s="23"/>
      <c r="AI80" s="23"/>
      <c r="AJ80" s="23"/>
      <c r="AK80" s="23">
        <v>1</v>
      </c>
      <c r="AL80" s="23"/>
      <c r="AM80" s="23"/>
      <c r="AN80" s="23"/>
      <c r="AO80" s="23"/>
      <c r="AP80" s="27" t="s">
        <v>65</v>
      </c>
      <c r="AQ80" s="83" t="b">
        <v>1</v>
      </c>
      <c r="AR80" s="84"/>
      <c r="AS80" s="85"/>
      <c r="AT80" s="21"/>
      <c r="AU80" s="87"/>
      <c r="AV80" s="86"/>
      <c r="AW80" s="86"/>
      <c r="AX80" s="83"/>
      <c r="AY80" s="28"/>
    </row>
    <row r="81" spans="1:51" s="6" customFormat="1" ht="14.5" customHeight="1" x14ac:dyDescent="0.3">
      <c r="A81" s="20" t="s">
        <v>186</v>
      </c>
      <c r="B81" s="34" t="s">
        <v>333</v>
      </c>
      <c r="C81" s="34" t="s">
        <v>361</v>
      </c>
      <c r="D81" s="20" t="s">
        <v>334</v>
      </c>
      <c r="E81" s="25" t="s">
        <v>352</v>
      </c>
      <c r="F81" s="25"/>
      <c r="G81" s="25"/>
      <c r="H81" s="25"/>
      <c r="I81" s="25"/>
      <c r="J81" s="25"/>
      <c r="K81" s="25"/>
      <c r="L81" s="25"/>
      <c r="M81" s="25"/>
      <c r="N81" s="25"/>
      <c r="O81" s="25"/>
      <c r="P81" s="25"/>
      <c r="Q81" s="25"/>
      <c r="R81" s="25"/>
      <c r="S81" s="25"/>
      <c r="T81" s="25"/>
      <c r="U81" s="25"/>
      <c r="V81" s="69"/>
      <c r="W81" s="69"/>
      <c r="X81" s="25"/>
      <c r="Y81" s="68"/>
      <c r="Z81" s="69"/>
      <c r="AA81" s="69"/>
      <c r="AB81" s="69"/>
      <c r="AC81" s="68"/>
      <c r="AD81" s="69"/>
      <c r="AE81" s="69"/>
      <c r="AF81" s="69"/>
      <c r="AG81" s="68"/>
      <c r="AH81" s="23"/>
      <c r="AI81" s="23"/>
      <c r="AJ81" s="23"/>
      <c r="AK81" s="23"/>
      <c r="AL81" s="23">
        <v>0.45</v>
      </c>
      <c r="AM81" s="23">
        <v>0.02</v>
      </c>
      <c r="AN81" s="23">
        <v>0.05</v>
      </c>
      <c r="AO81" s="23">
        <v>0.62</v>
      </c>
      <c r="AP81" s="19" t="s">
        <v>180</v>
      </c>
      <c r="AQ81" s="19" t="b">
        <v>1</v>
      </c>
      <c r="AR81" s="62">
        <v>0.45</v>
      </c>
      <c r="AS81" s="21">
        <v>0.02</v>
      </c>
      <c r="AT81" s="21">
        <v>0.05</v>
      </c>
      <c r="AU81" s="89">
        <v>0.62</v>
      </c>
      <c r="AV81" s="22" t="s">
        <v>399</v>
      </c>
      <c r="AW81" s="22" t="s">
        <v>329</v>
      </c>
      <c r="AX81" s="19" t="s">
        <v>65</v>
      </c>
      <c r="AY81" s="22"/>
    </row>
    <row r="82" spans="1:51" s="6" customFormat="1" ht="14.5" customHeight="1" x14ac:dyDescent="0.3">
      <c r="A82" s="20" t="s">
        <v>186</v>
      </c>
      <c r="B82" s="34" t="s">
        <v>333</v>
      </c>
      <c r="C82" s="34" t="s">
        <v>361</v>
      </c>
      <c r="D82" s="34" t="s">
        <v>335</v>
      </c>
      <c r="E82" s="25" t="s">
        <v>352</v>
      </c>
      <c r="F82" s="25"/>
      <c r="G82" s="25"/>
      <c r="H82" s="25"/>
      <c r="I82" s="25"/>
      <c r="J82" s="25"/>
      <c r="K82" s="25"/>
      <c r="L82" s="25"/>
      <c r="M82" s="25"/>
      <c r="N82" s="25"/>
      <c r="O82" s="25"/>
      <c r="P82" s="25"/>
      <c r="Q82" s="25"/>
      <c r="R82" s="25"/>
      <c r="S82" s="25"/>
      <c r="T82" s="25"/>
      <c r="U82" s="25"/>
      <c r="V82" s="69"/>
      <c r="W82" s="69"/>
      <c r="X82" s="25"/>
      <c r="Y82" s="68"/>
      <c r="Z82" s="69"/>
      <c r="AA82" s="69"/>
      <c r="AB82" s="69"/>
      <c r="AC82" s="68"/>
      <c r="AD82" s="69"/>
      <c r="AE82" s="69"/>
      <c r="AF82" s="69"/>
      <c r="AG82" s="68"/>
      <c r="AH82" s="23"/>
      <c r="AI82" s="23"/>
      <c r="AJ82" s="23"/>
      <c r="AK82" s="23"/>
      <c r="AL82" s="23"/>
      <c r="AM82" s="23"/>
      <c r="AN82" s="23"/>
      <c r="AO82" s="23">
        <v>1</v>
      </c>
      <c r="AP82" s="19" t="s">
        <v>180</v>
      </c>
      <c r="AQ82" s="19" t="b">
        <v>1</v>
      </c>
      <c r="AR82" s="62"/>
      <c r="AS82" s="21"/>
      <c r="AT82" s="21"/>
      <c r="AU82" s="89">
        <v>1</v>
      </c>
      <c r="AV82" s="22" t="s">
        <v>322</v>
      </c>
      <c r="AW82" s="22" t="s">
        <v>322</v>
      </c>
      <c r="AX82" s="19" t="s">
        <v>65</v>
      </c>
      <c r="AY82" s="22"/>
    </row>
    <row r="83" spans="1:51" s="6" customFormat="1" ht="14.5" customHeight="1" x14ac:dyDescent="0.3">
      <c r="A83" s="20" t="s">
        <v>186</v>
      </c>
      <c r="B83" s="18"/>
      <c r="C83" s="34" t="s">
        <v>361</v>
      </c>
      <c r="D83" s="34" t="s">
        <v>241</v>
      </c>
      <c r="E83" s="25" t="s">
        <v>352</v>
      </c>
      <c r="F83" s="25"/>
      <c r="G83" s="25"/>
      <c r="H83" s="25"/>
      <c r="I83" s="25"/>
      <c r="J83" s="25"/>
      <c r="K83" s="25"/>
      <c r="L83" s="25"/>
      <c r="M83" s="25"/>
      <c r="N83" s="25"/>
      <c r="O83" s="25"/>
      <c r="P83" s="25"/>
      <c r="Q83" s="25"/>
      <c r="R83" s="25"/>
      <c r="S83" s="25"/>
      <c r="T83" s="25"/>
      <c r="U83" s="25"/>
      <c r="V83" s="69"/>
      <c r="W83" s="69"/>
      <c r="X83" s="25"/>
      <c r="Y83" s="68"/>
      <c r="Z83" s="69"/>
      <c r="AA83" s="69"/>
      <c r="AB83" s="69"/>
      <c r="AC83" s="68"/>
      <c r="AD83" s="69"/>
      <c r="AE83" s="69"/>
      <c r="AF83" s="69"/>
      <c r="AG83" s="68"/>
      <c r="AH83" s="23"/>
      <c r="AI83" s="23"/>
      <c r="AJ83" s="23"/>
      <c r="AK83" s="23"/>
      <c r="AL83" s="23"/>
      <c r="AM83" s="23"/>
      <c r="AN83" s="23"/>
      <c r="AO83" s="23">
        <v>1</v>
      </c>
      <c r="AP83" s="19" t="s">
        <v>180</v>
      </c>
      <c r="AQ83" s="19" t="b">
        <v>1</v>
      </c>
      <c r="AR83" s="62"/>
      <c r="AS83" s="21"/>
      <c r="AT83" s="21"/>
      <c r="AU83" s="89">
        <v>1</v>
      </c>
      <c r="AV83" s="22" t="s">
        <v>322</v>
      </c>
      <c r="AW83" s="22" t="s">
        <v>322</v>
      </c>
      <c r="AX83" s="19" t="s">
        <v>65</v>
      </c>
      <c r="AY83" s="22"/>
    </row>
    <row r="84" spans="1:51" s="6" customFormat="1" ht="14.5" customHeight="1" x14ac:dyDescent="0.3">
      <c r="A84" s="20" t="s">
        <v>186</v>
      </c>
      <c r="B84" s="18"/>
      <c r="C84" s="34" t="s">
        <v>361</v>
      </c>
      <c r="D84" s="34" t="s">
        <v>138</v>
      </c>
      <c r="E84" s="25" t="s">
        <v>352</v>
      </c>
      <c r="F84" s="25"/>
      <c r="G84" s="25"/>
      <c r="H84" s="25"/>
      <c r="I84" s="25"/>
      <c r="J84" s="25"/>
      <c r="K84" s="25"/>
      <c r="L84" s="25"/>
      <c r="M84" s="25"/>
      <c r="N84" s="25"/>
      <c r="O84" s="25"/>
      <c r="P84" s="25"/>
      <c r="Q84" s="25"/>
      <c r="R84" s="25"/>
      <c r="S84" s="25"/>
      <c r="T84" s="25"/>
      <c r="U84" s="25"/>
      <c r="V84" s="69"/>
      <c r="W84" s="69"/>
      <c r="X84" s="25"/>
      <c r="Y84" s="68"/>
      <c r="Z84" s="69"/>
      <c r="AA84" s="69"/>
      <c r="AB84" s="69"/>
      <c r="AC84" s="68"/>
      <c r="AD84" s="69"/>
      <c r="AE84" s="69"/>
      <c r="AF84" s="69"/>
      <c r="AG84" s="68"/>
      <c r="AH84" s="23"/>
      <c r="AI84" s="23"/>
      <c r="AJ84" s="23"/>
      <c r="AK84" s="23"/>
      <c r="AL84" s="23"/>
      <c r="AM84" s="23"/>
      <c r="AN84" s="23"/>
      <c r="AO84" s="23">
        <v>1</v>
      </c>
      <c r="AP84" s="19" t="s">
        <v>180</v>
      </c>
      <c r="AQ84" s="19" t="b">
        <v>1</v>
      </c>
      <c r="AR84" s="62"/>
      <c r="AS84" s="21"/>
      <c r="AT84" s="21"/>
      <c r="AU84" s="89">
        <v>1</v>
      </c>
      <c r="AV84" s="22" t="s">
        <v>322</v>
      </c>
      <c r="AW84" s="22" t="s">
        <v>322</v>
      </c>
      <c r="AX84" s="19" t="s">
        <v>65</v>
      </c>
      <c r="AY84" s="22"/>
    </row>
    <row r="85" spans="1:51" s="6" customFormat="1" ht="14.5" customHeight="1" x14ac:dyDescent="0.3">
      <c r="A85" s="20" t="s">
        <v>186</v>
      </c>
      <c r="B85" s="18"/>
      <c r="C85" s="34" t="s">
        <v>361</v>
      </c>
      <c r="D85" s="34" t="s">
        <v>197</v>
      </c>
      <c r="E85" s="25" t="s">
        <v>352</v>
      </c>
      <c r="F85" s="25"/>
      <c r="G85" s="25"/>
      <c r="H85" s="25"/>
      <c r="I85" s="25"/>
      <c r="J85" s="25"/>
      <c r="K85" s="25"/>
      <c r="L85" s="25"/>
      <c r="M85" s="25"/>
      <c r="N85" s="25"/>
      <c r="O85" s="25"/>
      <c r="P85" s="25"/>
      <c r="Q85" s="25"/>
      <c r="R85" s="25"/>
      <c r="S85" s="25"/>
      <c r="T85" s="25"/>
      <c r="U85" s="25"/>
      <c r="V85" s="69"/>
      <c r="W85" s="69"/>
      <c r="X85" s="25"/>
      <c r="Y85" s="68"/>
      <c r="Z85" s="69"/>
      <c r="AA85" s="69"/>
      <c r="AB85" s="69"/>
      <c r="AC85" s="68"/>
      <c r="AD85" s="69"/>
      <c r="AE85" s="69"/>
      <c r="AF85" s="69"/>
      <c r="AG85" s="68"/>
      <c r="AH85" s="23"/>
      <c r="AI85" s="23"/>
      <c r="AJ85" s="23"/>
      <c r="AK85" s="23"/>
      <c r="AL85" s="23"/>
      <c r="AM85" s="23"/>
      <c r="AN85" s="23"/>
      <c r="AO85" s="23">
        <v>1</v>
      </c>
      <c r="AP85" s="19" t="s">
        <v>180</v>
      </c>
      <c r="AQ85" s="19" t="b">
        <v>1</v>
      </c>
      <c r="AR85" s="62"/>
      <c r="AS85" s="21"/>
      <c r="AT85" s="21"/>
      <c r="AU85" s="89">
        <v>1</v>
      </c>
      <c r="AV85" s="22" t="s">
        <v>322</v>
      </c>
      <c r="AW85" s="22" t="s">
        <v>322</v>
      </c>
      <c r="AX85" s="19" t="s">
        <v>65</v>
      </c>
      <c r="AY85" s="22"/>
    </row>
    <row r="86" spans="1:51" s="6" customFormat="1" ht="14.5" customHeight="1" x14ac:dyDescent="0.3">
      <c r="A86" s="20" t="s">
        <v>186</v>
      </c>
      <c r="B86" s="18"/>
      <c r="C86" s="34" t="s">
        <v>271</v>
      </c>
      <c r="D86" s="34" t="s">
        <v>190</v>
      </c>
      <c r="E86" s="25" t="s">
        <v>94</v>
      </c>
      <c r="F86" s="25"/>
      <c r="G86" s="25"/>
      <c r="H86" s="25"/>
      <c r="I86" s="25"/>
      <c r="J86" s="25"/>
      <c r="K86" s="25"/>
      <c r="L86" s="25"/>
      <c r="M86" s="25"/>
      <c r="N86" s="25"/>
      <c r="O86" s="25"/>
      <c r="P86" s="25"/>
      <c r="Q86" s="25"/>
      <c r="R86" s="25"/>
      <c r="S86" s="25"/>
      <c r="T86" s="25"/>
      <c r="U86" s="25"/>
      <c r="V86" s="69"/>
      <c r="W86" s="69"/>
      <c r="X86" s="25"/>
      <c r="Y86" s="68"/>
      <c r="Z86" s="69"/>
      <c r="AA86" s="69"/>
      <c r="AB86" s="69"/>
      <c r="AC86" s="68"/>
      <c r="AD86" s="69"/>
      <c r="AE86" s="69"/>
      <c r="AF86" s="69"/>
      <c r="AG86" s="68"/>
      <c r="AH86" s="23"/>
      <c r="AI86" s="23"/>
      <c r="AJ86" s="23"/>
      <c r="AK86" s="23">
        <v>1</v>
      </c>
      <c r="AL86" s="23"/>
      <c r="AM86" s="23"/>
      <c r="AN86" s="23"/>
      <c r="AO86" s="23">
        <v>1</v>
      </c>
      <c r="AP86" s="19" t="s">
        <v>180</v>
      </c>
      <c r="AQ86" s="19" t="b">
        <v>1</v>
      </c>
      <c r="AR86" s="62"/>
      <c r="AS86" s="21"/>
      <c r="AT86" s="21"/>
      <c r="AU86" s="89">
        <v>1</v>
      </c>
      <c r="AV86" s="22" t="s">
        <v>322</v>
      </c>
      <c r="AW86" s="22" t="s">
        <v>322</v>
      </c>
      <c r="AX86" s="19" t="s">
        <v>65</v>
      </c>
      <c r="AY86" s="22"/>
    </row>
    <row r="87" spans="1:51" s="6" customFormat="1" ht="14.5" customHeight="1" x14ac:dyDescent="0.3">
      <c r="A87" s="20" t="s">
        <v>186</v>
      </c>
      <c r="B87" s="18"/>
      <c r="C87" s="34" t="s">
        <v>271</v>
      </c>
      <c r="D87" s="34" t="s">
        <v>191</v>
      </c>
      <c r="E87" s="25" t="s">
        <v>94</v>
      </c>
      <c r="F87" s="25"/>
      <c r="G87" s="25"/>
      <c r="H87" s="25"/>
      <c r="I87" s="25"/>
      <c r="J87" s="25"/>
      <c r="K87" s="25"/>
      <c r="L87" s="25"/>
      <c r="M87" s="25"/>
      <c r="N87" s="25"/>
      <c r="O87" s="25"/>
      <c r="P87" s="25"/>
      <c r="Q87" s="25"/>
      <c r="R87" s="25"/>
      <c r="S87" s="25"/>
      <c r="T87" s="25"/>
      <c r="U87" s="25"/>
      <c r="V87" s="69"/>
      <c r="W87" s="69"/>
      <c r="X87" s="25"/>
      <c r="Y87" s="68"/>
      <c r="Z87" s="69"/>
      <c r="AA87" s="69"/>
      <c r="AB87" s="69"/>
      <c r="AC87" s="68"/>
      <c r="AD87" s="69"/>
      <c r="AE87" s="69"/>
      <c r="AF87" s="69"/>
      <c r="AG87" s="68"/>
      <c r="AH87" s="23"/>
      <c r="AI87" s="23"/>
      <c r="AJ87" s="23"/>
      <c r="AK87" s="23">
        <v>1</v>
      </c>
      <c r="AL87" s="23"/>
      <c r="AM87" s="23"/>
      <c r="AN87" s="23"/>
      <c r="AO87" s="23">
        <v>1</v>
      </c>
      <c r="AP87" s="19" t="s">
        <v>180</v>
      </c>
      <c r="AQ87" s="19" t="b">
        <v>1</v>
      </c>
      <c r="AR87" s="62"/>
      <c r="AS87" s="21"/>
      <c r="AT87" s="21"/>
      <c r="AU87" s="89">
        <v>1</v>
      </c>
      <c r="AV87" s="22" t="s">
        <v>322</v>
      </c>
      <c r="AW87" s="22" t="s">
        <v>322</v>
      </c>
      <c r="AX87" s="19" t="s">
        <v>65</v>
      </c>
      <c r="AY87" s="22"/>
    </row>
    <row r="88" spans="1:51" s="6" customFormat="1" ht="14.5" customHeight="1" x14ac:dyDescent="0.3">
      <c r="A88" s="20" t="s">
        <v>186</v>
      </c>
      <c r="B88" s="18"/>
      <c r="C88" s="34" t="s">
        <v>271</v>
      </c>
      <c r="D88" s="34" t="s">
        <v>192</v>
      </c>
      <c r="E88" s="25" t="s">
        <v>94</v>
      </c>
      <c r="F88" s="25"/>
      <c r="G88" s="25"/>
      <c r="H88" s="25"/>
      <c r="I88" s="25"/>
      <c r="J88" s="25"/>
      <c r="K88" s="25"/>
      <c r="L88" s="25"/>
      <c r="M88" s="25"/>
      <c r="N88" s="25"/>
      <c r="O88" s="25"/>
      <c r="P88" s="25"/>
      <c r="Q88" s="25"/>
      <c r="R88" s="25"/>
      <c r="S88" s="25"/>
      <c r="T88" s="25"/>
      <c r="U88" s="25"/>
      <c r="V88" s="69"/>
      <c r="W88" s="69"/>
      <c r="X88" s="25"/>
      <c r="Y88" s="68"/>
      <c r="Z88" s="69"/>
      <c r="AA88" s="69"/>
      <c r="AB88" s="69"/>
      <c r="AC88" s="68"/>
      <c r="AD88" s="69"/>
      <c r="AE88" s="69"/>
      <c r="AF88" s="69"/>
      <c r="AG88" s="68"/>
      <c r="AH88" s="23"/>
      <c r="AI88" s="23"/>
      <c r="AJ88" s="23"/>
      <c r="AK88" s="23">
        <v>1</v>
      </c>
      <c r="AL88" s="23"/>
      <c r="AM88" s="23"/>
      <c r="AN88" s="23"/>
      <c r="AO88" s="23">
        <v>1</v>
      </c>
      <c r="AP88" s="19" t="s">
        <v>180</v>
      </c>
      <c r="AQ88" s="19" t="b">
        <v>1</v>
      </c>
      <c r="AR88" s="62"/>
      <c r="AS88" s="21"/>
      <c r="AT88" s="21"/>
      <c r="AU88" s="89">
        <v>1</v>
      </c>
      <c r="AV88" s="22" t="s">
        <v>322</v>
      </c>
      <c r="AW88" s="22" t="s">
        <v>322</v>
      </c>
      <c r="AX88" s="19" t="s">
        <v>65</v>
      </c>
      <c r="AY88" s="22"/>
    </row>
    <row r="89" spans="1:51" s="6" customFormat="1" ht="14.5" customHeight="1" x14ac:dyDescent="0.3">
      <c r="A89" s="20" t="s">
        <v>186</v>
      </c>
      <c r="B89" s="18"/>
      <c r="C89" s="34" t="s">
        <v>271</v>
      </c>
      <c r="D89" s="34" t="s">
        <v>193</v>
      </c>
      <c r="E89" s="25" t="s">
        <v>94</v>
      </c>
      <c r="F89" s="25"/>
      <c r="G89" s="25"/>
      <c r="H89" s="25"/>
      <c r="I89" s="25"/>
      <c r="J89" s="25"/>
      <c r="K89" s="25"/>
      <c r="L89" s="25"/>
      <c r="M89" s="25"/>
      <c r="N89" s="25"/>
      <c r="O89" s="25"/>
      <c r="P89" s="25"/>
      <c r="Q89" s="25"/>
      <c r="R89" s="25"/>
      <c r="S89" s="25"/>
      <c r="T89" s="25"/>
      <c r="U89" s="25"/>
      <c r="V89" s="69"/>
      <c r="W89" s="69"/>
      <c r="X89" s="25"/>
      <c r="Y89" s="68"/>
      <c r="Z89" s="69"/>
      <c r="AA89" s="69"/>
      <c r="AB89" s="69"/>
      <c r="AC89" s="68"/>
      <c r="AD89" s="69"/>
      <c r="AE89" s="69"/>
      <c r="AF89" s="69"/>
      <c r="AG89" s="68"/>
      <c r="AH89" s="23"/>
      <c r="AI89" s="23"/>
      <c r="AJ89" s="23"/>
      <c r="AK89" s="23">
        <v>1</v>
      </c>
      <c r="AL89" s="23"/>
      <c r="AM89" s="23"/>
      <c r="AN89" s="23"/>
      <c r="AO89" s="23">
        <v>1</v>
      </c>
      <c r="AP89" s="19" t="s">
        <v>180</v>
      </c>
      <c r="AQ89" s="19" t="b">
        <v>1</v>
      </c>
      <c r="AR89" s="62"/>
      <c r="AS89" s="21"/>
      <c r="AT89" s="21"/>
      <c r="AU89" s="89">
        <v>1</v>
      </c>
      <c r="AV89" s="22" t="s">
        <v>322</v>
      </c>
      <c r="AW89" s="22" t="s">
        <v>322</v>
      </c>
      <c r="AX89" s="19" t="s">
        <v>65</v>
      </c>
      <c r="AY89" s="22"/>
    </row>
    <row r="90" spans="1:51" s="6" customFormat="1" ht="14.5" customHeight="1" x14ac:dyDescent="0.3">
      <c r="A90" s="20" t="s">
        <v>186</v>
      </c>
      <c r="B90" s="18"/>
      <c r="C90" s="34" t="s">
        <v>271</v>
      </c>
      <c r="D90" s="34" t="s">
        <v>194</v>
      </c>
      <c r="E90" s="25" t="s">
        <v>94</v>
      </c>
      <c r="F90" s="25"/>
      <c r="G90" s="25"/>
      <c r="H90" s="25"/>
      <c r="I90" s="25"/>
      <c r="J90" s="25"/>
      <c r="K90" s="25"/>
      <c r="L90" s="25"/>
      <c r="M90" s="25"/>
      <c r="N90" s="25"/>
      <c r="O90" s="25"/>
      <c r="P90" s="25"/>
      <c r="Q90" s="25"/>
      <c r="R90" s="25"/>
      <c r="S90" s="25"/>
      <c r="T90" s="25"/>
      <c r="U90" s="25"/>
      <c r="V90" s="69"/>
      <c r="W90" s="69"/>
      <c r="X90" s="25"/>
      <c r="Y90" s="68"/>
      <c r="Z90" s="69"/>
      <c r="AA90" s="69"/>
      <c r="AB90" s="69"/>
      <c r="AC90" s="68"/>
      <c r="AD90" s="69"/>
      <c r="AE90" s="69"/>
      <c r="AF90" s="69"/>
      <c r="AG90" s="68"/>
      <c r="AH90" s="23"/>
      <c r="AI90" s="23"/>
      <c r="AJ90" s="23"/>
      <c r="AK90" s="23">
        <v>1</v>
      </c>
      <c r="AL90" s="23"/>
      <c r="AM90" s="23"/>
      <c r="AN90" s="23"/>
      <c r="AO90" s="23">
        <v>1</v>
      </c>
      <c r="AP90" s="19" t="s">
        <v>180</v>
      </c>
      <c r="AQ90" s="19" t="b">
        <v>1</v>
      </c>
      <c r="AR90" s="62"/>
      <c r="AS90" s="21"/>
      <c r="AT90" s="21"/>
      <c r="AU90" s="89">
        <v>1</v>
      </c>
      <c r="AV90" s="22" t="s">
        <v>322</v>
      </c>
      <c r="AW90" s="22" t="s">
        <v>322</v>
      </c>
      <c r="AX90" s="19" t="s">
        <v>65</v>
      </c>
      <c r="AY90" s="22"/>
    </row>
    <row r="91" spans="1:51" s="6" customFormat="1" ht="14.5" customHeight="1" x14ac:dyDescent="0.3">
      <c r="A91" s="20" t="s">
        <v>186</v>
      </c>
      <c r="B91" s="18"/>
      <c r="C91" s="34" t="s">
        <v>271</v>
      </c>
      <c r="D91" s="34" t="s">
        <v>252</v>
      </c>
      <c r="E91" s="25" t="s">
        <v>94</v>
      </c>
      <c r="F91" s="25"/>
      <c r="G91" s="25"/>
      <c r="H91" s="25"/>
      <c r="I91" s="25"/>
      <c r="J91" s="25"/>
      <c r="K91" s="25"/>
      <c r="L91" s="25"/>
      <c r="M91" s="25"/>
      <c r="N91" s="25"/>
      <c r="O91" s="25"/>
      <c r="P91" s="25"/>
      <c r="Q91" s="25"/>
      <c r="R91" s="25"/>
      <c r="S91" s="25"/>
      <c r="T91" s="25"/>
      <c r="U91" s="25"/>
      <c r="V91" s="69"/>
      <c r="W91" s="69"/>
      <c r="X91" s="25"/>
      <c r="Y91" s="68"/>
      <c r="Z91" s="69"/>
      <c r="AA91" s="69"/>
      <c r="AB91" s="69"/>
      <c r="AC91" s="68"/>
      <c r="AD91" s="69"/>
      <c r="AE91" s="69"/>
      <c r="AF91" s="69"/>
      <c r="AG91" s="68"/>
      <c r="AH91" s="23"/>
      <c r="AI91" s="23"/>
      <c r="AJ91" s="23"/>
      <c r="AK91" s="23">
        <v>1</v>
      </c>
      <c r="AL91" s="23"/>
      <c r="AM91" s="23"/>
      <c r="AN91" s="23"/>
      <c r="AO91" s="23">
        <v>1</v>
      </c>
      <c r="AP91" s="19" t="s">
        <v>180</v>
      </c>
      <c r="AQ91" s="19" t="b">
        <v>1</v>
      </c>
      <c r="AR91" s="62"/>
      <c r="AS91" s="21"/>
      <c r="AT91" s="21"/>
      <c r="AU91" s="89">
        <v>1</v>
      </c>
      <c r="AV91" s="22" t="s">
        <v>322</v>
      </c>
      <c r="AW91" s="22" t="s">
        <v>322</v>
      </c>
      <c r="AX91" s="19" t="s">
        <v>65</v>
      </c>
      <c r="AY91" s="22"/>
    </row>
    <row r="92" spans="1:51" s="6" customFormat="1" ht="14.5" customHeight="1" x14ac:dyDescent="0.3">
      <c r="A92" s="20" t="s">
        <v>186</v>
      </c>
      <c r="B92" s="18"/>
      <c r="C92" s="34" t="s">
        <v>271</v>
      </c>
      <c r="D92" s="34" t="s">
        <v>195</v>
      </c>
      <c r="E92" s="25" t="s">
        <v>94</v>
      </c>
      <c r="F92" s="25"/>
      <c r="G92" s="25"/>
      <c r="H92" s="25"/>
      <c r="I92" s="25"/>
      <c r="J92" s="25"/>
      <c r="K92" s="25"/>
      <c r="L92" s="25"/>
      <c r="M92" s="25"/>
      <c r="N92" s="25"/>
      <c r="O92" s="25"/>
      <c r="P92" s="25"/>
      <c r="Q92" s="25"/>
      <c r="R92" s="25"/>
      <c r="S92" s="25"/>
      <c r="T92" s="25"/>
      <c r="U92" s="25"/>
      <c r="V92" s="69"/>
      <c r="W92" s="69"/>
      <c r="X92" s="25"/>
      <c r="Y92" s="68"/>
      <c r="Z92" s="69"/>
      <c r="AA92" s="69"/>
      <c r="AB92" s="69"/>
      <c r="AC92" s="68"/>
      <c r="AD92" s="69"/>
      <c r="AE92" s="69"/>
      <c r="AF92" s="69"/>
      <c r="AG92" s="68"/>
      <c r="AH92" s="23"/>
      <c r="AI92" s="23"/>
      <c r="AJ92" s="23"/>
      <c r="AK92" s="23">
        <v>1</v>
      </c>
      <c r="AL92" s="23"/>
      <c r="AM92" s="23"/>
      <c r="AN92" s="23"/>
      <c r="AO92" s="23">
        <v>1</v>
      </c>
      <c r="AP92" s="19" t="s">
        <v>180</v>
      </c>
      <c r="AQ92" s="19" t="b">
        <v>1</v>
      </c>
      <c r="AR92" s="62"/>
      <c r="AS92" s="21"/>
      <c r="AT92" s="21"/>
      <c r="AU92" s="89">
        <v>1</v>
      </c>
      <c r="AV92" s="22" t="s">
        <v>322</v>
      </c>
      <c r="AW92" s="22" t="s">
        <v>322</v>
      </c>
      <c r="AX92" s="19" t="s">
        <v>65</v>
      </c>
      <c r="AY92" s="22"/>
    </row>
    <row r="93" spans="1:51" s="6" customFormat="1" ht="14.5" customHeight="1" x14ac:dyDescent="0.3">
      <c r="A93" s="20" t="s">
        <v>186</v>
      </c>
      <c r="B93" s="18"/>
      <c r="C93" s="34" t="s">
        <v>271</v>
      </c>
      <c r="D93" s="34" t="s">
        <v>189</v>
      </c>
      <c r="E93" s="25" t="s">
        <v>94</v>
      </c>
      <c r="F93" s="25"/>
      <c r="G93" s="25"/>
      <c r="H93" s="25"/>
      <c r="I93" s="25"/>
      <c r="J93" s="25"/>
      <c r="K93" s="25"/>
      <c r="L93" s="25"/>
      <c r="M93" s="25"/>
      <c r="N93" s="25"/>
      <c r="O93" s="25"/>
      <c r="P93" s="25"/>
      <c r="Q93" s="25"/>
      <c r="R93" s="25"/>
      <c r="S93" s="25"/>
      <c r="T93" s="25"/>
      <c r="U93" s="25"/>
      <c r="V93" s="69"/>
      <c r="W93" s="69"/>
      <c r="X93" s="25"/>
      <c r="Y93" s="68"/>
      <c r="Z93" s="69"/>
      <c r="AA93" s="69"/>
      <c r="AB93" s="69"/>
      <c r="AC93" s="68"/>
      <c r="AD93" s="69"/>
      <c r="AE93" s="69"/>
      <c r="AF93" s="69"/>
      <c r="AG93" s="68"/>
      <c r="AH93" s="23"/>
      <c r="AI93" s="23"/>
      <c r="AJ93" s="23"/>
      <c r="AK93" s="23">
        <v>1</v>
      </c>
      <c r="AL93" s="23"/>
      <c r="AM93" s="23"/>
      <c r="AN93" s="23"/>
      <c r="AO93" s="23">
        <v>1</v>
      </c>
      <c r="AP93" s="19" t="s">
        <v>180</v>
      </c>
      <c r="AQ93" s="19" t="b">
        <v>1</v>
      </c>
      <c r="AR93" s="62"/>
      <c r="AS93" s="21"/>
      <c r="AT93" s="21"/>
      <c r="AU93" s="89">
        <v>1</v>
      </c>
      <c r="AV93" s="22" t="s">
        <v>322</v>
      </c>
      <c r="AW93" s="22" t="s">
        <v>322</v>
      </c>
      <c r="AX93" s="19" t="s">
        <v>65</v>
      </c>
      <c r="AY93" s="22"/>
    </row>
    <row r="94" spans="1:51" s="6" customFormat="1" ht="14.5" customHeight="1" x14ac:dyDescent="0.3">
      <c r="A94" s="20" t="s">
        <v>186</v>
      </c>
      <c r="B94" s="18"/>
      <c r="C94" s="34" t="s">
        <v>271</v>
      </c>
      <c r="D94" s="34" t="s">
        <v>196</v>
      </c>
      <c r="E94" s="25" t="s">
        <v>94</v>
      </c>
      <c r="F94" s="25"/>
      <c r="G94" s="25"/>
      <c r="H94" s="25"/>
      <c r="I94" s="25"/>
      <c r="J94" s="25"/>
      <c r="K94" s="25"/>
      <c r="L94" s="25"/>
      <c r="M94" s="25"/>
      <c r="N94" s="25"/>
      <c r="O94" s="25"/>
      <c r="P94" s="25"/>
      <c r="Q94" s="25"/>
      <c r="R94" s="25"/>
      <c r="S94" s="25"/>
      <c r="T94" s="25"/>
      <c r="U94" s="25"/>
      <c r="V94" s="69"/>
      <c r="W94" s="69"/>
      <c r="X94" s="25"/>
      <c r="Y94" s="68"/>
      <c r="Z94" s="69"/>
      <c r="AA94" s="69"/>
      <c r="AB94" s="69"/>
      <c r="AC94" s="68"/>
      <c r="AD94" s="69"/>
      <c r="AE94" s="69"/>
      <c r="AF94" s="69"/>
      <c r="AG94" s="68"/>
      <c r="AH94" s="23"/>
      <c r="AI94" s="23"/>
      <c r="AJ94" s="23"/>
      <c r="AK94" s="23">
        <v>1</v>
      </c>
      <c r="AL94" s="23"/>
      <c r="AM94" s="23"/>
      <c r="AN94" s="23"/>
      <c r="AO94" s="23">
        <v>1</v>
      </c>
      <c r="AP94" s="19" t="s">
        <v>180</v>
      </c>
      <c r="AQ94" s="19" t="b">
        <v>1</v>
      </c>
      <c r="AR94" s="62"/>
      <c r="AS94" s="21"/>
      <c r="AT94" s="21"/>
      <c r="AU94" s="89">
        <v>1</v>
      </c>
      <c r="AV94" s="22" t="s">
        <v>322</v>
      </c>
      <c r="AW94" s="22" t="s">
        <v>322</v>
      </c>
      <c r="AX94" s="19" t="s">
        <v>65</v>
      </c>
      <c r="AY94" s="22"/>
    </row>
    <row r="95" spans="1:51" s="6" customFormat="1" ht="14.5" customHeight="1" x14ac:dyDescent="0.3">
      <c r="A95" s="20" t="s">
        <v>186</v>
      </c>
      <c r="B95" s="18"/>
      <c r="C95" s="34" t="s">
        <v>271</v>
      </c>
      <c r="D95" s="34" t="s">
        <v>269</v>
      </c>
      <c r="E95" s="25" t="s">
        <v>94</v>
      </c>
      <c r="F95" s="25"/>
      <c r="G95" s="25"/>
      <c r="H95" s="25"/>
      <c r="I95" s="25"/>
      <c r="J95" s="25"/>
      <c r="K95" s="25"/>
      <c r="L95" s="25"/>
      <c r="M95" s="25"/>
      <c r="N95" s="25"/>
      <c r="O95" s="25"/>
      <c r="P95" s="25"/>
      <c r="Q95" s="25"/>
      <c r="R95" s="25"/>
      <c r="S95" s="25"/>
      <c r="T95" s="25"/>
      <c r="U95" s="25"/>
      <c r="V95" s="69"/>
      <c r="W95" s="69"/>
      <c r="X95" s="25"/>
      <c r="Y95" s="68"/>
      <c r="Z95" s="69"/>
      <c r="AA95" s="69"/>
      <c r="AB95" s="69"/>
      <c r="AC95" s="68"/>
      <c r="AD95" s="69"/>
      <c r="AE95" s="69"/>
      <c r="AF95" s="69"/>
      <c r="AG95" s="68"/>
      <c r="AH95" s="23"/>
      <c r="AI95" s="23"/>
      <c r="AJ95" s="23"/>
      <c r="AK95" s="23">
        <v>1</v>
      </c>
      <c r="AL95" s="23"/>
      <c r="AM95" s="23"/>
      <c r="AN95" s="23"/>
      <c r="AO95" s="23">
        <v>1</v>
      </c>
      <c r="AP95" s="19" t="s">
        <v>180</v>
      </c>
      <c r="AQ95" s="19" t="b">
        <v>1</v>
      </c>
      <c r="AR95" s="62"/>
      <c r="AS95" s="21"/>
      <c r="AT95" s="21"/>
      <c r="AU95" s="89">
        <v>1</v>
      </c>
      <c r="AV95" s="22" t="s">
        <v>322</v>
      </c>
      <c r="AW95" s="22" t="s">
        <v>322</v>
      </c>
      <c r="AX95" s="19" t="s">
        <v>65</v>
      </c>
      <c r="AY95" s="22"/>
    </row>
    <row r="96" spans="1:51" s="6" customFormat="1" ht="14.5" customHeight="1" x14ac:dyDescent="0.3">
      <c r="A96" s="20" t="s">
        <v>186</v>
      </c>
      <c r="B96" s="18"/>
      <c r="C96" s="34" t="s">
        <v>271</v>
      </c>
      <c r="D96" s="34" t="s">
        <v>131</v>
      </c>
      <c r="E96" s="25" t="s">
        <v>94</v>
      </c>
      <c r="F96" s="25"/>
      <c r="G96" s="25"/>
      <c r="H96" s="25"/>
      <c r="I96" s="25"/>
      <c r="J96" s="25"/>
      <c r="K96" s="25"/>
      <c r="L96" s="25"/>
      <c r="M96" s="25"/>
      <c r="N96" s="25"/>
      <c r="O96" s="25"/>
      <c r="P96" s="25"/>
      <c r="Q96" s="25"/>
      <c r="R96" s="25"/>
      <c r="S96" s="25"/>
      <c r="T96" s="25"/>
      <c r="U96" s="25"/>
      <c r="V96" s="69"/>
      <c r="W96" s="69"/>
      <c r="X96" s="25"/>
      <c r="Y96" s="68"/>
      <c r="Z96" s="69"/>
      <c r="AA96" s="69"/>
      <c r="AB96" s="69"/>
      <c r="AC96" s="68"/>
      <c r="AD96" s="69"/>
      <c r="AE96" s="69"/>
      <c r="AF96" s="69"/>
      <c r="AG96" s="68"/>
      <c r="AH96" s="23"/>
      <c r="AI96" s="23"/>
      <c r="AJ96" s="23"/>
      <c r="AK96" s="23">
        <v>1</v>
      </c>
      <c r="AL96" s="23"/>
      <c r="AM96" s="23"/>
      <c r="AN96" s="23"/>
      <c r="AO96" s="23">
        <v>1</v>
      </c>
      <c r="AP96" s="19" t="s">
        <v>180</v>
      </c>
      <c r="AQ96" s="19" t="b">
        <v>1</v>
      </c>
      <c r="AR96" s="62"/>
      <c r="AS96" s="21"/>
      <c r="AT96" s="21"/>
      <c r="AU96" s="89">
        <v>1</v>
      </c>
      <c r="AV96" s="22" t="s">
        <v>322</v>
      </c>
      <c r="AW96" s="22" t="s">
        <v>322</v>
      </c>
      <c r="AX96" s="19" t="s">
        <v>65</v>
      </c>
      <c r="AY96" s="22"/>
    </row>
    <row r="97" spans="1:51" s="6" customFormat="1" ht="14.5" customHeight="1" x14ac:dyDescent="0.3">
      <c r="A97" s="20" t="s">
        <v>186</v>
      </c>
      <c r="B97" s="18"/>
      <c r="C97" s="34" t="s">
        <v>271</v>
      </c>
      <c r="D97" s="34" t="s">
        <v>137</v>
      </c>
      <c r="E97" s="25" t="s">
        <v>94</v>
      </c>
      <c r="F97" s="25"/>
      <c r="G97" s="25"/>
      <c r="H97" s="25"/>
      <c r="I97" s="25"/>
      <c r="J97" s="25"/>
      <c r="K97" s="25"/>
      <c r="L97" s="25"/>
      <c r="M97" s="25"/>
      <c r="N97" s="25"/>
      <c r="O97" s="25"/>
      <c r="P97" s="25"/>
      <c r="Q97" s="25"/>
      <c r="R97" s="25"/>
      <c r="S97" s="25"/>
      <c r="T97" s="25"/>
      <c r="U97" s="25"/>
      <c r="V97" s="69"/>
      <c r="W97" s="69"/>
      <c r="X97" s="25"/>
      <c r="Y97" s="68"/>
      <c r="Z97" s="69"/>
      <c r="AA97" s="69"/>
      <c r="AB97" s="69"/>
      <c r="AC97" s="68"/>
      <c r="AD97" s="69"/>
      <c r="AE97" s="69"/>
      <c r="AF97" s="69"/>
      <c r="AG97" s="68"/>
      <c r="AH97" s="23"/>
      <c r="AI97" s="23"/>
      <c r="AJ97" s="23"/>
      <c r="AK97" s="23">
        <v>1</v>
      </c>
      <c r="AL97" s="23"/>
      <c r="AM97" s="23"/>
      <c r="AN97" s="23"/>
      <c r="AO97" s="23">
        <v>1</v>
      </c>
      <c r="AP97" s="19" t="s">
        <v>180</v>
      </c>
      <c r="AQ97" s="19" t="b">
        <v>1</v>
      </c>
      <c r="AR97" s="62"/>
      <c r="AS97" s="21"/>
      <c r="AT97" s="21"/>
      <c r="AU97" s="89">
        <v>1</v>
      </c>
      <c r="AV97" s="22" t="s">
        <v>322</v>
      </c>
      <c r="AW97" s="22" t="s">
        <v>322</v>
      </c>
      <c r="AX97" s="19" t="s">
        <v>65</v>
      </c>
      <c r="AY97" s="22"/>
    </row>
    <row r="98" spans="1:51" s="6" customFormat="1" ht="14.5" customHeight="1" x14ac:dyDescent="0.3">
      <c r="A98" s="20" t="s">
        <v>186</v>
      </c>
      <c r="B98" s="18"/>
      <c r="C98" s="34" t="s">
        <v>271</v>
      </c>
      <c r="D98" s="34" t="s">
        <v>197</v>
      </c>
      <c r="E98" s="25" t="s">
        <v>94</v>
      </c>
      <c r="F98" s="25"/>
      <c r="G98" s="25"/>
      <c r="H98" s="25"/>
      <c r="I98" s="25"/>
      <c r="J98" s="25"/>
      <c r="K98" s="25"/>
      <c r="L98" s="25"/>
      <c r="M98" s="25"/>
      <c r="N98" s="25"/>
      <c r="O98" s="25"/>
      <c r="P98" s="25"/>
      <c r="Q98" s="25"/>
      <c r="R98" s="25"/>
      <c r="S98" s="25"/>
      <c r="T98" s="25"/>
      <c r="U98" s="25"/>
      <c r="V98" s="69"/>
      <c r="W98" s="69"/>
      <c r="X98" s="25"/>
      <c r="Y98" s="68"/>
      <c r="Z98" s="69"/>
      <c r="AA98" s="69"/>
      <c r="AB98" s="69"/>
      <c r="AC98" s="68"/>
      <c r="AD98" s="69"/>
      <c r="AE98" s="69"/>
      <c r="AF98" s="69"/>
      <c r="AG98" s="68"/>
      <c r="AH98" s="23"/>
      <c r="AI98" s="23"/>
      <c r="AJ98" s="23"/>
      <c r="AK98" s="23">
        <v>1</v>
      </c>
      <c r="AL98" s="23"/>
      <c r="AM98" s="23"/>
      <c r="AN98" s="23"/>
      <c r="AO98" s="23">
        <v>1</v>
      </c>
      <c r="AP98" s="19" t="s">
        <v>180</v>
      </c>
      <c r="AQ98" s="19" t="b">
        <v>1</v>
      </c>
      <c r="AR98" s="62"/>
      <c r="AS98" s="21"/>
      <c r="AT98" s="21"/>
      <c r="AU98" s="89">
        <v>1</v>
      </c>
      <c r="AV98" s="22" t="s">
        <v>322</v>
      </c>
      <c r="AW98" s="22" t="s">
        <v>322</v>
      </c>
      <c r="AX98" s="19" t="s">
        <v>65</v>
      </c>
      <c r="AY98" s="22"/>
    </row>
    <row r="99" spans="1:51" s="6" customFormat="1" ht="14.5" customHeight="1" x14ac:dyDescent="0.3">
      <c r="A99" s="20" t="s">
        <v>186</v>
      </c>
      <c r="B99" s="18"/>
      <c r="C99" s="34" t="s">
        <v>271</v>
      </c>
      <c r="D99" s="34" t="s">
        <v>241</v>
      </c>
      <c r="E99" s="25" t="s">
        <v>94</v>
      </c>
      <c r="F99" s="25"/>
      <c r="G99" s="25"/>
      <c r="H99" s="25"/>
      <c r="I99" s="25"/>
      <c r="J99" s="25"/>
      <c r="K99" s="25"/>
      <c r="L99" s="25"/>
      <c r="M99" s="25"/>
      <c r="N99" s="25"/>
      <c r="O99" s="25"/>
      <c r="P99" s="25"/>
      <c r="Q99" s="25"/>
      <c r="R99" s="25"/>
      <c r="S99" s="25"/>
      <c r="T99" s="25"/>
      <c r="U99" s="25"/>
      <c r="V99" s="69"/>
      <c r="W99" s="69"/>
      <c r="X99" s="25"/>
      <c r="Y99" s="68"/>
      <c r="Z99" s="69"/>
      <c r="AA99" s="69"/>
      <c r="AB99" s="69"/>
      <c r="AC99" s="68"/>
      <c r="AD99" s="69"/>
      <c r="AE99" s="69"/>
      <c r="AF99" s="69"/>
      <c r="AG99" s="68"/>
      <c r="AH99" s="23"/>
      <c r="AI99" s="23"/>
      <c r="AJ99" s="23"/>
      <c r="AK99" s="23">
        <v>1</v>
      </c>
      <c r="AL99" s="23"/>
      <c r="AM99" s="23"/>
      <c r="AN99" s="23"/>
      <c r="AO99" s="23">
        <v>1</v>
      </c>
      <c r="AP99" s="19" t="s">
        <v>180</v>
      </c>
      <c r="AQ99" s="19" t="b">
        <v>1</v>
      </c>
      <c r="AR99" s="62"/>
      <c r="AS99" s="21"/>
      <c r="AT99" s="21"/>
      <c r="AU99" s="89">
        <v>1</v>
      </c>
      <c r="AV99" s="22" t="s">
        <v>322</v>
      </c>
      <c r="AW99" s="22" t="s">
        <v>322</v>
      </c>
      <c r="AX99" s="19" t="s">
        <v>65</v>
      </c>
      <c r="AY99" s="22"/>
    </row>
    <row r="100" spans="1:51" s="6" customFormat="1" ht="14.5" hidden="1" customHeight="1" x14ac:dyDescent="0.3">
      <c r="A100" s="20" t="s">
        <v>186</v>
      </c>
      <c r="B100" s="18"/>
      <c r="C100" s="34" t="s">
        <v>198</v>
      </c>
      <c r="D100" s="34" t="s">
        <v>220</v>
      </c>
      <c r="E100" s="33" t="s">
        <v>198</v>
      </c>
      <c r="F100" s="25"/>
      <c r="G100" s="25"/>
      <c r="H100" s="25"/>
      <c r="I100" s="25"/>
      <c r="J100" s="25"/>
      <c r="K100" s="25"/>
      <c r="L100" s="25"/>
      <c r="M100" s="25"/>
      <c r="N100" s="25"/>
      <c r="O100" s="25"/>
      <c r="P100" s="25"/>
      <c r="Q100" s="25"/>
      <c r="R100" s="25"/>
      <c r="S100" s="25"/>
      <c r="T100" s="25"/>
      <c r="U100" s="25"/>
      <c r="V100" s="69"/>
      <c r="W100" s="69"/>
      <c r="X100" s="25"/>
      <c r="Y100" s="68"/>
      <c r="Z100" s="69"/>
      <c r="AA100" s="69"/>
      <c r="AB100" s="69"/>
      <c r="AC100" s="68"/>
      <c r="AD100" s="69"/>
      <c r="AE100" s="69"/>
      <c r="AF100" s="69"/>
      <c r="AG100" s="68"/>
      <c r="AH100" s="23"/>
      <c r="AI100" s="23"/>
      <c r="AJ100" s="23"/>
      <c r="AK100" s="23" t="s">
        <v>6</v>
      </c>
      <c r="AL100" s="23"/>
      <c r="AM100" s="23"/>
      <c r="AN100" s="23"/>
      <c r="AO100" s="23" t="s">
        <v>6</v>
      </c>
      <c r="AP100" s="19" t="s">
        <v>448</v>
      </c>
      <c r="AQ100" s="105" t="b">
        <v>0</v>
      </c>
      <c r="AR100" s="108"/>
      <c r="AS100" s="23"/>
      <c r="AT100" s="23"/>
      <c r="AU100" s="106">
        <v>1</v>
      </c>
      <c r="AV100" s="102" t="s">
        <v>322</v>
      </c>
      <c r="AW100" s="52"/>
      <c r="AX100" s="19" t="s">
        <v>65</v>
      </c>
      <c r="AY100"/>
    </row>
    <row r="101" spans="1:51" s="6" customFormat="1" ht="14.5" customHeight="1" x14ac:dyDescent="0.3">
      <c r="A101" s="20" t="s">
        <v>186</v>
      </c>
      <c r="B101" s="18"/>
      <c r="C101" s="34" t="s">
        <v>198</v>
      </c>
      <c r="D101" s="34" t="s">
        <v>190</v>
      </c>
      <c r="E101" s="33" t="s">
        <v>198</v>
      </c>
      <c r="F101" s="25"/>
      <c r="G101" s="25"/>
      <c r="H101" s="25"/>
      <c r="I101" s="25"/>
      <c r="J101" s="25"/>
      <c r="K101" s="25"/>
      <c r="L101" s="25"/>
      <c r="M101" s="25"/>
      <c r="N101" s="25"/>
      <c r="O101" s="25"/>
      <c r="P101" s="25"/>
      <c r="Q101" s="25"/>
      <c r="R101" s="25"/>
      <c r="S101" s="25"/>
      <c r="T101" s="25"/>
      <c r="U101" s="25"/>
      <c r="V101" s="69"/>
      <c r="W101" s="69"/>
      <c r="X101" s="25"/>
      <c r="Y101" s="68"/>
      <c r="Z101" s="69"/>
      <c r="AA101" s="69"/>
      <c r="AB101" s="69"/>
      <c r="AC101" s="68"/>
      <c r="AD101" s="69"/>
      <c r="AE101" s="69"/>
      <c r="AF101" s="69"/>
      <c r="AG101" s="68"/>
      <c r="AH101" s="23"/>
      <c r="AI101" s="23"/>
      <c r="AJ101" s="23"/>
      <c r="AK101" s="23">
        <v>1</v>
      </c>
      <c r="AL101" s="23"/>
      <c r="AM101" s="23"/>
      <c r="AN101" s="23"/>
      <c r="AO101" s="23">
        <v>1</v>
      </c>
      <c r="AP101" s="19" t="s">
        <v>180</v>
      </c>
      <c r="AQ101" s="19" t="b">
        <v>1</v>
      </c>
      <c r="AR101" s="62"/>
      <c r="AS101" s="21"/>
      <c r="AT101" s="21"/>
      <c r="AU101" s="89">
        <v>1</v>
      </c>
      <c r="AV101" s="22" t="s">
        <v>322</v>
      </c>
      <c r="AW101" s="22" t="s">
        <v>322</v>
      </c>
      <c r="AX101" s="19" t="s">
        <v>65</v>
      </c>
      <c r="AY101" s="22"/>
    </row>
    <row r="102" spans="1:51" s="6" customFormat="1" ht="14.5" customHeight="1" x14ac:dyDescent="0.3">
      <c r="A102" s="20" t="s">
        <v>186</v>
      </c>
      <c r="B102" s="18"/>
      <c r="C102" s="34" t="s">
        <v>198</v>
      </c>
      <c r="D102" s="34" t="s">
        <v>172</v>
      </c>
      <c r="E102" s="33" t="s">
        <v>198</v>
      </c>
      <c r="F102" s="25"/>
      <c r="G102" s="25"/>
      <c r="H102" s="25"/>
      <c r="I102" s="25"/>
      <c r="J102" s="25"/>
      <c r="K102" s="25"/>
      <c r="L102" s="25"/>
      <c r="M102" s="25"/>
      <c r="N102" s="25"/>
      <c r="O102" s="25"/>
      <c r="P102" s="25"/>
      <c r="Q102" s="25"/>
      <c r="R102" s="25"/>
      <c r="S102" s="25"/>
      <c r="T102" s="25"/>
      <c r="U102" s="25"/>
      <c r="V102" s="69"/>
      <c r="W102" s="69"/>
      <c r="X102" s="25"/>
      <c r="Y102" s="68"/>
      <c r="Z102" s="69"/>
      <c r="AA102" s="69"/>
      <c r="AB102" s="69"/>
      <c r="AC102" s="68"/>
      <c r="AD102" s="69"/>
      <c r="AE102" s="69"/>
      <c r="AF102" s="69"/>
      <c r="AG102" s="68"/>
      <c r="AH102" s="23"/>
      <c r="AI102" s="23"/>
      <c r="AJ102" s="23"/>
      <c r="AK102" s="23">
        <v>1</v>
      </c>
      <c r="AL102" s="23"/>
      <c r="AM102" s="23"/>
      <c r="AN102" s="23"/>
      <c r="AO102" s="23">
        <v>1</v>
      </c>
      <c r="AP102" s="19" t="s">
        <v>180</v>
      </c>
      <c r="AQ102" s="19" t="b">
        <v>1</v>
      </c>
      <c r="AR102" s="62"/>
      <c r="AS102" s="21"/>
      <c r="AT102" s="21"/>
      <c r="AU102" s="89">
        <v>1</v>
      </c>
      <c r="AV102" s="22" t="s">
        <v>322</v>
      </c>
      <c r="AW102" s="22" t="s">
        <v>322</v>
      </c>
      <c r="AX102" s="19" t="s">
        <v>65</v>
      </c>
      <c r="AY102" s="22"/>
    </row>
    <row r="103" spans="1:51" s="6" customFormat="1" ht="14.5" customHeight="1" x14ac:dyDescent="0.3">
      <c r="A103" s="20" t="s">
        <v>186</v>
      </c>
      <c r="B103" s="18"/>
      <c r="C103" s="34" t="s">
        <v>198</v>
      </c>
      <c r="D103" s="34" t="s">
        <v>191</v>
      </c>
      <c r="E103" s="33" t="s">
        <v>198</v>
      </c>
      <c r="F103" s="25"/>
      <c r="G103" s="25"/>
      <c r="H103" s="25"/>
      <c r="I103" s="25"/>
      <c r="J103" s="25"/>
      <c r="K103" s="25"/>
      <c r="L103" s="25"/>
      <c r="M103" s="25"/>
      <c r="N103" s="25"/>
      <c r="O103" s="25"/>
      <c r="P103" s="25"/>
      <c r="Q103" s="25"/>
      <c r="R103" s="25"/>
      <c r="S103" s="25"/>
      <c r="T103" s="25"/>
      <c r="U103" s="25"/>
      <c r="V103" s="69"/>
      <c r="W103" s="69"/>
      <c r="X103" s="25"/>
      <c r="Y103" s="68"/>
      <c r="Z103" s="69"/>
      <c r="AA103" s="69"/>
      <c r="AB103" s="69"/>
      <c r="AC103" s="68"/>
      <c r="AD103" s="69"/>
      <c r="AE103" s="69"/>
      <c r="AF103" s="69"/>
      <c r="AG103" s="68"/>
      <c r="AH103" s="23"/>
      <c r="AI103" s="23"/>
      <c r="AJ103" s="23"/>
      <c r="AK103" s="23">
        <v>1</v>
      </c>
      <c r="AL103" s="23"/>
      <c r="AM103" s="23"/>
      <c r="AN103" s="23"/>
      <c r="AO103" s="23">
        <v>1</v>
      </c>
      <c r="AP103" s="19" t="s">
        <v>180</v>
      </c>
      <c r="AQ103" s="19" t="b">
        <v>1</v>
      </c>
      <c r="AR103" s="62"/>
      <c r="AS103" s="21"/>
      <c r="AT103" s="21"/>
      <c r="AU103" s="89">
        <v>1</v>
      </c>
      <c r="AV103" s="22" t="s">
        <v>322</v>
      </c>
      <c r="AW103" s="22" t="s">
        <v>322</v>
      </c>
      <c r="AX103" s="19" t="s">
        <v>65</v>
      </c>
      <c r="AY103" s="22"/>
    </row>
    <row r="104" spans="1:51" s="6" customFormat="1" ht="14.5" customHeight="1" x14ac:dyDescent="0.3">
      <c r="A104" s="20" t="s">
        <v>186</v>
      </c>
      <c r="B104" s="18"/>
      <c r="C104" s="34" t="s">
        <v>198</v>
      </c>
      <c r="D104" s="34" t="s">
        <v>199</v>
      </c>
      <c r="E104" s="33" t="s">
        <v>198</v>
      </c>
      <c r="F104" s="25"/>
      <c r="G104" s="25"/>
      <c r="H104" s="25"/>
      <c r="I104" s="25"/>
      <c r="J104" s="25"/>
      <c r="K104" s="25"/>
      <c r="L104" s="25"/>
      <c r="M104" s="25"/>
      <c r="N104" s="25"/>
      <c r="O104" s="25"/>
      <c r="P104" s="25"/>
      <c r="Q104" s="25"/>
      <c r="R104" s="25"/>
      <c r="S104" s="25"/>
      <c r="T104" s="25"/>
      <c r="U104" s="25"/>
      <c r="V104" s="69"/>
      <c r="W104" s="69"/>
      <c r="X104" s="25"/>
      <c r="Y104" s="68"/>
      <c r="Z104" s="69"/>
      <c r="AA104" s="69"/>
      <c r="AB104" s="69"/>
      <c r="AC104" s="68"/>
      <c r="AD104" s="69"/>
      <c r="AE104" s="69"/>
      <c r="AF104" s="69"/>
      <c r="AG104" s="68"/>
      <c r="AH104" s="23"/>
      <c r="AI104" s="23"/>
      <c r="AJ104" s="23"/>
      <c r="AK104" s="23">
        <v>1</v>
      </c>
      <c r="AL104" s="23"/>
      <c r="AM104" s="23"/>
      <c r="AN104" s="23"/>
      <c r="AO104" s="23">
        <v>1</v>
      </c>
      <c r="AP104" s="19" t="s">
        <v>180</v>
      </c>
      <c r="AQ104" s="19" t="b">
        <v>1</v>
      </c>
      <c r="AR104" s="62"/>
      <c r="AS104" s="21"/>
      <c r="AT104" s="21"/>
      <c r="AU104" s="89">
        <v>1</v>
      </c>
      <c r="AV104" s="22" t="s">
        <v>322</v>
      </c>
      <c r="AW104" s="22" t="s">
        <v>322</v>
      </c>
      <c r="AX104" s="19" t="s">
        <v>65</v>
      </c>
      <c r="AY104" s="22"/>
    </row>
    <row r="105" spans="1:51" s="6" customFormat="1" ht="14.5" customHeight="1" x14ac:dyDescent="0.3">
      <c r="A105" s="20" t="s">
        <v>186</v>
      </c>
      <c r="B105" s="18"/>
      <c r="C105" s="34" t="s">
        <v>198</v>
      </c>
      <c r="D105" s="34" t="s">
        <v>240</v>
      </c>
      <c r="E105" s="33" t="s">
        <v>198</v>
      </c>
      <c r="F105" s="25"/>
      <c r="G105" s="25"/>
      <c r="H105" s="25"/>
      <c r="I105" s="25"/>
      <c r="J105" s="25"/>
      <c r="K105" s="25"/>
      <c r="L105" s="25"/>
      <c r="M105" s="25"/>
      <c r="N105" s="25"/>
      <c r="O105" s="25"/>
      <c r="P105" s="25"/>
      <c r="Q105" s="25"/>
      <c r="R105" s="25"/>
      <c r="S105" s="25"/>
      <c r="T105" s="25"/>
      <c r="U105" s="25"/>
      <c r="V105" s="69"/>
      <c r="W105" s="69"/>
      <c r="X105" s="25"/>
      <c r="Y105" s="68"/>
      <c r="Z105" s="69"/>
      <c r="AA105" s="69"/>
      <c r="AB105" s="69"/>
      <c r="AC105" s="68"/>
      <c r="AD105" s="69"/>
      <c r="AE105" s="69"/>
      <c r="AF105" s="69"/>
      <c r="AG105" s="68"/>
      <c r="AH105" s="23"/>
      <c r="AI105" s="23"/>
      <c r="AJ105" s="23"/>
      <c r="AK105" s="23">
        <v>1</v>
      </c>
      <c r="AL105" s="23"/>
      <c r="AM105" s="23"/>
      <c r="AN105" s="23"/>
      <c r="AO105" s="23">
        <v>1</v>
      </c>
      <c r="AP105" s="19" t="s">
        <v>180</v>
      </c>
      <c r="AQ105" s="19" t="b">
        <v>1</v>
      </c>
      <c r="AR105" s="62"/>
      <c r="AS105" s="21"/>
      <c r="AT105" s="21"/>
      <c r="AU105" s="89">
        <v>1</v>
      </c>
      <c r="AV105" s="22" t="s">
        <v>322</v>
      </c>
      <c r="AW105" s="22" t="s">
        <v>322</v>
      </c>
      <c r="AX105" s="19" t="s">
        <v>65</v>
      </c>
      <c r="AY105" s="22"/>
    </row>
    <row r="106" spans="1:51" s="6" customFormat="1" ht="14.5" customHeight="1" x14ac:dyDescent="0.3">
      <c r="A106" s="20" t="s">
        <v>186</v>
      </c>
      <c r="B106" s="18"/>
      <c r="C106" s="34" t="s">
        <v>198</v>
      </c>
      <c r="D106" s="34" t="s">
        <v>200</v>
      </c>
      <c r="E106" s="33" t="s">
        <v>198</v>
      </c>
      <c r="F106" s="25"/>
      <c r="G106" s="25"/>
      <c r="H106" s="25"/>
      <c r="I106" s="25"/>
      <c r="J106" s="25"/>
      <c r="K106" s="25"/>
      <c r="L106" s="25"/>
      <c r="M106" s="25"/>
      <c r="N106" s="25"/>
      <c r="O106" s="25"/>
      <c r="P106" s="25"/>
      <c r="Q106" s="25"/>
      <c r="R106" s="25"/>
      <c r="S106" s="25"/>
      <c r="T106" s="25"/>
      <c r="U106" s="25"/>
      <c r="V106" s="69"/>
      <c r="W106" s="69"/>
      <c r="X106" s="25"/>
      <c r="Y106" s="68"/>
      <c r="Z106" s="69"/>
      <c r="AA106" s="69"/>
      <c r="AB106" s="69"/>
      <c r="AC106" s="68"/>
      <c r="AD106" s="69"/>
      <c r="AE106" s="69"/>
      <c r="AF106" s="69"/>
      <c r="AG106" s="68"/>
      <c r="AH106" s="23"/>
      <c r="AI106" s="23"/>
      <c r="AJ106" s="23"/>
      <c r="AK106" s="23">
        <v>1</v>
      </c>
      <c r="AL106" s="23"/>
      <c r="AM106" s="23"/>
      <c r="AN106" s="23"/>
      <c r="AO106" s="23">
        <v>1</v>
      </c>
      <c r="AP106" s="19" t="s">
        <v>180</v>
      </c>
      <c r="AQ106" s="19" t="b">
        <v>1</v>
      </c>
      <c r="AR106" s="62"/>
      <c r="AS106" s="21"/>
      <c r="AT106" s="21"/>
      <c r="AU106" s="89">
        <v>1</v>
      </c>
      <c r="AV106" s="22" t="s">
        <v>322</v>
      </c>
      <c r="AW106" s="22" t="s">
        <v>322</v>
      </c>
      <c r="AX106" s="19" t="s">
        <v>65</v>
      </c>
      <c r="AY106" s="22"/>
    </row>
    <row r="107" spans="1:51" s="6" customFormat="1" ht="14.5" customHeight="1" x14ac:dyDescent="0.3">
      <c r="A107" s="20" t="s">
        <v>186</v>
      </c>
      <c r="B107" s="18"/>
      <c r="C107" s="34" t="s">
        <v>198</v>
      </c>
      <c r="D107" s="34" t="s">
        <v>192</v>
      </c>
      <c r="E107" s="33" t="s">
        <v>198</v>
      </c>
      <c r="F107" s="25"/>
      <c r="G107" s="25"/>
      <c r="H107" s="25"/>
      <c r="I107" s="25"/>
      <c r="J107" s="25"/>
      <c r="K107" s="25"/>
      <c r="L107" s="25"/>
      <c r="M107" s="25"/>
      <c r="N107" s="25"/>
      <c r="O107" s="25"/>
      <c r="P107" s="25"/>
      <c r="Q107" s="25"/>
      <c r="R107" s="25"/>
      <c r="S107" s="25"/>
      <c r="T107" s="25"/>
      <c r="U107" s="25"/>
      <c r="V107" s="69"/>
      <c r="W107" s="69"/>
      <c r="X107" s="25"/>
      <c r="Y107" s="68"/>
      <c r="Z107" s="69"/>
      <c r="AA107" s="69"/>
      <c r="AB107" s="69"/>
      <c r="AC107" s="68"/>
      <c r="AD107" s="69"/>
      <c r="AE107" s="69"/>
      <c r="AF107" s="69"/>
      <c r="AG107" s="68"/>
      <c r="AH107" s="23"/>
      <c r="AI107" s="23"/>
      <c r="AJ107" s="23"/>
      <c r="AK107" s="23">
        <v>1</v>
      </c>
      <c r="AL107" s="23"/>
      <c r="AM107" s="23"/>
      <c r="AN107" s="23"/>
      <c r="AO107" s="23">
        <v>1</v>
      </c>
      <c r="AP107" s="19" t="s">
        <v>180</v>
      </c>
      <c r="AQ107" s="19" t="b">
        <v>1</v>
      </c>
      <c r="AR107" s="62"/>
      <c r="AS107" s="21"/>
      <c r="AT107" s="21"/>
      <c r="AU107" s="89">
        <v>1</v>
      </c>
      <c r="AV107" s="22" t="s">
        <v>322</v>
      </c>
      <c r="AW107" s="22" t="s">
        <v>322</v>
      </c>
      <c r="AX107" s="19" t="s">
        <v>65</v>
      </c>
      <c r="AY107" s="22"/>
    </row>
    <row r="108" spans="1:51" s="6" customFormat="1" ht="14.5" customHeight="1" x14ac:dyDescent="0.3">
      <c r="A108" s="20" t="s">
        <v>186</v>
      </c>
      <c r="B108" s="18"/>
      <c r="C108" s="34" t="s">
        <v>198</v>
      </c>
      <c r="D108" s="34" t="s">
        <v>201</v>
      </c>
      <c r="E108" s="33" t="s">
        <v>198</v>
      </c>
      <c r="F108" s="25"/>
      <c r="G108" s="25"/>
      <c r="H108" s="25"/>
      <c r="I108" s="25"/>
      <c r="J108" s="25"/>
      <c r="K108" s="25"/>
      <c r="L108" s="25"/>
      <c r="M108" s="25"/>
      <c r="N108" s="25"/>
      <c r="O108" s="25"/>
      <c r="P108" s="25"/>
      <c r="Q108" s="25"/>
      <c r="R108" s="25"/>
      <c r="S108" s="25"/>
      <c r="T108" s="25"/>
      <c r="U108" s="25"/>
      <c r="V108" s="69"/>
      <c r="W108" s="69"/>
      <c r="X108" s="25"/>
      <c r="Y108" s="68"/>
      <c r="Z108" s="69"/>
      <c r="AA108" s="69"/>
      <c r="AB108" s="69"/>
      <c r="AC108" s="68"/>
      <c r="AD108" s="69"/>
      <c r="AE108" s="69"/>
      <c r="AF108" s="69"/>
      <c r="AG108" s="68"/>
      <c r="AH108" s="23"/>
      <c r="AI108" s="23"/>
      <c r="AJ108" s="23"/>
      <c r="AK108" s="23">
        <v>1</v>
      </c>
      <c r="AL108" s="23"/>
      <c r="AM108" s="23"/>
      <c r="AN108" s="23"/>
      <c r="AO108" s="23">
        <v>1</v>
      </c>
      <c r="AP108" s="19" t="s">
        <v>180</v>
      </c>
      <c r="AQ108" s="19" t="b">
        <v>1</v>
      </c>
      <c r="AR108" s="62"/>
      <c r="AS108" s="21"/>
      <c r="AT108" s="21"/>
      <c r="AU108" s="89">
        <v>1</v>
      </c>
      <c r="AV108" s="22" t="s">
        <v>322</v>
      </c>
      <c r="AW108" s="22" t="s">
        <v>322</v>
      </c>
      <c r="AX108" s="19" t="s">
        <v>65</v>
      </c>
      <c r="AY108" s="22"/>
    </row>
    <row r="109" spans="1:51" s="6" customFormat="1" ht="14.5" customHeight="1" x14ac:dyDescent="0.3">
      <c r="A109" s="20" t="s">
        <v>186</v>
      </c>
      <c r="B109" s="18"/>
      <c r="C109" s="34" t="s">
        <v>198</v>
      </c>
      <c r="D109" s="34" t="s">
        <v>202</v>
      </c>
      <c r="E109" s="33" t="s">
        <v>198</v>
      </c>
      <c r="F109" s="25"/>
      <c r="G109" s="25"/>
      <c r="H109" s="25"/>
      <c r="I109" s="25"/>
      <c r="J109" s="25"/>
      <c r="K109" s="25"/>
      <c r="L109" s="25"/>
      <c r="M109" s="25"/>
      <c r="N109" s="25"/>
      <c r="O109" s="25"/>
      <c r="P109" s="25"/>
      <c r="Q109" s="25"/>
      <c r="R109" s="25"/>
      <c r="S109" s="25"/>
      <c r="T109" s="25"/>
      <c r="U109" s="25"/>
      <c r="V109" s="69"/>
      <c r="W109" s="69"/>
      <c r="X109" s="25"/>
      <c r="Y109" s="68"/>
      <c r="Z109" s="69"/>
      <c r="AA109" s="69"/>
      <c r="AB109" s="69"/>
      <c r="AC109" s="68"/>
      <c r="AD109" s="69"/>
      <c r="AE109" s="69"/>
      <c r="AF109" s="69"/>
      <c r="AG109" s="68"/>
      <c r="AH109" s="23"/>
      <c r="AI109" s="23"/>
      <c r="AJ109" s="23"/>
      <c r="AK109" s="23">
        <v>1</v>
      </c>
      <c r="AL109" s="23"/>
      <c r="AM109" s="23"/>
      <c r="AN109" s="23"/>
      <c r="AO109" s="23">
        <v>1</v>
      </c>
      <c r="AP109" s="19" t="s">
        <v>180</v>
      </c>
      <c r="AQ109" s="19" t="b">
        <v>1</v>
      </c>
      <c r="AR109" s="62"/>
      <c r="AS109" s="21"/>
      <c r="AT109" s="21"/>
      <c r="AU109" s="89">
        <v>1</v>
      </c>
      <c r="AV109" s="22" t="s">
        <v>322</v>
      </c>
      <c r="AW109" s="22" t="s">
        <v>322</v>
      </c>
      <c r="AX109" s="19" t="s">
        <v>65</v>
      </c>
      <c r="AY109" s="22"/>
    </row>
    <row r="110" spans="1:51" s="6" customFormat="1" ht="14.5" customHeight="1" x14ac:dyDescent="0.3">
      <c r="A110" s="20" t="s">
        <v>186</v>
      </c>
      <c r="B110" s="18"/>
      <c r="C110" s="34" t="s">
        <v>198</v>
      </c>
      <c r="D110" s="34" t="s">
        <v>203</v>
      </c>
      <c r="E110" s="33" t="s">
        <v>198</v>
      </c>
      <c r="F110" s="25"/>
      <c r="G110" s="25"/>
      <c r="H110" s="25"/>
      <c r="I110" s="25"/>
      <c r="J110" s="25"/>
      <c r="K110" s="25"/>
      <c r="L110" s="25"/>
      <c r="M110" s="25"/>
      <c r="N110" s="25"/>
      <c r="O110" s="25"/>
      <c r="P110" s="25"/>
      <c r="Q110" s="25"/>
      <c r="R110" s="25"/>
      <c r="S110" s="25"/>
      <c r="T110" s="25"/>
      <c r="U110" s="25"/>
      <c r="V110" s="69"/>
      <c r="W110" s="69"/>
      <c r="X110" s="25"/>
      <c r="Y110" s="68"/>
      <c r="Z110" s="69"/>
      <c r="AA110" s="69"/>
      <c r="AB110" s="69"/>
      <c r="AC110" s="68"/>
      <c r="AD110" s="69"/>
      <c r="AE110" s="69"/>
      <c r="AF110" s="69"/>
      <c r="AG110" s="68"/>
      <c r="AH110" s="23"/>
      <c r="AI110" s="23"/>
      <c r="AJ110" s="23"/>
      <c r="AK110" s="23">
        <v>1</v>
      </c>
      <c r="AL110" s="23"/>
      <c r="AM110" s="23"/>
      <c r="AN110" s="23"/>
      <c r="AO110" s="23">
        <v>1</v>
      </c>
      <c r="AP110" s="19" t="s">
        <v>180</v>
      </c>
      <c r="AQ110" s="19" t="b">
        <v>1</v>
      </c>
      <c r="AR110" s="62"/>
      <c r="AS110" s="21"/>
      <c r="AT110" s="21"/>
      <c r="AU110" s="89">
        <v>1</v>
      </c>
      <c r="AV110" s="22" t="s">
        <v>322</v>
      </c>
      <c r="AW110" s="22" t="s">
        <v>322</v>
      </c>
      <c r="AX110" s="19" t="s">
        <v>65</v>
      </c>
      <c r="AY110" s="22"/>
    </row>
    <row r="111" spans="1:51" s="6" customFormat="1" ht="14.5" customHeight="1" x14ac:dyDescent="0.3">
      <c r="A111" s="20" t="s">
        <v>186</v>
      </c>
      <c r="B111" s="18"/>
      <c r="C111" s="34" t="s">
        <v>198</v>
      </c>
      <c r="D111" s="34" t="s">
        <v>204</v>
      </c>
      <c r="E111" s="33" t="s">
        <v>198</v>
      </c>
      <c r="F111" s="25"/>
      <c r="G111" s="25"/>
      <c r="H111" s="25"/>
      <c r="I111" s="25"/>
      <c r="J111" s="25"/>
      <c r="K111" s="25"/>
      <c r="L111" s="25"/>
      <c r="M111" s="25"/>
      <c r="N111" s="25"/>
      <c r="O111" s="25"/>
      <c r="P111" s="25"/>
      <c r="Q111" s="25"/>
      <c r="R111" s="25"/>
      <c r="S111" s="25"/>
      <c r="T111" s="25"/>
      <c r="U111" s="25"/>
      <c r="V111" s="69"/>
      <c r="W111" s="69"/>
      <c r="X111" s="25"/>
      <c r="Y111" s="68"/>
      <c r="Z111" s="69"/>
      <c r="AA111" s="69"/>
      <c r="AB111" s="69"/>
      <c r="AC111" s="68"/>
      <c r="AD111" s="69"/>
      <c r="AE111" s="69"/>
      <c r="AF111" s="69"/>
      <c r="AG111" s="68"/>
      <c r="AH111" s="23"/>
      <c r="AI111" s="23"/>
      <c r="AJ111" s="23"/>
      <c r="AK111" s="23">
        <v>1</v>
      </c>
      <c r="AL111" s="23"/>
      <c r="AM111" s="23"/>
      <c r="AN111" s="23"/>
      <c r="AO111" s="23">
        <v>1</v>
      </c>
      <c r="AP111" s="19" t="s">
        <v>180</v>
      </c>
      <c r="AQ111" s="19" t="b">
        <v>1</v>
      </c>
      <c r="AR111" s="62"/>
      <c r="AS111" s="21"/>
      <c r="AT111" s="21"/>
      <c r="AU111" s="89">
        <v>1</v>
      </c>
      <c r="AV111" s="22" t="s">
        <v>322</v>
      </c>
      <c r="AW111" s="22" t="s">
        <v>322</v>
      </c>
      <c r="AX111" s="19" t="s">
        <v>65</v>
      </c>
      <c r="AY111" s="22"/>
    </row>
    <row r="112" spans="1:51" s="6" customFormat="1" ht="14.5" customHeight="1" x14ac:dyDescent="0.3">
      <c r="A112" s="20" t="s">
        <v>186</v>
      </c>
      <c r="B112" s="18"/>
      <c r="C112" s="34" t="s">
        <v>198</v>
      </c>
      <c r="D112" s="34" t="s">
        <v>205</v>
      </c>
      <c r="E112" s="33" t="s">
        <v>198</v>
      </c>
      <c r="F112" s="25"/>
      <c r="G112" s="25"/>
      <c r="H112" s="25"/>
      <c r="I112" s="25"/>
      <c r="J112" s="25"/>
      <c r="K112" s="25"/>
      <c r="L112" s="25"/>
      <c r="M112" s="25"/>
      <c r="N112" s="25"/>
      <c r="O112" s="25"/>
      <c r="P112" s="25"/>
      <c r="Q112" s="25"/>
      <c r="R112" s="25"/>
      <c r="S112" s="25"/>
      <c r="T112" s="25"/>
      <c r="U112" s="25"/>
      <c r="V112" s="69"/>
      <c r="W112" s="69"/>
      <c r="X112" s="25"/>
      <c r="Y112" s="68"/>
      <c r="Z112" s="69"/>
      <c r="AA112" s="69"/>
      <c r="AB112" s="69"/>
      <c r="AC112" s="68"/>
      <c r="AD112" s="69"/>
      <c r="AE112" s="69"/>
      <c r="AF112" s="69"/>
      <c r="AG112" s="68"/>
      <c r="AH112" s="23"/>
      <c r="AI112" s="23"/>
      <c r="AJ112" s="23"/>
      <c r="AK112" s="23">
        <v>1</v>
      </c>
      <c r="AL112" s="23"/>
      <c r="AM112" s="23"/>
      <c r="AN112" s="23"/>
      <c r="AO112" s="23">
        <v>1</v>
      </c>
      <c r="AP112" s="19" t="s">
        <v>180</v>
      </c>
      <c r="AQ112" s="19" t="b">
        <v>1</v>
      </c>
      <c r="AR112" s="62"/>
      <c r="AS112" s="21"/>
      <c r="AT112" s="21"/>
      <c r="AU112" s="89">
        <v>1</v>
      </c>
      <c r="AV112" s="22" t="s">
        <v>322</v>
      </c>
      <c r="AW112" s="22" t="s">
        <v>322</v>
      </c>
      <c r="AX112" s="19" t="s">
        <v>65</v>
      </c>
      <c r="AY112" s="22"/>
    </row>
    <row r="113" spans="1:51" s="6" customFormat="1" ht="14.5" customHeight="1" x14ac:dyDescent="0.3">
      <c r="A113" s="20" t="s">
        <v>186</v>
      </c>
      <c r="B113" s="18"/>
      <c r="C113" s="34" t="s">
        <v>198</v>
      </c>
      <c r="D113" s="34" t="s">
        <v>237</v>
      </c>
      <c r="E113" s="33" t="s">
        <v>198</v>
      </c>
      <c r="F113" s="25"/>
      <c r="G113" s="25"/>
      <c r="H113" s="25"/>
      <c r="I113" s="25"/>
      <c r="J113" s="25"/>
      <c r="K113" s="25"/>
      <c r="L113" s="25"/>
      <c r="M113" s="25"/>
      <c r="N113" s="25"/>
      <c r="O113" s="25"/>
      <c r="P113" s="25"/>
      <c r="Q113" s="25"/>
      <c r="R113" s="25"/>
      <c r="S113" s="25"/>
      <c r="T113" s="25"/>
      <c r="U113" s="25"/>
      <c r="V113" s="69"/>
      <c r="W113" s="69"/>
      <c r="X113" s="25"/>
      <c r="Y113" s="68"/>
      <c r="Z113" s="69"/>
      <c r="AA113" s="69"/>
      <c r="AB113" s="69"/>
      <c r="AC113" s="68"/>
      <c r="AD113" s="69"/>
      <c r="AE113" s="69"/>
      <c r="AF113" s="69"/>
      <c r="AG113" s="68"/>
      <c r="AH113" s="23"/>
      <c r="AI113" s="23"/>
      <c r="AJ113" s="23"/>
      <c r="AK113" s="23">
        <v>1</v>
      </c>
      <c r="AL113" s="23"/>
      <c r="AM113" s="23"/>
      <c r="AN113" s="23"/>
      <c r="AO113" s="23">
        <v>1</v>
      </c>
      <c r="AP113" s="19" t="s">
        <v>180</v>
      </c>
      <c r="AQ113" s="19" t="b">
        <v>1</v>
      </c>
      <c r="AR113" s="62"/>
      <c r="AS113" s="21"/>
      <c r="AT113" s="21"/>
      <c r="AU113" s="89">
        <v>1</v>
      </c>
      <c r="AV113" s="22" t="s">
        <v>322</v>
      </c>
      <c r="AW113" s="22" t="s">
        <v>322</v>
      </c>
      <c r="AX113" s="19" t="s">
        <v>65</v>
      </c>
      <c r="AY113" s="22"/>
    </row>
    <row r="114" spans="1:51" s="6" customFormat="1" ht="14.5" customHeight="1" x14ac:dyDescent="0.3">
      <c r="A114" s="20" t="s">
        <v>186</v>
      </c>
      <c r="B114" s="18"/>
      <c r="C114" s="34" t="s">
        <v>198</v>
      </c>
      <c r="D114" s="34" t="s">
        <v>206</v>
      </c>
      <c r="E114" s="33" t="s">
        <v>198</v>
      </c>
      <c r="F114" s="25"/>
      <c r="G114" s="25"/>
      <c r="H114" s="25"/>
      <c r="I114" s="25"/>
      <c r="J114" s="25"/>
      <c r="K114" s="25"/>
      <c r="L114" s="25"/>
      <c r="M114" s="25"/>
      <c r="N114" s="25"/>
      <c r="O114" s="25"/>
      <c r="P114" s="25"/>
      <c r="Q114" s="25"/>
      <c r="R114" s="25"/>
      <c r="S114" s="25"/>
      <c r="T114" s="25"/>
      <c r="U114" s="25"/>
      <c r="V114" s="69"/>
      <c r="W114" s="69"/>
      <c r="X114" s="25"/>
      <c r="Y114" s="68"/>
      <c r="Z114" s="69"/>
      <c r="AA114" s="69"/>
      <c r="AB114" s="69"/>
      <c r="AC114" s="68"/>
      <c r="AD114" s="69"/>
      <c r="AE114" s="69"/>
      <c r="AF114" s="69"/>
      <c r="AG114" s="68"/>
      <c r="AH114" s="23"/>
      <c r="AI114" s="23"/>
      <c r="AJ114" s="23"/>
      <c r="AK114" s="23">
        <v>1</v>
      </c>
      <c r="AL114" s="23"/>
      <c r="AM114" s="23"/>
      <c r="AN114" s="23"/>
      <c r="AO114" s="23">
        <v>1</v>
      </c>
      <c r="AP114" s="19" t="s">
        <v>180</v>
      </c>
      <c r="AQ114" s="19" t="b">
        <v>1</v>
      </c>
      <c r="AR114" s="62"/>
      <c r="AS114" s="21"/>
      <c r="AT114" s="21"/>
      <c r="AU114" s="89">
        <v>1</v>
      </c>
      <c r="AV114" s="22" t="s">
        <v>322</v>
      </c>
      <c r="AW114" s="22" t="s">
        <v>322</v>
      </c>
      <c r="AX114" s="19" t="s">
        <v>65</v>
      </c>
      <c r="AY114" s="22"/>
    </row>
    <row r="115" spans="1:51" s="6" customFormat="1" ht="14.5" customHeight="1" x14ac:dyDescent="0.3">
      <c r="A115" s="20" t="s">
        <v>186</v>
      </c>
      <c r="B115" s="18"/>
      <c r="C115" s="34" t="s">
        <v>198</v>
      </c>
      <c r="D115" s="34" t="s">
        <v>207</v>
      </c>
      <c r="E115" s="33" t="s">
        <v>198</v>
      </c>
      <c r="F115" s="25"/>
      <c r="G115" s="25"/>
      <c r="H115" s="25"/>
      <c r="I115" s="25"/>
      <c r="J115" s="25"/>
      <c r="K115" s="25"/>
      <c r="L115" s="25"/>
      <c r="M115" s="25"/>
      <c r="N115" s="25"/>
      <c r="O115" s="25"/>
      <c r="P115" s="25"/>
      <c r="Q115" s="25"/>
      <c r="R115" s="25"/>
      <c r="S115" s="25"/>
      <c r="T115" s="25"/>
      <c r="U115" s="25"/>
      <c r="V115" s="69"/>
      <c r="W115" s="69"/>
      <c r="X115" s="25"/>
      <c r="Y115" s="68"/>
      <c r="Z115" s="69"/>
      <c r="AA115" s="69"/>
      <c r="AB115" s="69"/>
      <c r="AC115" s="68"/>
      <c r="AD115" s="69"/>
      <c r="AE115" s="69"/>
      <c r="AF115" s="69"/>
      <c r="AG115" s="68"/>
      <c r="AH115" s="23"/>
      <c r="AI115" s="23"/>
      <c r="AJ115" s="23"/>
      <c r="AK115" s="23">
        <v>1</v>
      </c>
      <c r="AL115" s="23"/>
      <c r="AM115" s="23"/>
      <c r="AN115" s="23"/>
      <c r="AO115" s="23">
        <v>1</v>
      </c>
      <c r="AP115" s="19" t="s">
        <v>180</v>
      </c>
      <c r="AQ115" s="19" t="b">
        <v>1</v>
      </c>
      <c r="AR115" s="62"/>
      <c r="AS115" s="21"/>
      <c r="AT115" s="21"/>
      <c r="AU115" s="89">
        <v>1</v>
      </c>
      <c r="AV115" s="22" t="s">
        <v>322</v>
      </c>
      <c r="AW115" s="22" t="s">
        <v>322</v>
      </c>
      <c r="AX115" s="19" t="s">
        <v>65</v>
      </c>
      <c r="AY115" s="22"/>
    </row>
    <row r="116" spans="1:51" s="6" customFormat="1" ht="14.5" customHeight="1" x14ac:dyDescent="0.3">
      <c r="A116" s="20" t="s">
        <v>186</v>
      </c>
      <c r="B116" s="18"/>
      <c r="C116" s="34" t="s">
        <v>198</v>
      </c>
      <c r="D116" s="34" t="s">
        <v>208</v>
      </c>
      <c r="E116" s="33" t="s">
        <v>198</v>
      </c>
      <c r="F116" s="25"/>
      <c r="G116" s="25"/>
      <c r="H116" s="25"/>
      <c r="I116" s="25"/>
      <c r="J116" s="25"/>
      <c r="K116" s="25"/>
      <c r="L116" s="25"/>
      <c r="M116" s="25"/>
      <c r="N116" s="25"/>
      <c r="O116" s="25"/>
      <c r="P116" s="25"/>
      <c r="Q116" s="25"/>
      <c r="R116" s="25"/>
      <c r="S116" s="25"/>
      <c r="T116" s="25"/>
      <c r="U116" s="25"/>
      <c r="V116" s="69"/>
      <c r="W116" s="69"/>
      <c r="X116" s="25"/>
      <c r="Y116" s="68"/>
      <c r="Z116" s="69"/>
      <c r="AA116" s="69"/>
      <c r="AB116" s="69"/>
      <c r="AC116" s="68"/>
      <c r="AD116" s="69"/>
      <c r="AE116" s="69"/>
      <c r="AF116" s="69"/>
      <c r="AG116" s="68"/>
      <c r="AH116" s="23"/>
      <c r="AI116" s="23"/>
      <c r="AJ116" s="23"/>
      <c r="AK116" s="23">
        <v>1</v>
      </c>
      <c r="AL116" s="23"/>
      <c r="AM116" s="23"/>
      <c r="AN116" s="23"/>
      <c r="AO116" s="23">
        <v>1</v>
      </c>
      <c r="AP116" s="19" t="s">
        <v>180</v>
      </c>
      <c r="AQ116" s="19" t="b">
        <v>1</v>
      </c>
      <c r="AR116" s="62"/>
      <c r="AS116" s="21"/>
      <c r="AT116" s="21"/>
      <c r="AU116" s="89">
        <v>1</v>
      </c>
      <c r="AV116" s="22" t="s">
        <v>322</v>
      </c>
      <c r="AW116" s="22" t="s">
        <v>322</v>
      </c>
      <c r="AX116" s="19" t="s">
        <v>65</v>
      </c>
      <c r="AY116" s="22"/>
    </row>
    <row r="117" spans="1:51" s="6" customFormat="1" ht="14.5" customHeight="1" x14ac:dyDescent="0.3">
      <c r="A117" s="20" t="s">
        <v>186</v>
      </c>
      <c r="B117" s="18"/>
      <c r="C117" s="34" t="s">
        <v>198</v>
      </c>
      <c r="D117" s="34" t="s">
        <v>209</v>
      </c>
      <c r="E117" s="33" t="s">
        <v>198</v>
      </c>
      <c r="F117" s="25"/>
      <c r="G117" s="25"/>
      <c r="H117" s="25"/>
      <c r="I117" s="25"/>
      <c r="J117" s="25"/>
      <c r="K117" s="25"/>
      <c r="L117" s="25"/>
      <c r="M117" s="25"/>
      <c r="N117" s="25"/>
      <c r="O117" s="25"/>
      <c r="P117" s="25"/>
      <c r="Q117" s="25"/>
      <c r="R117" s="25"/>
      <c r="S117" s="25"/>
      <c r="T117" s="25"/>
      <c r="U117" s="25"/>
      <c r="V117" s="69"/>
      <c r="W117" s="69"/>
      <c r="X117" s="25"/>
      <c r="Y117" s="68"/>
      <c r="Z117" s="69"/>
      <c r="AA117" s="69"/>
      <c r="AB117" s="69"/>
      <c r="AC117" s="68"/>
      <c r="AD117" s="69"/>
      <c r="AE117" s="69"/>
      <c r="AF117" s="69"/>
      <c r="AG117" s="68"/>
      <c r="AH117" s="23"/>
      <c r="AI117" s="23"/>
      <c r="AJ117" s="23"/>
      <c r="AK117" s="23">
        <v>1</v>
      </c>
      <c r="AL117" s="23"/>
      <c r="AM117" s="23"/>
      <c r="AN117" s="23"/>
      <c r="AO117" s="23">
        <v>1</v>
      </c>
      <c r="AP117" s="19" t="s">
        <v>180</v>
      </c>
      <c r="AQ117" s="19" t="b">
        <v>1</v>
      </c>
      <c r="AR117" s="62"/>
      <c r="AS117" s="21"/>
      <c r="AT117" s="21"/>
      <c r="AU117" s="89">
        <v>1</v>
      </c>
      <c r="AV117" s="22" t="s">
        <v>322</v>
      </c>
      <c r="AW117" s="22" t="s">
        <v>322</v>
      </c>
      <c r="AX117" s="19" t="s">
        <v>65</v>
      </c>
      <c r="AY117" s="22"/>
    </row>
    <row r="118" spans="1:51" s="6" customFormat="1" ht="14.5" customHeight="1" x14ac:dyDescent="0.3">
      <c r="A118" s="20" t="s">
        <v>186</v>
      </c>
      <c r="B118" s="18"/>
      <c r="C118" s="34" t="s">
        <v>198</v>
      </c>
      <c r="D118" s="34" t="s">
        <v>131</v>
      </c>
      <c r="E118" s="25"/>
      <c r="F118" s="25"/>
      <c r="G118" s="25"/>
      <c r="H118" s="25"/>
      <c r="I118" s="25"/>
      <c r="J118" s="25"/>
      <c r="K118" s="25"/>
      <c r="L118" s="25"/>
      <c r="M118" s="25"/>
      <c r="N118" s="25"/>
      <c r="O118" s="25"/>
      <c r="P118" s="25"/>
      <c r="Q118" s="25"/>
      <c r="R118" s="25"/>
      <c r="S118" s="25"/>
      <c r="T118" s="25"/>
      <c r="U118" s="25"/>
      <c r="V118" s="69"/>
      <c r="W118" s="69"/>
      <c r="X118" s="25"/>
      <c r="Y118" s="68"/>
      <c r="Z118" s="69"/>
      <c r="AA118" s="69"/>
      <c r="AB118" s="69"/>
      <c r="AC118" s="68"/>
      <c r="AD118" s="69"/>
      <c r="AE118" s="69"/>
      <c r="AF118" s="69"/>
      <c r="AG118" s="68"/>
      <c r="AH118" s="23"/>
      <c r="AI118" s="23"/>
      <c r="AJ118" s="23"/>
      <c r="AK118" s="23">
        <v>1</v>
      </c>
      <c r="AL118" s="23"/>
      <c r="AM118" s="23"/>
      <c r="AN118" s="23"/>
      <c r="AO118" s="23">
        <v>1</v>
      </c>
      <c r="AP118" s="19" t="s">
        <v>180</v>
      </c>
      <c r="AQ118" s="19" t="b">
        <v>1</v>
      </c>
      <c r="AR118" s="62"/>
      <c r="AS118" s="21"/>
      <c r="AT118" s="21"/>
      <c r="AU118" s="89">
        <v>1</v>
      </c>
      <c r="AV118" s="22" t="s">
        <v>322</v>
      </c>
      <c r="AW118" s="22" t="s">
        <v>322</v>
      </c>
      <c r="AX118" s="19" t="s">
        <v>65</v>
      </c>
      <c r="AY118" s="22"/>
    </row>
    <row r="119" spans="1:51" s="6" customFormat="1" ht="14.5" customHeight="1" x14ac:dyDescent="0.3">
      <c r="A119" s="20" t="s">
        <v>186</v>
      </c>
      <c r="B119" s="18"/>
      <c r="C119" s="34" t="s">
        <v>198</v>
      </c>
      <c r="D119" s="34" t="s">
        <v>137</v>
      </c>
      <c r="E119" s="25"/>
      <c r="F119" s="25"/>
      <c r="G119" s="25"/>
      <c r="H119" s="25"/>
      <c r="I119" s="25"/>
      <c r="J119" s="25"/>
      <c r="K119" s="25"/>
      <c r="L119" s="25"/>
      <c r="M119" s="25"/>
      <c r="N119" s="25"/>
      <c r="O119" s="25"/>
      <c r="P119" s="25"/>
      <c r="Q119" s="25"/>
      <c r="R119" s="25"/>
      <c r="S119" s="25"/>
      <c r="T119" s="25"/>
      <c r="U119" s="25"/>
      <c r="V119" s="69"/>
      <c r="W119" s="69"/>
      <c r="X119" s="25"/>
      <c r="Y119" s="68"/>
      <c r="Z119" s="69"/>
      <c r="AA119" s="69"/>
      <c r="AB119" s="69"/>
      <c r="AC119" s="68"/>
      <c r="AD119" s="69"/>
      <c r="AE119" s="69"/>
      <c r="AF119" s="69"/>
      <c r="AG119" s="68"/>
      <c r="AH119" s="23"/>
      <c r="AI119" s="23"/>
      <c r="AJ119" s="23"/>
      <c r="AK119" s="23">
        <v>1</v>
      </c>
      <c r="AL119" s="23"/>
      <c r="AM119" s="23"/>
      <c r="AN119" s="23"/>
      <c r="AO119" s="23">
        <v>1</v>
      </c>
      <c r="AP119" s="19" t="s">
        <v>180</v>
      </c>
      <c r="AQ119" s="19" t="b">
        <v>1</v>
      </c>
      <c r="AR119" s="62"/>
      <c r="AS119" s="21"/>
      <c r="AT119" s="21"/>
      <c r="AU119" s="89">
        <v>1</v>
      </c>
      <c r="AV119" s="22" t="s">
        <v>322</v>
      </c>
      <c r="AW119" s="22" t="s">
        <v>322</v>
      </c>
      <c r="AX119" s="19" t="s">
        <v>65</v>
      </c>
      <c r="AY119" s="22"/>
    </row>
    <row r="120" spans="1:51" s="6" customFormat="1" ht="14.5" customHeight="1" x14ac:dyDescent="0.3">
      <c r="A120" s="20" t="s">
        <v>186</v>
      </c>
      <c r="B120" s="18"/>
      <c r="C120" s="34" t="s">
        <v>198</v>
      </c>
      <c r="D120" s="34" t="s">
        <v>197</v>
      </c>
      <c r="E120" s="25"/>
      <c r="F120" s="25"/>
      <c r="G120" s="25"/>
      <c r="H120" s="25"/>
      <c r="I120" s="25"/>
      <c r="J120" s="25"/>
      <c r="K120" s="25"/>
      <c r="L120" s="25"/>
      <c r="M120" s="25"/>
      <c r="N120" s="25"/>
      <c r="O120" s="25"/>
      <c r="P120" s="25"/>
      <c r="Q120" s="25"/>
      <c r="R120" s="25"/>
      <c r="S120" s="25"/>
      <c r="T120" s="25"/>
      <c r="U120" s="25"/>
      <c r="V120" s="69"/>
      <c r="W120" s="69"/>
      <c r="X120" s="25"/>
      <c r="Y120" s="68"/>
      <c r="Z120" s="69"/>
      <c r="AA120" s="69"/>
      <c r="AB120" s="69"/>
      <c r="AC120" s="68"/>
      <c r="AD120" s="69"/>
      <c r="AE120" s="69"/>
      <c r="AF120" s="69"/>
      <c r="AG120" s="68"/>
      <c r="AH120" s="23"/>
      <c r="AI120" s="23"/>
      <c r="AJ120" s="23"/>
      <c r="AK120" s="23">
        <v>1</v>
      </c>
      <c r="AL120" s="23"/>
      <c r="AM120" s="23"/>
      <c r="AN120" s="23"/>
      <c r="AO120" s="23">
        <v>1</v>
      </c>
      <c r="AP120" s="19" t="s">
        <v>180</v>
      </c>
      <c r="AQ120" s="19" t="b">
        <v>1</v>
      </c>
      <c r="AR120" s="62"/>
      <c r="AS120" s="21"/>
      <c r="AT120" s="21"/>
      <c r="AU120" s="89">
        <v>1</v>
      </c>
      <c r="AV120" s="22" t="s">
        <v>322</v>
      </c>
      <c r="AW120" s="22" t="s">
        <v>322</v>
      </c>
      <c r="AX120" s="19" t="s">
        <v>65</v>
      </c>
      <c r="AY120" s="22"/>
    </row>
    <row r="121" spans="1:51" s="6" customFormat="1" ht="14.5" customHeight="1" x14ac:dyDescent="0.3">
      <c r="A121" s="20" t="s">
        <v>186</v>
      </c>
      <c r="B121" s="18"/>
      <c r="C121" s="34" t="s">
        <v>198</v>
      </c>
      <c r="D121" s="34" t="s">
        <v>130</v>
      </c>
      <c r="E121" s="25"/>
      <c r="F121" s="25"/>
      <c r="G121" s="25"/>
      <c r="H121" s="25"/>
      <c r="I121" s="25"/>
      <c r="J121" s="25"/>
      <c r="K121" s="25"/>
      <c r="L121" s="25"/>
      <c r="M121" s="25"/>
      <c r="N121" s="25"/>
      <c r="O121" s="25"/>
      <c r="P121" s="25"/>
      <c r="Q121" s="25"/>
      <c r="R121" s="25"/>
      <c r="S121" s="25"/>
      <c r="T121" s="25"/>
      <c r="U121" s="25"/>
      <c r="V121" s="69"/>
      <c r="W121" s="69"/>
      <c r="X121" s="25"/>
      <c r="Y121" s="68"/>
      <c r="Z121" s="69"/>
      <c r="AA121" s="69"/>
      <c r="AB121" s="69"/>
      <c r="AC121" s="68"/>
      <c r="AD121" s="69"/>
      <c r="AE121" s="69"/>
      <c r="AF121" s="69"/>
      <c r="AG121" s="68"/>
      <c r="AH121" s="23"/>
      <c r="AI121" s="23"/>
      <c r="AJ121" s="23"/>
      <c r="AK121" s="23">
        <v>1</v>
      </c>
      <c r="AL121" s="23"/>
      <c r="AM121" s="23"/>
      <c r="AN121" s="23"/>
      <c r="AO121" s="23">
        <v>1</v>
      </c>
      <c r="AP121" s="19" t="s">
        <v>180</v>
      </c>
      <c r="AQ121" s="19" t="b">
        <v>1</v>
      </c>
      <c r="AR121" s="62"/>
      <c r="AS121" s="21"/>
      <c r="AT121" s="21"/>
      <c r="AU121" s="89">
        <v>1</v>
      </c>
      <c r="AV121" s="22" t="s">
        <v>322</v>
      </c>
      <c r="AW121" s="22" t="s">
        <v>322</v>
      </c>
      <c r="AX121" s="19" t="s">
        <v>65</v>
      </c>
      <c r="AY121" s="22"/>
    </row>
    <row r="122" spans="1:51" s="6" customFormat="1" ht="14.5" customHeight="1" x14ac:dyDescent="0.3">
      <c r="A122" s="20" t="s">
        <v>186</v>
      </c>
      <c r="B122" s="18"/>
      <c r="C122" s="34" t="s">
        <v>198</v>
      </c>
      <c r="D122" s="25" t="s">
        <v>257</v>
      </c>
      <c r="E122" s="25"/>
      <c r="F122" s="25"/>
      <c r="G122" s="25"/>
      <c r="H122" s="25"/>
      <c r="I122" s="25"/>
      <c r="J122" s="25"/>
      <c r="K122" s="25"/>
      <c r="L122" s="25"/>
      <c r="M122" s="25"/>
      <c r="N122" s="25"/>
      <c r="O122" s="25"/>
      <c r="P122" s="25"/>
      <c r="Q122" s="25"/>
      <c r="R122" s="25"/>
      <c r="S122" s="25"/>
      <c r="T122" s="25"/>
      <c r="U122" s="25"/>
      <c r="V122" s="69"/>
      <c r="W122" s="69"/>
      <c r="X122" s="25"/>
      <c r="Y122" s="68"/>
      <c r="Z122" s="69"/>
      <c r="AA122" s="69"/>
      <c r="AB122" s="69"/>
      <c r="AC122" s="68"/>
      <c r="AD122" s="69"/>
      <c r="AE122" s="69"/>
      <c r="AF122" s="69"/>
      <c r="AG122" s="68"/>
      <c r="AH122" s="23"/>
      <c r="AI122" s="23"/>
      <c r="AJ122" s="23"/>
      <c r="AK122" s="23">
        <v>1</v>
      </c>
      <c r="AL122" s="23"/>
      <c r="AM122" s="23"/>
      <c r="AN122" s="23"/>
      <c r="AO122" s="23">
        <v>1</v>
      </c>
      <c r="AP122" s="19" t="s">
        <v>180</v>
      </c>
      <c r="AQ122" s="19" t="b">
        <v>1</v>
      </c>
      <c r="AR122" s="62"/>
      <c r="AS122" s="21"/>
      <c r="AT122" s="21"/>
      <c r="AU122" s="89">
        <v>1</v>
      </c>
      <c r="AV122" s="22" t="s">
        <v>322</v>
      </c>
      <c r="AW122" s="22" t="s">
        <v>322</v>
      </c>
      <c r="AX122" s="19" t="s">
        <v>65</v>
      </c>
      <c r="AY122" s="22"/>
    </row>
    <row r="123" spans="1:51" s="6" customFormat="1" ht="14.5" customHeight="1" x14ac:dyDescent="0.3">
      <c r="A123" s="20" t="s">
        <v>186</v>
      </c>
      <c r="B123" s="18"/>
      <c r="C123" s="34" t="s">
        <v>198</v>
      </c>
      <c r="D123" s="34" t="s">
        <v>210</v>
      </c>
      <c r="E123" s="25"/>
      <c r="F123" s="25"/>
      <c r="G123" s="25"/>
      <c r="H123" s="25"/>
      <c r="I123" s="25"/>
      <c r="J123" s="25"/>
      <c r="K123" s="25"/>
      <c r="L123" s="25"/>
      <c r="M123" s="25"/>
      <c r="N123" s="25"/>
      <c r="O123" s="25"/>
      <c r="P123" s="25"/>
      <c r="Q123" s="25"/>
      <c r="R123" s="25"/>
      <c r="S123" s="25"/>
      <c r="T123" s="25"/>
      <c r="U123" s="25"/>
      <c r="V123" s="69"/>
      <c r="W123" s="69"/>
      <c r="X123" s="25"/>
      <c r="Y123" s="68"/>
      <c r="Z123" s="69"/>
      <c r="AA123" s="69"/>
      <c r="AB123" s="69"/>
      <c r="AC123" s="68"/>
      <c r="AD123" s="69"/>
      <c r="AE123" s="69"/>
      <c r="AF123" s="69"/>
      <c r="AG123" s="68"/>
      <c r="AH123" s="23"/>
      <c r="AI123" s="23"/>
      <c r="AJ123" s="23"/>
      <c r="AK123" s="23">
        <v>1</v>
      </c>
      <c r="AL123" s="23"/>
      <c r="AM123" s="23"/>
      <c r="AN123" s="23"/>
      <c r="AO123" s="23">
        <v>1</v>
      </c>
      <c r="AP123" s="19" t="s">
        <v>180</v>
      </c>
      <c r="AQ123" s="19" t="b">
        <v>1</v>
      </c>
      <c r="AR123" s="62"/>
      <c r="AS123" s="21"/>
      <c r="AT123" s="21"/>
      <c r="AU123" s="89">
        <v>1</v>
      </c>
      <c r="AV123" s="22" t="s">
        <v>322</v>
      </c>
      <c r="AW123" s="22" t="s">
        <v>322</v>
      </c>
      <c r="AX123" s="19" t="s">
        <v>65</v>
      </c>
      <c r="AY123" s="22"/>
    </row>
    <row r="124" spans="1:51" s="6" customFormat="1" ht="14.5" customHeight="1" x14ac:dyDescent="0.3">
      <c r="A124" s="20" t="s">
        <v>186</v>
      </c>
      <c r="B124" s="18"/>
      <c r="C124" s="34" t="s">
        <v>198</v>
      </c>
      <c r="D124" s="34" t="s">
        <v>139</v>
      </c>
      <c r="E124" s="25"/>
      <c r="F124" s="25"/>
      <c r="G124" s="25"/>
      <c r="H124" s="25"/>
      <c r="I124" s="25"/>
      <c r="J124" s="25"/>
      <c r="K124" s="25"/>
      <c r="L124" s="25"/>
      <c r="M124" s="25"/>
      <c r="N124" s="25"/>
      <c r="O124" s="25"/>
      <c r="P124" s="25"/>
      <c r="Q124" s="25"/>
      <c r="R124" s="25"/>
      <c r="S124" s="25"/>
      <c r="T124" s="25"/>
      <c r="U124" s="25"/>
      <c r="V124" s="69"/>
      <c r="W124" s="69"/>
      <c r="X124" s="25"/>
      <c r="Y124" s="68"/>
      <c r="Z124" s="69"/>
      <c r="AA124" s="69"/>
      <c r="AB124" s="69"/>
      <c r="AC124" s="68"/>
      <c r="AD124" s="69"/>
      <c r="AE124" s="69"/>
      <c r="AF124" s="69"/>
      <c r="AG124" s="68"/>
      <c r="AH124" s="23"/>
      <c r="AI124" s="23"/>
      <c r="AJ124" s="23"/>
      <c r="AK124" s="23">
        <v>1</v>
      </c>
      <c r="AL124" s="23"/>
      <c r="AM124" s="23"/>
      <c r="AN124" s="23"/>
      <c r="AO124" s="23">
        <v>1</v>
      </c>
      <c r="AP124" s="19" t="s">
        <v>180</v>
      </c>
      <c r="AQ124" s="19" t="b">
        <v>1</v>
      </c>
      <c r="AR124" s="62"/>
      <c r="AS124" s="21"/>
      <c r="AT124" s="21"/>
      <c r="AU124" s="89">
        <v>1</v>
      </c>
      <c r="AV124" s="22" t="s">
        <v>322</v>
      </c>
      <c r="AW124" s="22" t="s">
        <v>322</v>
      </c>
      <c r="AX124" s="19" t="s">
        <v>65</v>
      </c>
      <c r="AY124" s="22"/>
    </row>
    <row r="125" spans="1:51" s="6" customFormat="1" ht="14.5" customHeight="1" x14ac:dyDescent="0.3">
      <c r="A125" s="20" t="s">
        <v>186</v>
      </c>
      <c r="B125" s="18"/>
      <c r="C125" s="34" t="s">
        <v>198</v>
      </c>
      <c r="D125" s="34" t="s">
        <v>211</v>
      </c>
      <c r="E125" s="25"/>
      <c r="F125" s="25"/>
      <c r="G125" s="25"/>
      <c r="H125" s="25"/>
      <c r="I125" s="25"/>
      <c r="J125" s="25"/>
      <c r="K125" s="25"/>
      <c r="L125" s="25"/>
      <c r="M125" s="25"/>
      <c r="N125" s="25"/>
      <c r="O125" s="25"/>
      <c r="P125" s="25"/>
      <c r="Q125" s="25"/>
      <c r="R125" s="25"/>
      <c r="S125" s="25"/>
      <c r="T125" s="25"/>
      <c r="U125" s="25"/>
      <c r="V125" s="69"/>
      <c r="W125" s="69"/>
      <c r="X125" s="25"/>
      <c r="Y125" s="68"/>
      <c r="Z125" s="69"/>
      <c r="AA125" s="69"/>
      <c r="AB125" s="69"/>
      <c r="AC125" s="68"/>
      <c r="AD125" s="69"/>
      <c r="AE125" s="69"/>
      <c r="AF125" s="69"/>
      <c r="AG125" s="68"/>
      <c r="AH125" s="23"/>
      <c r="AI125" s="23"/>
      <c r="AJ125" s="23"/>
      <c r="AK125" s="23">
        <v>1</v>
      </c>
      <c r="AL125" s="23"/>
      <c r="AM125" s="23"/>
      <c r="AN125" s="23"/>
      <c r="AO125" s="23">
        <v>1</v>
      </c>
      <c r="AP125" s="19" t="s">
        <v>180</v>
      </c>
      <c r="AQ125" s="19" t="b">
        <v>1</v>
      </c>
      <c r="AR125" s="62"/>
      <c r="AS125" s="21"/>
      <c r="AT125" s="21"/>
      <c r="AU125" s="89">
        <v>1</v>
      </c>
      <c r="AV125" s="22" t="s">
        <v>322</v>
      </c>
      <c r="AW125" s="22" t="s">
        <v>322</v>
      </c>
      <c r="AX125" s="19" t="s">
        <v>65</v>
      </c>
      <c r="AY125" s="22"/>
    </row>
    <row r="126" spans="1:51" s="6" customFormat="1" ht="14.5" customHeight="1" x14ac:dyDescent="0.35">
      <c r="A126" s="20" t="s">
        <v>186</v>
      </c>
      <c r="B126" s="18"/>
      <c r="C126" s="55" t="s">
        <v>362</v>
      </c>
      <c r="D126" s="55" t="s">
        <v>193</v>
      </c>
      <c r="E126" s="25"/>
      <c r="F126" s="25"/>
      <c r="G126" s="25"/>
      <c r="H126" s="25"/>
      <c r="I126" s="25"/>
      <c r="J126" s="25"/>
      <c r="K126" s="25"/>
      <c r="L126" s="25"/>
      <c r="M126" s="25"/>
      <c r="N126" s="25"/>
      <c r="O126" s="25"/>
      <c r="P126" s="25"/>
      <c r="Q126" s="25"/>
      <c r="R126" s="25"/>
      <c r="S126" s="25"/>
      <c r="T126" s="25"/>
      <c r="U126" s="25"/>
      <c r="V126" s="69"/>
      <c r="W126" s="69"/>
      <c r="X126" s="25"/>
      <c r="Y126" s="68"/>
      <c r="Z126" s="69"/>
      <c r="AA126" s="69"/>
      <c r="AB126" s="69"/>
      <c r="AC126" s="68"/>
      <c r="AD126" s="69"/>
      <c r="AE126" s="69"/>
      <c r="AF126" s="69"/>
      <c r="AG126" s="68"/>
      <c r="AH126" s="23"/>
      <c r="AI126" s="23"/>
      <c r="AJ126" s="23"/>
      <c r="AK126" s="23">
        <v>1</v>
      </c>
      <c r="AL126" s="23"/>
      <c r="AM126" s="23"/>
      <c r="AN126" s="23"/>
      <c r="AO126" s="23">
        <v>1</v>
      </c>
      <c r="AP126" s="19" t="s">
        <v>180</v>
      </c>
      <c r="AQ126" s="19" t="b">
        <v>1</v>
      </c>
      <c r="AR126" s="62"/>
      <c r="AS126" s="21"/>
      <c r="AT126" s="21"/>
      <c r="AU126" s="89">
        <v>1</v>
      </c>
      <c r="AV126" s="22" t="s">
        <v>322</v>
      </c>
      <c r="AW126" s="22" t="s">
        <v>322</v>
      </c>
      <c r="AX126" s="19" t="s">
        <v>65</v>
      </c>
      <c r="AY126" s="22"/>
    </row>
    <row r="127" spans="1:51" s="6" customFormat="1" ht="14.5" customHeight="1" x14ac:dyDescent="0.35">
      <c r="A127" s="20" t="s">
        <v>186</v>
      </c>
      <c r="B127" s="18"/>
      <c r="C127" s="55" t="s">
        <v>362</v>
      </c>
      <c r="D127" s="55" t="s">
        <v>212</v>
      </c>
      <c r="E127" s="25"/>
      <c r="F127" s="25"/>
      <c r="G127" s="25"/>
      <c r="H127" s="25"/>
      <c r="I127" s="25"/>
      <c r="J127" s="25"/>
      <c r="K127" s="25"/>
      <c r="L127" s="25"/>
      <c r="M127" s="25"/>
      <c r="N127" s="25"/>
      <c r="O127" s="25"/>
      <c r="P127" s="25"/>
      <c r="Q127" s="25"/>
      <c r="R127" s="25"/>
      <c r="S127" s="25"/>
      <c r="T127" s="25"/>
      <c r="U127" s="25"/>
      <c r="V127" s="69"/>
      <c r="W127" s="69"/>
      <c r="X127" s="25"/>
      <c r="Y127" s="68"/>
      <c r="Z127" s="69"/>
      <c r="AA127" s="69"/>
      <c r="AB127" s="69"/>
      <c r="AC127" s="68"/>
      <c r="AD127" s="69"/>
      <c r="AE127" s="69"/>
      <c r="AF127" s="69"/>
      <c r="AG127" s="68"/>
      <c r="AH127" s="23"/>
      <c r="AI127" s="23"/>
      <c r="AJ127" s="23"/>
      <c r="AK127" s="23">
        <v>1</v>
      </c>
      <c r="AL127" s="23"/>
      <c r="AM127" s="23"/>
      <c r="AN127" s="23"/>
      <c r="AO127" s="23">
        <v>1</v>
      </c>
      <c r="AP127" s="19" t="s">
        <v>180</v>
      </c>
      <c r="AQ127" s="19" t="b">
        <v>1</v>
      </c>
      <c r="AR127" s="62"/>
      <c r="AS127" s="21"/>
      <c r="AT127" s="21"/>
      <c r="AU127" s="89">
        <v>1</v>
      </c>
      <c r="AV127" s="22" t="s">
        <v>322</v>
      </c>
      <c r="AW127" s="22" t="s">
        <v>322</v>
      </c>
      <c r="AX127" s="19" t="s">
        <v>65</v>
      </c>
      <c r="AY127" s="22"/>
    </row>
    <row r="128" spans="1:51" s="6" customFormat="1" ht="14.5" customHeight="1" x14ac:dyDescent="0.35">
      <c r="A128" s="20" t="s">
        <v>186</v>
      </c>
      <c r="B128" s="18"/>
      <c r="C128" s="55" t="s">
        <v>362</v>
      </c>
      <c r="D128" s="55" t="s">
        <v>130</v>
      </c>
      <c r="E128" s="25"/>
      <c r="F128" s="25"/>
      <c r="G128" s="25"/>
      <c r="H128" s="25"/>
      <c r="I128" s="25"/>
      <c r="J128" s="25"/>
      <c r="K128" s="25"/>
      <c r="L128" s="25"/>
      <c r="M128" s="25"/>
      <c r="N128" s="25"/>
      <c r="O128" s="25"/>
      <c r="P128" s="25"/>
      <c r="Q128" s="25"/>
      <c r="R128" s="25"/>
      <c r="S128" s="25"/>
      <c r="T128" s="25"/>
      <c r="U128" s="25"/>
      <c r="V128" s="69"/>
      <c r="W128" s="69"/>
      <c r="X128" s="25"/>
      <c r="Y128" s="68"/>
      <c r="Z128" s="69"/>
      <c r="AA128" s="69"/>
      <c r="AB128" s="69"/>
      <c r="AC128" s="68"/>
      <c r="AD128" s="69"/>
      <c r="AE128" s="69"/>
      <c r="AF128" s="69"/>
      <c r="AG128" s="68"/>
      <c r="AH128" s="23"/>
      <c r="AI128" s="23"/>
      <c r="AJ128" s="23"/>
      <c r="AK128" s="23">
        <v>1</v>
      </c>
      <c r="AL128" s="23"/>
      <c r="AM128" s="23"/>
      <c r="AN128" s="23"/>
      <c r="AO128" s="23">
        <v>1</v>
      </c>
      <c r="AP128" s="19" t="s">
        <v>180</v>
      </c>
      <c r="AQ128" s="19" t="b">
        <v>1</v>
      </c>
      <c r="AR128" s="62"/>
      <c r="AS128" s="21"/>
      <c r="AT128" s="21"/>
      <c r="AU128" s="89">
        <v>1</v>
      </c>
      <c r="AV128" s="22" t="s">
        <v>322</v>
      </c>
      <c r="AW128" s="22" t="s">
        <v>322</v>
      </c>
      <c r="AX128" s="19" t="s">
        <v>65</v>
      </c>
      <c r="AY128" s="22"/>
    </row>
    <row r="129" spans="1:52" s="6" customFormat="1" ht="14.5" customHeight="1" x14ac:dyDescent="0.35">
      <c r="A129" s="20" t="s">
        <v>186</v>
      </c>
      <c r="B129" s="18"/>
      <c r="C129" s="55" t="s">
        <v>362</v>
      </c>
      <c r="D129" s="55" t="s">
        <v>243</v>
      </c>
      <c r="E129" s="25"/>
      <c r="F129" s="25"/>
      <c r="G129" s="25"/>
      <c r="H129" s="25"/>
      <c r="I129" s="25"/>
      <c r="J129" s="25"/>
      <c r="K129" s="25"/>
      <c r="L129" s="25"/>
      <c r="M129" s="25"/>
      <c r="N129" s="25"/>
      <c r="O129" s="25"/>
      <c r="P129" s="25"/>
      <c r="Q129" s="25"/>
      <c r="R129" s="25"/>
      <c r="S129" s="25"/>
      <c r="T129" s="25"/>
      <c r="U129" s="25"/>
      <c r="V129" s="69"/>
      <c r="W129" s="69"/>
      <c r="X129" s="25"/>
      <c r="Y129" s="68"/>
      <c r="Z129" s="69"/>
      <c r="AA129" s="69"/>
      <c r="AB129" s="69"/>
      <c r="AC129" s="68"/>
      <c r="AD129" s="69"/>
      <c r="AE129" s="69"/>
      <c r="AF129" s="69"/>
      <c r="AG129" s="68"/>
      <c r="AH129" s="23"/>
      <c r="AI129" s="23"/>
      <c r="AJ129" s="23"/>
      <c r="AK129" s="23">
        <v>1</v>
      </c>
      <c r="AL129" s="23"/>
      <c r="AM129" s="23"/>
      <c r="AN129" s="23"/>
      <c r="AO129" s="23">
        <v>1</v>
      </c>
      <c r="AP129" s="19" t="s">
        <v>180</v>
      </c>
      <c r="AQ129" s="19" t="b">
        <v>1</v>
      </c>
      <c r="AR129" s="62"/>
      <c r="AS129" s="21"/>
      <c r="AT129" s="21"/>
      <c r="AU129" s="89">
        <v>1</v>
      </c>
      <c r="AV129" s="22" t="s">
        <v>322</v>
      </c>
      <c r="AW129" s="22" t="s">
        <v>322</v>
      </c>
      <c r="AX129" s="19" t="s">
        <v>65</v>
      </c>
      <c r="AY129" s="22"/>
    </row>
    <row r="130" spans="1:52" s="6" customFormat="1" ht="14.5" customHeight="1" x14ac:dyDescent="0.35">
      <c r="A130" s="20" t="s">
        <v>186</v>
      </c>
      <c r="B130" s="18"/>
      <c r="C130" s="55" t="s">
        <v>362</v>
      </c>
      <c r="D130" s="55" t="s">
        <v>241</v>
      </c>
      <c r="E130" s="25"/>
      <c r="F130" s="25"/>
      <c r="G130" s="25"/>
      <c r="H130" s="25"/>
      <c r="I130" s="25"/>
      <c r="J130" s="25"/>
      <c r="K130" s="25"/>
      <c r="L130" s="25"/>
      <c r="M130" s="25"/>
      <c r="N130" s="25"/>
      <c r="O130" s="25"/>
      <c r="P130" s="25"/>
      <c r="Q130" s="25"/>
      <c r="R130" s="25"/>
      <c r="S130" s="25"/>
      <c r="T130" s="25"/>
      <c r="U130" s="25"/>
      <c r="V130" s="69"/>
      <c r="W130" s="69"/>
      <c r="X130" s="25"/>
      <c r="Y130" s="68"/>
      <c r="Z130" s="69"/>
      <c r="AA130" s="69"/>
      <c r="AB130" s="69"/>
      <c r="AC130" s="68"/>
      <c r="AD130" s="69"/>
      <c r="AE130" s="69"/>
      <c r="AF130" s="69"/>
      <c r="AG130" s="68"/>
      <c r="AH130" s="23"/>
      <c r="AI130" s="23"/>
      <c r="AJ130" s="23"/>
      <c r="AK130" s="23">
        <v>1</v>
      </c>
      <c r="AL130" s="23"/>
      <c r="AM130" s="23"/>
      <c r="AN130" s="23"/>
      <c r="AO130" s="23">
        <v>1</v>
      </c>
      <c r="AP130" s="19" t="s">
        <v>180</v>
      </c>
      <c r="AQ130" s="19" t="b">
        <v>1</v>
      </c>
      <c r="AR130" s="62"/>
      <c r="AS130" s="21"/>
      <c r="AT130" s="21"/>
      <c r="AU130" s="89">
        <v>1</v>
      </c>
      <c r="AV130" s="22" t="s">
        <v>322</v>
      </c>
      <c r="AW130" s="22" t="s">
        <v>322</v>
      </c>
      <c r="AX130" s="19" t="s">
        <v>65</v>
      </c>
      <c r="AY130" s="22"/>
    </row>
    <row r="131" spans="1:52" s="6" customFormat="1" ht="14.5" hidden="1" customHeight="1" x14ac:dyDescent="0.35">
      <c r="A131" s="20" t="s">
        <v>302</v>
      </c>
      <c r="B131" s="18"/>
      <c r="C131" s="55" t="s">
        <v>303</v>
      </c>
      <c r="D131" s="55"/>
      <c r="E131" s="25"/>
      <c r="F131" s="25"/>
      <c r="G131" s="25"/>
      <c r="H131" s="25"/>
      <c r="I131" s="25"/>
      <c r="J131" s="25"/>
      <c r="K131" s="25"/>
      <c r="L131" s="25"/>
      <c r="M131" s="25"/>
      <c r="N131" s="25"/>
      <c r="O131" s="25"/>
      <c r="P131" s="25"/>
      <c r="Q131" s="25"/>
      <c r="R131" s="25"/>
      <c r="S131" s="25"/>
      <c r="T131" s="25"/>
      <c r="U131" s="25"/>
      <c r="V131" s="69"/>
      <c r="W131" s="69"/>
      <c r="X131" s="25"/>
      <c r="Y131" s="68"/>
      <c r="Z131" s="69"/>
      <c r="AA131" s="69"/>
      <c r="AB131" s="69"/>
      <c r="AC131" s="68"/>
      <c r="AD131" s="69"/>
      <c r="AE131" s="69"/>
      <c r="AF131" s="69"/>
      <c r="AG131" s="68"/>
      <c r="AH131" s="23"/>
      <c r="AI131" s="23"/>
      <c r="AJ131" s="23"/>
      <c r="AK131" s="23"/>
      <c r="AL131" s="23"/>
      <c r="AM131" s="23"/>
      <c r="AN131" s="23"/>
      <c r="AO131" s="23">
        <v>1</v>
      </c>
      <c r="AP131" s="19" t="s">
        <v>65</v>
      </c>
      <c r="AQ131" s="83" t="b">
        <v>1</v>
      </c>
      <c r="AR131" s="84"/>
      <c r="AS131" s="85"/>
      <c r="AT131" s="21"/>
      <c r="AU131" s="87"/>
      <c r="AV131" s="86"/>
      <c r="AW131" s="86"/>
      <c r="AX131" s="83"/>
      <c r="AY131" s="22"/>
    </row>
    <row r="132" spans="1:52" s="6" customFormat="1" ht="14.5" hidden="1" customHeight="1" x14ac:dyDescent="0.35">
      <c r="A132" s="20" t="s">
        <v>302</v>
      </c>
      <c r="B132" s="18"/>
      <c r="C132" s="55" t="s">
        <v>304</v>
      </c>
      <c r="D132" s="55"/>
      <c r="E132" s="25"/>
      <c r="F132" s="25"/>
      <c r="G132" s="25"/>
      <c r="H132" s="25"/>
      <c r="I132" s="25"/>
      <c r="J132" s="25"/>
      <c r="K132" s="25"/>
      <c r="L132" s="25"/>
      <c r="M132" s="25"/>
      <c r="N132" s="25"/>
      <c r="O132" s="25"/>
      <c r="P132" s="25"/>
      <c r="Q132" s="25"/>
      <c r="R132" s="25"/>
      <c r="S132" s="25"/>
      <c r="T132" s="25"/>
      <c r="U132" s="25"/>
      <c r="V132" s="69"/>
      <c r="W132" s="69"/>
      <c r="X132" s="25"/>
      <c r="Y132" s="68"/>
      <c r="Z132" s="69"/>
      <c r="AA132" s="69"/>
      <c r="AB132" s="69"/>
      <c r="AC132" s="68"/>
      <c r="AD132" s="69"/>
      <c r="AE132" s="69"/>
      <c r="AF132" s="69"/>
      <c r="AG132" s="68"/>
      <c r="AH132" s="23"/>
      <c r="AI132" s="23"/>
      <c r="AJ132" s="23"/>
      <c r="AK132" s="23"/>
      <c r="AL132" s="23"/>
      <c r="AM132" s="23"/>
      <c r="AN132" s="23"/>
      <c r="AO132" s="23">
        <v>1</v>
      </c>
      <c r="AP132" s="19" t="s">
        <v>65</v>
      </c>
      <c r="AQ132" s="83" t="b">
        <v>1</v>
      </c>
      <c r="AR132" s="84"/>
      <c r="AS132" s="85"/>
      <c r="AT132" s="21"/>
      <c r="AU132" s="87"/>
      <c r="AV132" s="86"/>
      <c r="AW132" s="86"/>
      <c r="AX132" s="83"/>
      <c r="AY132" s="22"/>
    </row>
    <row r="133" spans="1:52" s="6" customFormat="1" ht="14.5" hidden="1" customHeight="1" x14ac:dyDescent="0.3">
      <c r="A133" s="20" t="s">
        <v>165</v>
      </c>
      <c r="B133" s="18" t="b">
        <v>1</v>
      </c>
      <c r="C133" s="34" t="s">
        <v>75</v>
      </c>
      <c r="D133" s="34"/>
      <c r="E133" s="25"/>
      <c r="F133" s="25"/>
      <c r="G133" s="25"/>
      <c r="H133" s="25"/>
      <c r="I133" s="25"/>
      <c r="J133" s="25"/>
      <c r="K133" s="25"/>
      <c r="L133" s="25"/>
      <c r="M133" s="25"/>
      <c r="N133" s="25"/>
      <c r="O133" s="25"/>
      <c r="P133" s="25"/>
      <c r="Q133" s="25"/>
      <c r="R133" s="25"/>
      <c r="S133" s="25"/>
      <c r="T133" s="25"/>
      <c r="U133" s="25"/>
      <c r="V133" s="69"/>
      <c r="W133" s="69"/>
      <c r="X133" s="25"/>
      <c r="Y133" s="68"/>
      <c r="Z133" s="69"/>
      <c r="AA133" s="69"/>
      <c r="AB133" s="69"/>
      <c r="AC133" s="68">
        <v>1</v>
      </c>
      <c r="AD133" s="69"/>
      <c r="AE133" s="69"/>
      <c r="AF133" s="69"/>
      <c r="AG133" s="68">
        <v>1</v>
      </c>
      <c r="AH133" s="21"/>
      <c r="AI133" s="21"/>
      <c r="AJ133" s="21"/>
      <c r="AK133" s="21"/>
      <c r="AL133" s="21"/>
      <c r="AM133" s="21"/>
      <c r="AN133" s="21"/>
      <c r="AO133" s="21"/>
      <c r="AP133" s="19" t="s">
        <v>65</v>
      </c>
      <c r="AQ133" s="83" t="b">
        <v>1</v>
      </c>
      <c r="AR133" s="84" t="s">
        <v>321</v>
      </c>
      <c r="AS133" s="85" t="s">
        <v>321</v>
      </c>
      <c r="AT133" s="21" t="s">
        <v>321</v>
      </c>
      <c r="AU133" s="87"/>
      <c r="AV133" s="86"/>
      <c r="AW133" s="86"/>
      <c r="AX133" s="83"/>
      <c r="AY133" s="73"/>
    </row>
    <row r="134" spans="1:52" s="6" customFormat="1" ht="14.5" hidden="1" customHeight="1" x14ac:dyDescent="0.3">
      <c r="A134" s="20" t="s">
        <v>165</v>
      </c>
      <c r="B134" s="18" t="b">
        <v>1</v>
      </c>
      <c r="C134" s="34" t="s">
        <v>380</v>
      </c>
      <c r="D134" s="34"/>
      <c r="E134" s="25"/>
      <c r="F134" s="25"/>
      <c r="G134" s="25"/>
      <c r="H134" s="25"/>
      <c r="I134" s="25"/>
      <c r="J134" s="25"/>
      <c r="K134" s="25"/>
      <c r="L134" s="25"/>
      <c r="M134" s="25"/>
      <c r="N134" s="25"/>
      <c r="O134" s="25"/>
      <c r="P134" s="25"/>
      <c r="Q134" s="25"/>
      <c r="R134" s="25"/>
      <c r="S134" s="25"/>
      <c r="T134" s="25"/>
      <c r="U134" s="25"/>
      <c r="V134" s="69"/>
      <c r="W134" s="69"/>
      <c r="X134" s="25"/>
      <c r="Y134" s="68"/>
      <c r="Z134" s="69"/>
      <c r="AA134" s="69"/>
      <c r="AB134" s="69"/>
      <c r="AC134" s="68">
        <v>1</v>
      </c>
      <c r="AD134" s="69"/>
      <c r="AE134" s="69"/>
      <c r="AF134" s="69"/>
      <c r="AG134" s="68">
        <v>1</v>
      </c>
      <c r="AH134" s="21"/>
      <c r="AI134" s="21"/>
      <c r="AJ134" s="21"/>
      <c r="AK134" s="21"/>
      <c r="AL134" s="21"/>
      <c r="AM134" s="21"/>
      <c r="AN134" s="21"/>
      <c r="AO134" s="21"/>
      <c r="AP134" s="19" t="s">
        <v>65</v>
      </c>
      <c r="AQ134" s="83" t="b">
        <v>1</v>
      </c>
      <c r="AR134" s="84" t="s">
        <v>321</v>
      </c>
      <c r="AS134" s="85" t="s">
        <v>321</v>
      </c>
      <c r="AT134" s="21" t="s">
        <v>321</v>
      </c>
      <c r="AU134" s="87" t="s">
        <v>321</v>
      </c>
      <c r="AV134" s="86" t="s">
        <v>321</v>
      </c>
      <c r="AW134" s="86" t="s">
        <v>321</v>
      </c>
      <c r="AX134" s="83"/>
      <c r="AY134" s="73"/>
    </row>
    <row r="135" spans="1:52" s="6" customFormat="1" ht="14.5" hidden="1" customHeight="1" x14ac:dyDescent="0.3">
      <c r="A135" s="20" t="s">
        <v>165</v>
      </c>
      <c r="B135" s="18" t="b">
        <v>1</v>
      </c>
      <c r="C135" s="34" t="s">
        <v>94</v>
      </c>
      <c r="D135" s="34"/>
      <c r="E135" s="25"/>
      <c r="F135" s="25"/>
      <c r="G135" s="25"/>
      <c r="H135" s="25"/>
      <c r="I135" s="25"/>
      <c r="J135" s="25"/>
      <c r="K135" s="25"/>
      <c r="L135" s="25"/>
      <c r="M135" s="25"/>
      <c r="N135" s="25"/>
      <c r="O135" s="25"/>
      <c r="P135" s="25"/>
      <c r="Q135" s="25"/>
      <c r="R135" s="25"/>
      <c r="S135" s="25"/>
      <c r="T135" s="25"/>
      <c r="U135" s="25"/>
      <c r="V135" s="69"/>
      <c r="W135" s="69"/>
      <c r="X135" s="25"/>
      <c r="Y135" s="68"/>
      <c r="Z135" s="69"/>
      <c r="AA135" s="69"/>
      <c r="AB135" s="69"/>
      <c r="AC135" s="68">
        <v>1</v>
      </c>
      <c r="AD135" s="69"/>
      <c r="AE135" s="69"/>
      <c r="AF135" s="69"/>
      <c r="AG135" s="68">
        <v>1</v>
      </c>
      <c r="AH135" s="21"/>
      <c r="AI135" s="21"/>
      <c r="AJ135" s="21"/>
      <c r="AK135" s="21"/>
      <c r="AL135" s="21"/>
      <c r="AM135" s="21"/>
      <c r="AN135" s="21"/>
      <c r="AO135" s="21"/>
      <c r="AP135" s="19" t="s">
        <v>65</v>
      </c>
      <c r="AQ135" s="83" t="b">
        <v>1</v>
      </c>
      <c r="AR135" s="84" t="s">
        <v>321</v>
      </c>
      <c r="AS135" s="85" t="s">
        <v>321</v>
      </c>
      <c r="AT135" s="21" t="s">
        <v>321</v>
      </c>
      <c r="AU135" s="87" t="s">
        <v>321</v>
      </c>
      <c r="AV135" s="86" t="s">
        <v>321</v>
      </c>
      <c r="AW135" s="86" t="s">
        <v>321</v>
      </c>
      <c r="AX135" s="83"/>
      <c r="AY135" s="73"/>
    </row>
    <row r="136" spans="1:52" s="6" customFormat="1" ht="14.5" hidden="1" customHeight="1" x14ac:dyDescent="0.3">
      <c r="A136" s="20" t="s">
        <v>7</v>
      </c>
      <c r="B136" s="32"/>
      <c r="C136" s="25" t="s">
        <v>363</v>
      </c>
      <c r="D136" s="25" t="s">
        <v>127</v>
      </c>
      <c r="E136" s="25" t="s">
        <v>107</v>
      </c>
      <c r="F136" s="68">
        <v>0.73</v>
      </c>
      <c r="G136" s="68">
        <v>0.75</v>
      </c>
      <c r="H136" s="68">
        <v>0.68</v>
      </c>
      <c r="I136" s="37" t="s">
        <v>6</v>
      </c>
      <c r="J136" s="68"/>
      <c r="K136" s="68"/>
      <c r="L136" s="68"/>
      <c r="M136" s="68"/>
      <c r="N136" s="68"/>
      <c r="O136" s="68"/>
      <c r="P136" s="68"/>
      <c r="Q136" s="68"/>
      <c r="R136" s="68"/>
      <c r="S136" s="68"/>
      <c r="T136" s="68"/>
      <c r="U136" s="68"/>
      <c r="V136" s="68"/>
      <c r="W136" s="68"/>
      <c r="X136" s="68"/>
      <c r="Y136" s="68"/>
      <c r="Z136" s="68">
        <v>0.49</v>
      </c>
      <c r="AA136" s="68" t="s">
        <v>35</v>
      </c>
      <c r="AB136" s="68"/>
      <c r="AC136" s="68">
        <v>0.51</v>
      </c>
      <c r="AD136" s="68">
        <v>0.49</v>
      </c>
      <c r="AE136" s="68" t="s">
        <v>35</v>
      </c>
      <c r="AF136" s="68"/>
      <c r="AG136" s="68">
        <v>0.51</v>
      </c>
      <c r="AH136" s="23">
        <v>0.54</v>
      </c>
      <c r="AI136" s="23">
        <v>0</v>
      </c>
      <c r="AJ136" s="23"/>
      <c r="AK136" s="23">
        <v>0.46</v>
      </c>
      <c r="AL136" s="23"/>
      <c r="AM136" s="23"/>
      <c r="AN136" s="23"/>
      <c r="AO136" s="23"/>
      <c r="AP136" s="27" t="s">
        <v>65</v>
      </c>
      <c r="AQ136" s="83" t="b">
        <v>1</v>
      </c>
      <c r="AR136" s="84" t="s">
        <v>321</v>
      </c>
      <c r="AS136" s="85" t="s">
        <v>321</v>
      </c>
      <c r="AT136" s="21" t="s">
        <v>321</v>
      </c>
      <c r="AU136" s="87" t="s">
        <v>321</v>
      </c>
      <c r="AV136" s="86" t="s">
        <v>321</v>
      </c>
      <c r="AW136" s="86" t="s">
        <v>321</v>
      </c>
      <c r="AX136" s="83"/>
      <c r="AY136" s="49"/>
    </row>
    <row r="137" spans="1:52" s="6" customFormat="1" ht="14.5" hidden="1" customHeight="1" x14ac:dyDescent="0.3">
      <c r="A137" s="20" t="s">
        <v>7</v>
      </c>
      <c r="B137" s="32"/>
      <c r="C137" s="25" t="s">
        <v>363</v>
      </c>
      <c r="D137" s="25" t="s">
        <v>128</v>
      </c>
      <c r="E137" s="25" t="s">
        <v>107</v>
      </c>
      <c r="F137" s="68"/>
      <c r="G137" s="68"/>
      <c r="H137" s="68"/>
      <c r="I137" s="37"/>
      <c r="J137" s="68"/>
      <c r="K137" s="68"/>
      <c r="L137" s="68"/>
      <c r="M137" s="68"/>
      <c r="N137" s="68"/>
      <c r="O137" s="68"/>
      <c r="P137" s="68"/>
      <c r="Q137" s="68"/>
      <c r="R137" s="68"/>
      <c r="S137" s="68"/>
      <c r="T137" s="68"/>
      <c r="U137" s="68"/>
      <c r="V137" s="68"/>
      <c r="W137" s="68"/>
      <c r="X137" s="68"/>
      <c r="Y137" s="68"/>
      <c r="Z137" s="68">
        <v>0.42</v>
      </c>
      <c r="AA137" s="68" t="s">
        <v>35</v>
      </c>
      <c r="AB137" s="68"/>
      <c r="AC137" s="68">
        <v>0.57999999999999996</v>
      </c>
      <c r="AD137" s="68">
        <v>0.42</v>
      </c>
      <c r="AE137" s="68" t="s">
        <v>35</v>
      </c>
      <c r="AF137" s="68"/>
      <c r="AG137" s="68">
        <v>0.57999999999999996</v>
      </c>
      <c r="AH137" s="23">
        <v>0.54</v>
      </c>
      <c r="AI137" s="23">
        <v>0</v>
      </c>
      <c r="AJ137" s="23"/>
      <c r="AK137" s="23">
        <v>0.46</v>
      </c>
      <c r="AL137" s="23"/>
      <c r="AM137" s="23"/>
      <c r="AN137" s="23"/>
      <c r="AO137" s="23"/>
      <c r="AP137" s="27" t="s">
        <v>65</v>
      </c>
      <c r="AQ137" s="83" t="b">
        <v>1</v>
      </c>
      <c r="AR137" s="84" t="s">
        <v>321</v>
      </c>
      <c r="AS137" s="85" t="s">
        <v>321</v>
      </c>
      <c r="AT137" s="21" t="s">
        <v>321</v>
      </c>
      <c r="AU137" s="87" t="s">
        <v>321</v>
      </c>
      <c r="AV137" s="86" t="s">
        <v>321</v>
      </c>
      <c r="AW137" s="86" t="s">
        <v>321</v>
      </c>
      <c r="AX137" s="83"/>
      <c r="AY137" s="49"/>
    </row>
    <row r="138" spans="1:52" s="6" customFormat="1" ht="14.5" hidden="1" customHeight="1" x14ac:dyDescent="0.3">
      <c r="A138" s="20" t="s">
        <v>7</v>
      </c>
      <c r="B138" s="32"/>
      <c r="C138" s="25" t="s">
        <v>363</v>
      </c>
      <c r="D138" s="25" t="s">
        <v>129</v>
      </c>
      <c r="E138" s="25" t="s">
        <v>107</v>
      </c>
      <c r="F138" s="68"/>
      <c r="G138" s="68"/>
      <c r="H138" s="68"/>
      <c r="I138" s="37"/>
      <c r="J138" s="68"/>
      <c r="K138" s="68"/>
      <c r="L138" s="68"/>
      <c r="M138" s="68"/>
      <c r="N138" s="68"/>
      <c r="O138" s="68"/>
      <c r="P138" s="68"/>
      <c r="Q138" s="68"/>
      <c r="R138" s="68"/>
      <c r="S138" s="68"/>
      <c r="T138" s="68"/>
      <c r="U138" s="68"/>
      <c r="V138" s="68"/>
      <c r="W138" s="68"/>
      <c r="X138" s="68"/>
      <c r="Y138" s="68"/>
      <c r="Z138" s="68">
        <v>0.5</v>
      </c>
      <c r="AA138" s="68" t="s">
        <v>35</v>
      </c>
      <c r="AB138" s="68"/>
      <c r="AC138" s="68">
        <v>0.5</v>
      </c>
      <c r="AD138" s="68">
        <v>0.5</v>
      </c>
      <c r="AE138" s="68" t="s">
        <v>35</v>
      </c>
      <c r="AF138" s="68"/>
      <c r="AG138" s="68">
        <v>0.5</v>
      </c>
      <c r="AH138" s="23">
        <v>0.5</v>
      </c>
      <c r="AI138" s="23">
        <v>0</v>
      </c>
      <c r="AJ138" s="23"/>
      <c r="AK138" s="23">
        <v>0.5</v>
      </c>
      <c r="AL138" s="23"/>
      <c r="AM138" s="23"/>
      <c r="AN138" s="23"/>
      <c r="AO138" s="23"/>
      <c r="AP138" s="19" t="s">
        <v>65</v>
      </c>
      <c r="AQ138" s="83" t="b">
        <v>1</v>
      </c>
      <c r="AR138" s="84" t="s">
        <v>321</v>
      </c>
      <c r="AS138" s="85" t="s">
        <v>321</v>
      </c>
      <c r="AT138" s="21" t="s">
        <v>321</v>
      </c>
      <c r="AU138" s="87" t="s">
        <v>321</v>
      </c>
      <c r="AV138" s="86" t="s">
        <v>321</v>
      </c>
      <c r="AW138" s="86" t="s">
        <v>321</v>
      </c>
      <c r="AX138" s="83"/>
      <c r="AY138" s="49"/>
    </row>
    <row r="139" spans="1:52" s="6" customFormat="1" ht="15.75" customHeight="1" x14ac:dyDescent="0.3">
      <c r="A139" s="20" t="s">
        <v>7</v>
      </c>
      <c r="B139" s="32"/>
      <c r="C139" s="25" t="s">
        <v>363</v>
      </c>
      <c r="D139" s="25" t="s">
        <v>253</v>
      </c>
      <c r="E139" s="25" t="s">
        <v>107</v>
      </c>
      <c r="F139" s="90"/>
      <c r="G139" s="90"/>
      <c r="H139" s="90"/>
      <c r="I139" s="37">
        <v>0.77</v>
      </c>
      <c r="J139" s="90">
        <v>0.67</v>
      </c>
      <c r="K139" s="90">
        <v>0.44</v>
      </c>
      <c r="L139" s="90">
        <v>0</v>
      </c>
      <c r="M139" s="90">
        <v>0.56000000000000005</v>
      </c>
      <c r="N139" s="90">
        <v>0.47</v>
      </c>
      <c r="O139" s="90" t="s">
        <v>35</v>
      </c>
      <c r="P139" s="90">
        <v>0.53</v>
      </c>
      <c r="Q139" s="90">
        <v>0.73</v>
      </c>
      <c r="R139" s="90"/>
      <c r="S139" s="90"/>
      <c r="T139" s="90"/>
      <c r="U139" s="90"/>
      <c r="V139" s="90">
        <v>0.47</v>
      </c>
      <c r="W139" s="90" t="s">
        <v>35</v>
      </c>
      <c r="X139" s="90"/>
      <c r="Y139" s="90">
        <v>0.53</v>
      </c>
      <c r="Z139" s="90">
        <v>0.46</v>
      </c>
      <c r="AA139" s="90" t="s">
        <v>35</v>
      </c>
      <c r="AB139" s="90"/>
      <c r="AC139" s="90">
        <v>0.54</v>
      </c>
      <c r="AD139" s="90"/>
      <c r="AE139" s="90"/>
      <c r="AF139" s="90"/>
      <c r="AG139" s="90"/>
      <c r="AH139" s="23">
        <v>0.5</v>
      </c>
      <c r="AI139" s="23">
        <v>0</v>
      </c>
      <c r="AJ139" s="23"/>
      <c r="AK139" s="23">
        <v>0.5</v>
      </c>
      <c r="AL139" s="23">
        <v>0.6</v>
      </c>
      <c r="AM139" s="23">
        <v>0</v>
      </c>
      <c r="AN139" s="23"/>
      <c r="AO139" s="23">
        <v>0.4</v>
      </c>
      <c r="AP139" s="19" t="s">
        <v>180</v>
      </c>
      <c r="AQ139" s="83" t="b">
        <v>0</v>
      </c>
      <c r="AR139" s="84">
        <v>0.62</v>
      </c>
      <c r="AS139" s="85">
        <v>0</v>
      </c>
      <c r="AT139" s="21"/>
      <c r="AU139" s="87">
        <v>0.38</v>
      </c>
      <c r="AV139" s="86" t="s">
        <v>429</v>
      </c>
      <c r="AW139" s="86" t="s">
        <v>429</v>
      </c>
      <c r="AX139" s="83" t="s">
        <v>180</v>
      </c>
      <c r="AY139" s="53"/>
      <c r="AZ139" s="95"/>
    </row>
    <row r="140" spans="1:52" s="7" customFormat="1" ht="14.5" customHeight="1" x14ac:dyDescent="0.3">
      <c r="A140" s="20" t="s">
        <v>7</v>
      </c>
      <c r="B140" s="32"/>
      <c r="C140" s="25" t="s">
        <v>363</v>
      </c>
      <c r="D140" s="25" t="s">
        <v>254</v>
      </c>
      <c r="E140" s="25" t="s">
        <v>107</v>
      </c>
      <c r="F140" s="90"/>
      <c r="G140" s="90"/>
      <c r="H140" s="90"/>
      <c r="I140" s="37">
        <v>0.77</v>
      </c>
      <c r="J140" s="90">
        <v>0.75</v>
      </c>
      <c r="K140" s="90">
        <v>0.48</v>
      </c>
      <c r="L140" s="90">
        <v>0</v>
      </c>
      <c r="M140" s="90">
        <v>0.52</v>
      </c>
      <c r="N140" s="90">
        <v>0.43</v>
      </c>
      <c r="O140" s="90" t="s">
        <v>35</v>
      </c>
      <c r="P140" s="90">
        <v>0.56999999999999995</v>
      </c>
      <c r="Q140" s="90">
        <v>0.82</v>
      </c>
      <c r="R140" s="90"/>
      <c r="S140" s="90"/>
      <c r="T140" s="90"/>
      <c r="U140" s="90"/>
      <c r="V140" s="90">
        <v>0.43</v>
      </c>
      <c r="W140" s="90" t="s">
        <v>35</v>
      </c>
      <c r="X140" s="90"/>
      <c r="Y140" s="90">
        <v>0.56999999999999995</v>
      </c>
      <c r="Z140" s="90">
        <v>0.4</v>
      </c>
      <c r="AA140" s="90" t="s">
        <v>35</v>
      </c>
      <c r="AB140" s="90"/>
      <c r="AC140" s="90">
        <v>0.6</v>
      </c>
      <c r="AD140" s="90"/>
      <c r="AE140" s="90"/>
      <c r="AF140" s="90"/>
      <c r="AG140" s="90"/>
      <c r="AH140" s="23">
        <v>0.52</v>
      </c>
      <c r="AI140" s="23">
        <v>0</v>
      </c>
      <c r="AJ140" s="23"/>
      <c r="AK140" s="21">
        <v>0.48</v>
      </c>
      <c r="AL140" s="21">
        <v>0.48</v>
      </c>
      <c r="AM140" s="21">
        <v>0</v>
      </c>
      <c r="AN140" s="21"/>
      <c r="AO140" s="21">
        <v>0.52</v>
      </c>
      <c r="AP140" s="19" t="s">
        <v>180</v>
      </c>
      <c r="AQ140" s="83" t="b">
        <v>0</v>
      </c>
      <c r="AR140" s="84">
        <v>0.59</v>
      </c>
      <c r="AS140" s="85">
        <v>0</v>
      </c>
      <c r="AT140" s="21"/>
      <c r="AU140" s="87">
        <v>0.41000000000000003</v>
      </c>
      <c r="AV140" s="86" t="s">
        <v>429</v>
      </c>
      <c r="AW140" s="86" t="s">
        <v>429</v>
      </c>
      <c r="AX140" s="83" t="s">
        <v>180</v>
      </c>
      <c r="AY140" s="53"/>
      <c r="AZ140" s="95"/>
    </row>
    <row r="141" spans="1:52" s="6" customFormat="1" ht="14.5" customHeight="1" x14ac:dyDescent="0.3">
      <c r="A141" s="20" t="s">
        <v>7</v>
      </c>
      <c r="B141" s="32"/>
      <c r="C141" s="25" t="s">
        <v>363</v>
      </c>
      <c r="D141" s="25" t="s">
        <v>255</v>
      </c>
      <c r="E141" s="25" t="s">
        <v>107</v>
      </c>
      <c r="F141" s="90"/>
      <c r="G141" s="90"/>
      <c r="H141" s="90"/>
      <c r="I141" s="37">
        <v>0.57999999999999996</v>
      </c>
      <c r="J141" s="90">
        <v>0.7</v>
      </c>
      <c r="K141" s="90">
        <v>0.5</v>
      </c>
      <c r="L141" s="90">
        <v>0</v>
      </c>
      <c r="M141" s="90">
        <v>0.5</v>
      </c>
      <c r="N141" s="90">
        <v>0.5</v>
      </c>
      <c r="O141" s="90" t="s">
        <v>35</v>
      </c>
      <c r="P141" s="90">
        <v>0.5</v>
      </c>
      <c r="Q141" s="90">
        <v>0.72</v>
      </c>
      <c r="R141" s="90"/>
      <c r="S141" s="90"/>
      <c r="T141" s="90"/>
      <c r="U141" s="90"/>
      <c r="V141" s="90">
        <v>0.5</v>
      </c>
      <c r="W141" s="90" t="s">
        <v>35</v>
      </c>
      <c r="X141" s="90"/>
      <c r="Y141" s="90">
        <v>0.5</v>
      </c>
      <c r="Z141" s="90">
        <v>0.5</v>
      </c>
      <c r="AA141" s="90" t="s">
        <v>35</v>
      </c>
      <c r="AB141" s="90"/>
      <c r="AC141" s="90">
        <v>0.5</v>
      </c>
      <c r="AD141" s="90"/>
      <c r="AE141" s="90"/>
      <c r="AF141" s="90"/>
      <c r="AG141" s="90"/>
      <c r="AH141" s="23">
        <v>0.5</v>
      </c>
      <c r="AI141" s="23">
        <v>0</v>
      </c>
      <c r="AJ141" s="23"/>
      <c r="AK141" s="23">
        <v>0.5</v>
      </c>
      <c r="AL141" s="23">
        <v>0.5</v>
      </c>
      <c r="AM141" s="23">
        <v>0</v>
      </c>
      <c r="AN141" s="23"/>
      <c r="AO141" s="23">
        <v>0.5</v>
      </c>
      <c r="AP141" s="19" t="s">
        <v>180</v>
      </c>
      <c r="AQ141" s="83" t="b">
        <v>0</v>
      </c>
      <c r="AR141" s="84">
        <v>0.5</v>
      </c>
      <c r="AS141" s="85">
        <v>0</v>
      </c>
      <c r="AT141" s="21"/>
      <c r="AU141" s="87">
        <v>0.5</v>
      </c>
      <c r="AV141" s="86" t="s">
        <v>429</v>
      </c>
      <c r="AW141" s="86" t="s">
        <v>429</v>
      </c>
      <c r="AX141" s="83" t="s">
        <v>180</v>
      </c>
      <c r="AY141" s="53"/>
      <c r="AZ141" s="95"/>
    </row>
    <row r="142" spans="1:52" s="7" customFormat="1" ht="14.5" hidden="1" customHeight="1" x14ac:dyDescent="0.3">
      <c r="A142" s="20" t="s">
        <v>7</v>
      </c>
      <c r="B142" s="32"/>
      <c r="C142" s="25" t="s">
        <v>363</v>
      </c>
      <c r="D142" s="25" t="s">
        <v>348</v>
      </c>
      <c r="E142" s="25" t="s">
        <v>107</v>
      </c>
      <c r="F142" s="25"/>
      <c r="G142" s="25"/>
      <c r="H142" s="38"/>
      <c r="I142" s="38"/>
      <c r="J142" s="38"/>
      <c r="K142" s="38"/>
      <c r="L142" s="38"/>
      <c r="M142" s="38"/>
      <c r="N142" s="38"/>
      <c r="O142" s="38"/>
      <c r="P142" s="38"/>
      <c r="Q142" s="38"/>
      <c r="R142" s="38"/>
      <c r="S142" s="38"/>
      <c r="T142" s="38"/>
      <c r="U142" s="38"/>
      <c r="V142" s="90">
        <v>0.71</v>
      </c>
      <c r="W142" s="90" t="s">
        <v>35</v>
      </c>
      <c r="X142" s="90"/>
      <c r="Y142" s="39" t="s">
        <v>50</v>
      </c>
      <c r="Z142" s="90">
        <v>0.78</v>
      </c>
      <c r="AA142" s="90" t="s">
        <v>35</v>
      </c>
      <c r="AB142" s="90"/>
      <c r="AC142" s="90">
        <v>0.22</v>
      </c>
      <c r="AD142" s="90">
        <v>0.78</v>
      </c>
      <c r="AE142" s="90" t="s">
        <v>35</v>
      </c>
      <c r="AF142" s="90"/>
      <c r="AG142" s="90">
        <v>0.22</v>
      </c>
      <c r="AH142" s="21">
        <v>0.93</v>
      </c>
      <c r="AI142" s="21">
        <v>0</v>
      </c>
      <c r="AJ142" s="21"/>
      <c r="AK142" s="21">
        <v>7.0000000000000007E-2</v>
      </c>
      <c r="AL142" s="21"/>
      <c r="AM142" s="21"/>
      <c r="AN142" s="21"/>
      <c r="AO142" s="21"/>
      <c r="AP142" s="19" t="s">
        <v>224</v>
      </c>
      <c r="AQ142" s="83" t="b">
        <v>0</v>
      </c>
      <c r="AR142" s="62" t="s">
        <v>321</v>
      </c>
      <c r="AS142" s="21" t="s">
        <v>321</v>
      </c>
      <c r="AT142" s="21" t="s">
        <v>321</v>
      </c>
      <c r="AU142" s="87" t="s">
        <v>321</v>
      </c>
      <c r="AV142" s="86" t="s">
        <v>321</v>
      </c>
      <c r="AW142" s="86" t="s">
        <v>321</v>
      </c>
      <c r="AX142" s="83"/>
      <c r="AY142" s="53"/>
    </row>
    <row r="143" spans="1:52" s="6" customFormat="1" ht="14.5" hidden="1" customHeight="1" x14ac:dyDescent="0.3">
      <c r="A143" s="20" t="s">
        <v>7</v>
      </c>
      <c r="B143" s="32"/>
      <c r="C143" s="25" t="s">
        <v>363</v>
      </c>
      <c r="D143" s="25" t="s">
        <v>344</v>
      </c>
      <c r="E143" s="25" t="s">
        <v>107</v>
      </c>
      <c r="F143" s="68"/>
      <c r="G143" s="68"/>
      <c r="H143" s="68"/>
      <c r="I143" s="37"/>
      <c r="J143" s="68"/>
      <c r="K143" s="68">
        <f>1-M143</f>
        <v>0.20999999999999996</v>
      </c>
      <c r="L143" s="68">
        <v>0</v>
      </c>
      <c r="M143" s="68">
        <v>0.79</v>
      </c>
      <c r="N143" s="68">
        <v>0.23</v>
      </c>
      <c r="O143" s="68" t="s">
        <v>35</v>
      </c>
      <c r="P143" s="68">
        <v>0.77</v>
      </c>
      <c r="Q143" s="68"/>
      <c r="R143" s="68">
        <f>K143</f>
        <v>0.20999999999999996</v>
      </c>
      <c r="S143" s="68">
        <v>0</v>
      </c>
      <c r="T143" s="68">
        <v>0</v>
      </c>
      <c r="U143" s="68">
        <f>1-R143+S143+T143</f>
        <v>0.79</v>
      </c>
      <c r="V143" s="68">
        <v>0.23</v>
      </c>
      <c r="W143" s="68" t="s">
        <v>35</v>
      </c>
      <c r="X143" s="68"/>
      <c r="Y143" s="68">
        <v>0.77</v>
      </c>
      <c r="Z143" s="68">
        <v>0.38</v>
      </c>
      <c r="AA143" s="68" t="s">
        <v>35</v>
      </c>
      <c r="AB143" s="68"/>
      <c r="AC143" s="68">
        <v>0.62</v>
      </c>
      <c r="AD143" s="68">
        <v>0.38</v>
      </c>
      <c r="AE143" s="68" t="s">
        <v>35</v>
      </c>
      <c r="AF143" s="68"/>
      <c r="AG143" s="68">
        <v>0.62</v>
      </c>
      <c r="AH143" s="23">
        <v>0.35</v>
      </c>
      <c r="AI143" s="23">
        <v>0</v>
      </c>
      <c r="AJ143" s="23"/>
      <c r="AK143" s="23">
        <v>0.65</v>
      </c>
      <c r="AL143" s="23"/>
      <c r="AM143" s="23"/>
      <c r="AN143" s="23"/>
      <c r="AO143" s="23"/>
      <c r="AP143" s="27" t="s">
        <v>65</v>
      </c>
      <c r="AQ143" s="83" t="b">
        <v>1</v>
      </c>
      <c r="AR143" s="21" t="s">
        <v>321</v>
      </c>
      <c r="AS143" s="21" t="s">
        <v>321</v>
      </c>
      <c r="AT143" s="21" t="s">
        <v>321</v>
      </c>
      <c r="AU143" s="87" t="s">
        <v>321</v>
      </c>
      <c r="AV143" s="86" t="s">
        <v>321</v>
      </c>
      <c r="AW143" s="86" t="s">
        <v>321</v>
      </c>
      <c r="AX143" s="83"/>
      <c r="AY143" s="49"/>
    </row>
    <row r="144" spans="1:52" s="6" customFormat="1" ht="14.5" hidden="1" customHeight="1" x14ac:dyDescent="0.3">
      <c r="A144" s="20" t="s">
        <v>7</v>
      </c>
      <c r="B144" s="32"/>
      <c r="C144" s="25" t="s">
        <v>363</v>
      </c>
      <c r="D144" s="25" t="s">
        <v>349</v>
      </c>
      <c r="E144" s="25" t="s">
        <v>107</v>
      </c>
      <c r="F144" s="25"/>
      <c r="G144" s="25"/>
      <c r="H144" s="38"/>
      <c r="I144" s="38"/>
      <c r="J144" s="38"/>
      <c r="K144" s="38"/>
      <c r="L144" s="38"/>
      <c r="M144" s="38"/>
      <c r="N144" s="38"/>
      <c r="O144" s="38"/>
      <c r="P144" s="38"/>
      <c r="Q144" s="38"/>
      <c r="R144" s="38"/>
      <c r="S144" s="38"/>
      <c r="T144" s="38"/>
      <c r="U144" s="38"/>
      <c r="V144" s="68">
        <v>0.7</v>
      </c>
      <c r="W144" s="68" t="s">
        <v>35</v>
      </c>
      <c r="X144" s="68"/>
      <c r="Y144" s="39" t="s">
        <v>51</v>
      </c>
      <c r="Z144" s="68">
        <v>0.75</v>
      </c>
      <c r="AA144" s="68" t="s">
        <v>35</v>
      </c>
      <c r="AB144" s="68"/>
      <c r="AC144" s="68">
        <v>0.25</v>
      </c>
      <c r="AD144" s="68">
        <v>0.75</v>
      </c>
      <c r="AE144" s="68" t="s">
        <v>35</v>
      </c>
      <c r="AF144" s="68"/>
      <c r="AG144" s="68">
        <v>0.25</v>
      </c>
      <c r="AH144" s="23">
        <v>0.93</v>
      </c>
      <c r="AI144" s="23">
        <v>0</v>
      </c>
      <c r="AJ144" s="23"/>
      <c r="AK144" s="23">
        <v>7.0000000000000007E-2</v>
      </c>
      <c r="AL144" s="23"/>
      <c r="AM144" s="23"/>
      <c r="AN144" s="23"/>
      <c r="AO144" s="23"/>
      <c r="AP144" s="27" t="s">
        <v>65</v>
      </c>
      <c r="AQ144" s="83" t="b">
        <v>1</v>
      </c>
      <c r="AR144" s="21" t="s">
        <v>321</v>
      </c>
      <c r="AS144" s="21" t="s">
        <v>321</v>
      </c>
      <c r="AT144" s="21" t="s">
        <v>321</v>
      </c>
      <c r="AU144" s="87" t="s">
        <v>321</v>
      </c>
      <c r="AV144" s="86" t="s">
        <v>321</v>
      </c>
      <c r="AW144" s="86" t="s">
        <v>321</v>
      </c>
      <c r="AX144" s="83"/>
      <c r="AY144" s="49"/>
    </row>
    <row r="145" spans="1:51" s="6" customFormat="1" ht="14.5" hidden="1" customHeight="1" x14ac:dyDescent="0.3">
      <c r="A145" s="20" t="s">
        <v>7</v>
      </c>
      <c r="B145" s="32"/>
      <c r="C145" s="25" t="s">
        <v>363</v>
      </c>
      <c r="D145" s="25" t="s">
        <v>345</v>
      </c>
      <c r="E145" s="25" t="s">
        <v>107</v>
      </c>
      <c r="F145" s="68"/>
      <c r="G145" s="68"/>
      <c r="H145" s="68"/>
      <c r="I145" s="37"/>
      <c r="J145" s="68"/>
      <c r="K145" s="68">
        <f>1-M145</f>
        <v>0.41000000000000003</v>
      </c>
      <c r="L145" s="68">
        <v>0</v>
      </c>
      <c r="M145" s="68">
        <v>0.59</v>
      </c>
      <c r="N145" s="68">
        <v>0.42</v>
      </c>
      <c r="O145" s="68" t="s">
        <v>35</v>
      </c>
      <c r="P145" s="68">
        <v>0.57999999999999996</v>
      </c>
      <c r="Q145" s="68"/>
      <c r="R145" s="68">
        <f>K145</f>
        <v>0.41000000000000003</v>
      </c>
      <c r="S145" s="68">
        <v>0</v>
      </c>
      <c r="T145" s="68">
        <v>0</v>
      </c>
      <c r="U145" s="68">
        <f>1-R145+S145+T145</f>
        <v>0.59</v>
      </c>
      <c r="V145" s="68">
        <v>0.42</v>
      </c>
      <c r="W145" s="68" t="s">
        <v>35</v>
      </c>
      <c r="X145" s="68"/>
      <c r="Y145" s="68">
        <v>0.57999999999999996</v>
      </c>
      <c r="Z145" s="68">
        <v>0.37</v>
      </c>
      <c r="AA145" s="68" t="s">
        <v>35</v>
      </c>
      <c r="AB145" s="68"/>
      <c r="AC145" s="68">
        <v>0.63</v>
      </c>
      <c r="AD145" s="68">
        <v>0.37</v>
      </c>
      <c r="AE145" s="68" t="s">
        <v>35</v>
      </c>
      <c r="AF145" s="68"/>
      <c r="AG145" s="68">
        <v>0.63</v>
      </c>
      <c r="AH145" s="23">
        <v>0.48</v>
      </c>
      <c r="AI145" s="23">
        <v>0</v>
      </c>
      <c r="AJ145" s="23"/>
      <c r="AK145" s="23">
        <v>0.52</v>
      </c>
      <c r="AL145" s="23"/>
      <c r="AM145" s="23"/>
      <c r="AN145" s="23"/>
      <c r="AO145" s="23"/>
      <c r="AP145" s="27" t="s">
        <v>65</v>
      </c>
      <c r="AQ145" s="83" t="b">
        <v>1</v>
      </c>
      <c r="AR145" s="21" t="s">
        <v>321</v>
      </c>
      <c r="AS145" s="21" t="s">
        <v>321</v>
      </c>
      <c r="AT145" s="21" t="s">
        <v>321</v>
      </c>
      <c r="AU145" s="87" t="s">
        <v>321</v>
      </c>
      <c r="AV145" s="86" t="s">
        <v>321</v>
      </c>
      <c r="AW145" s="86" t="s">
        <v>321</v>
      </c>
      <c r="AX145" s="83"/>
      <c r="AY145" s="49"/>
    </row>
    <row r="146" spans="1:51" s="6" customFormat="1" ht="14.5" hidden="1" customHeight="1" x14ac:dyDescent="0.3">
      <c r="A146" s="20" t="s">
        <v>7</v>
      </c>
      <c r="B146" s="32"/>
      <c r="C146" s="25" t="s">
        <v>363</v>
      </c>
      <c r="D146" s="25" t="s">
        <v>346</v>
      </c>
      <c r="E146" s="25" t="s">
        <v>107</v>
      </c>
      <c r="F146" s="68"/>
      <c r="G146" s="68"/>
      <c r="H146" s="68"/>
      <c r="I146" s="37"/>
      <c r="J146" s="68"/>
      <c r="K146" s="68">
        <f>1-M146</f>
        <v>0.5</v>
      </c>
      <c r="L146" s="68">
        <v>0</v>
      </c>
      <c r="M146" s="68">
        <v>0.5</v>
      </c>
      <c r="N146" s="68">
        <v>0.5</v>
      </c>
      <c r="O146" s="68" t="s">
        <v>35</v>
      </c>
      <c r="P146" s="68">
        <v>0.5</v>
      </c>
      <c r="Q146" s="68"/>
      <c r="R146" s="68">
        <f>K146</f>
        <v>0.5</v>
      </c>
      <c r="S146" s="68">
        <v>0</v>
      </c>
      <c r="T146" s="68">
        <v>0</v>
      </c>
      <c r="U146" s="68">
        <f>1-R146+S146+T146</f>
        <v>0.5</v>
      </c>
      <c r="V146" s="68">
        <v>0.5</v>
      </c>
      <c r="W146" s="68" t="s">
        <v>35</v>
      </c>
      <c r="X146" s="68"/>
      <c r="Y146" s="68">
        <v>0.5</v>
      </c>
      <c r="Z146" s="68">
        <v>0.5</v>
      </c>
      <c r="AA146" s="68" t="s">
        <v>35</v>
      </c>
      <c r="AB146" s="68"/>
      <c r="AC146" s="68">
        <v>0.5</v>
      </c>
      <c r="AD146" s="68"/>
      <c r="AE146" s="68"/>
      <c r="AF146" s="68"/>
      <c r="AG146" s="68"/>
      <c r="AH146" s="21"/>
      <c r="AI146" s="21"/>
      <c r="AJ146" s="21"/>
      <c r="AK146" s="21"/>
      <c r="AL146" s="21"/>
      <c r="AM146" s="21"/>
      <c r="AN146" s="21"/>
      <c r="AO146" s="21"/>
      <c r="AP146" s="27" t="s">
        <v>65</v>
      </c>
      <c r="AQ146" s="83" t="b">
        <v>1</v>
      </c>
      <c r="AR146" s="21" t="s">
        <v>321</v>
      </c>
      <c r="AS146" s="21" t="s">
        <v>321</v>
      </c>
      <c r="AT146" s="21" t="s">
        <v>321</v>
      </c>
      <c r="AU146" s="87" t="s">
        <v>321</v>
      </c>
      <c r="AV146" s="86" t="s">
        <v>321</v>
      </c>
      <c r="AW146" s="86" t="s">
        <v>321</v>
      </c>
      <c r="AX146" s="83"/>
      <c r="AY146" s="73"/>
    </row>
    <row r="147" spans="1:51" s="6" customFormat="1" ht="14.5" hidden="1" customHeight="1" x14ac:dyDescent="0.3">
      <c r="A147" s="20" t="s">
        <v>7</v>
      </c>
      <c r="B147" s="32"/>
      <c r="C147" s="25" t="s">
        <v>8</v>
      </c>
      <c r="D147" s="25"/>
      <c r="E147" s="25" t="s">
        <v>169</v>
      </c>
      <c r="F147" s="68">
        <v>0.8</v>
      </c>
      <c r="G147" s="68">
        <v>0.8</v>
      </c>
      <c r="H147" s="68">
        <v>0.9</v>
      </c>
      <c r="I147" s="68">
        <v>0.98</v>
      </c>
      <c r="J147" s="68">
        <v>0.81</v>
      </c>
      <c r="K147" s="68" t="s">
        <v>25</v>
      </c>
      <c r="L147" s="68" t="s">
        <v>25</v>
      </c>
      <c r="M147" s="68" t="s">
        <v>25</v>
      </c>
      <c r="N147" s="68" t="s">
        <v>25</v>
      </c>
      <c r="O147" s="68" t="s">
        <v>25</v>
      </c>
      <c r="P147" s="68" t="s">
        <v>25</v>
      </c>
      <c r="Q147" s="68"/>
      <c r="R147" s="68"/>
      <c r="S147" s="68"/>
      <c r="T147" s="68"/>
      <c r="U147" s="68"/>
      <c r="V147" s="68">
        <v>0.02</v>
      </c>
      <c r="W147" s="68">
        <v>0</v>
      </c>
      <c r="X147" s="68">
        <v>0</v>
      </c>
      <c r="Y147" s="68">
        <v>0.98</v>
      </c>
      <c r="Z147" s="68">
        <v>0.02</v>
      </c>
      <c r="AA147" s="68"/>
      <c r="AB147" s="68"/>
      <c r="AC147" s="68">
        <v>0.98</v>
      </c>
      <c r="AD147" s="68">
        <v>0.02</v>
      </c>
      <c r="AE147" s="68"/>
      <c r="AF147" s="68"/>
      <c r="AG147" s="68">
        <v>0.98</v>
      </c>
      <c r="AH147" s="21"/>
      <c r="AI147" s="21"/>
      <c r="AJ147" s="21"/>
      <c r="AK147" s="21"/>
      <c r="AL147" s="21"/>
      <c r="AM147" s="21"/>
      <c r="AN147" s="21"/>
      <c r="AO147" s="21"/>
      <c r="AP147" s="19" t="s">
        <v>65</v>
      </c>
      <c r="AQ147" s="83" t="b">
        <v>1</v>
      </c>
      <c r="AR147" s="21" t="s">
        <v>321</v>
      </c>
      <c r="AS147" s="21" t="s">
        <v>321</v>
      </c>
      <c r="AT147" s="21" t="s">
        <v>321</v>
      </c>
      <c r="AU147" s="87" t="s">
        <v>321</v>
      </c>
      <c r="AV147" s="86" t="s">
        <v>321</v>
      </c>
      <c r="AW147" s="86" t="s">
        <v>321</v>
      </c>
      <c r="AX147" s="83"/>
      <c r="AY147" s="73"/>
    </row>
    <row r="148" spans="1:51" s="5" customFormat="1" ht="14.5" hidden="1" customHeight="1" x14ac:dyDescent="0.3">
      <c r="A148" s="20" t="s">
        <v>7</v>
      </c>
      <c r="B148" s="32"/>
      <c r="C148" s="25" t="s">
        <v>9</v>
      </c>
      <c r="D148" s="25"/>
      <c r="E148" s="25"/>
      <c r="F148" s="68" t="s">
        <v>6</v>
      </c>
      <c r="G148" s="68" t="s">
        <v>6</v>
      </c>
      <c r="H148" s="68" t="s">
        <v>6</v>
      </c>
      <c r="I148" s="68">
        <v>0.94</v>
      </c>
      <c r="J148" s="68">
        <v>0.93</v>
      </c>
      <c r="K148" s="68" t="s">
        <v>25</v>
      </c>
      <c r="L148" s="68" t="s">
        <v>25</v>
      </c>
      <c r="M148" s="68" t="s">
        <v>25</v>
      </c>
      <c r="N148" s="68" t="s">
        <v>25</v>
      </c>
      <c r="O148" s="68" t="s">
        <v>25</v>
      </c>
      <c r="P148" s="68" t="s">
        <v>25</v>
      </c>
      <c r="Q148" s="68"/>
      <c r="R148" s="68"/>
      <c r="S148" s="68"/>
      <c r="T148" s="68"/>
      <c r="U148" s="68"/>
      <c r="V148" s="68" t="s">
        <v>42</v>
      </c>
      <c r="W148" s="68">
        <v>0</v>
      </c>
      <c r="X148" s="68">
        <v>0</v>
      </c>
      <c r="Y148" s="68"/>
      <c r="Z148" s="68"/>
      <c r="AA148" s="68"/>
      <c r="AB148" s="68"/>
      <c r="AC148" s="68"/>
      <c r="AD148" s="68"/>
      <c r="AE148" s="68"/>
      <c r="AF148" s="68"/>
      <c r="AG148" s="68"/>
      <c r="AH148" s="21"/>
      <c r="AI148" s="21"/>
      <c r="AJ148" s="21"/>
      <c r="AK148" s="21"/>
      <c r="AL148" s="21"/>
      <c r="AM148" s="21"/>
      <c r="AN148" s="21"/>
      <c r="AO148" s="21"/>
      <c r="AP148" s="19" t="s">
        <v>65</v>
      </c>
      <c r="AQ148" s="83" t="b">
        <v>1</v>
      </c>
      <c r="AR148" s="21" t="s">
        <v>321</v>
      </c>
      <c r="AS148" s="21" t="s">
        <v>321</v>
      </c>
      <c r="AT148" s="21" t="s">
        <v>321</v>
      </c>
      <c r="AU148" s="87" t="s">
        <v>321</v>
      </c>
      <c r="AV148" s="86" t="s">
        <v>321</v>
      </c>
      <c r="AW148" s="86" t="s">
        <v>321</v>
      </c>
      <c r="AX148" s="83"/>
      <c r="AY148" s="73"/>
    </row>
    <row r="149" spans="1:51" s="5" customFormat="1" ht="14.5" hidden="1" customHeight="1" x14ac:dyDescent="0.3">
      <c r="A149" s="20" t="s">
        <v>7</v>
      </c>
      <c r="B149" s="32"/>
      <c r="C149" s="25" t="s">
        <v>272</v>
      </c>
      <c r="D149" s="25" t="s">
        <v>212</v>
      </c>
      <c r="E149" s="25" t="s">
        <v>218</v>
      </c>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21"/>
      <c r="AI149" s="21"/>
      <c r="AJ149" s="21"/>
      <c r="AK149" s="21">
        <f>AK176</f>
        <v>0.84000000000000008</v>
      </c>
      <c r="AL149" s="21"/>
      <c r="AM149" s="21"/>
      <c r="AN149" s="21"/>
      <c r="AO149" s="21"/>
      <c r="AP149" s="19" t="s">
        <v>224</v>
      </c>
      <c r="AQ149" s="83" t="b">
        <v>0</v>
      </c>
      <c r="AR149" s="62" t="s">
        <v>321</v>
      </c>
      <c r="AS149" s="21" t="s">
        <v>321</v>
      </c>
      <c r="AT149" s="21" t="s">
        <v>321</v>
      </c>
      <c r="AU149" s="87" t="s">
        <v>321</v>
      </c>
      <c r="AV149" s="86" t="s">
        <v>321</v>
      </c>
      <c r="AW149" s="86" t="s">
        <v>321</v>
      </c>
      <c r="AX149" s="83" t="s">
        <v>321</v>
      </c>
      <c r="AY149" s="53"/>
    </row>
    <row r="150" spans="1:51" s="6" customFormat="1" ht="14.5" customHeight="1" x14ac:dyDescent="0.3">
      <c r="A150" s="20" t="s">
        <v>7</v>
      </c>
      <c r="B150" s="32"/>
      <c r="C150" s="25" t="s">
        <v>272</v>
      </c>
      <c r="D150" s="25" t="s">
        <v>292</v>
      </c>
      <c r="E150" s="25" t="s">
        <v>218</v>
      </c>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21"/>
      <c r="AI150" s="21"/>
      <c r="AJ150" s="21"/>
      <c r="AK150" s="21"/>
      <c r="AL150" s="21">
        <v>7.0000000000000007E-2</v>
      </c>
      <c r="AM150" s="21">
        <v>0.03</v>
      </c>
      <c r="AN150" s="21"/>
      <c r="AO150" s="21">
        <v>0.96</v>
      </c>
      <c r="AP150" s="19" t="s">
        <v>180</v>
      </c>
      <c r="AQ150" s="19" t="b">
        <v>1</v>
      </c>
      <c r="AR150" s="62">
        <v>7.0000000000000007E-2</v>
      </c>
      <c r="AS150" s="21">
        <v>0.03</v>
      </c>
      <c r="AT150" s="21"/>
      <c r="AU150" s="89">
        <v>0.96</v>
      </c>
      <c r="AV150" s="22" t="s">
        <v>396</v>
      </c>
      <c r="AW150" s="22" t="s">
        <v>396</v>
      </c>
      <c r="AX150" s="19" t="s">
        <v>65</v>
      </c>
      <c r="AY150" s="53"/>
    </row>
    <row r="151" spans="1:51" s="6" customFormat="1" ht="14.5" customHeight="1" x14ac:dyDescent="0.3">
      <c r="A151" s="20" t="s">
        <v>7</v>
      </c>
      <c r="B151" s="32"/>
      <c r="C151" s="25" t="s">
        <v>272</v>
      </c>
      <c r="D151" s="25" t="s">
        <v>293</v>
      </c>
      <c r="E151" s="25" t="s">
        <v>218</v>
      </c>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21"/>
      <c r="AI151" s="21"/>
      <c r="AJ151" s="21"/>
      <c r="AK151" s="21"/>
      <c r="AL151" s="21">
        <v>0.36</v>
      </c>
      <c r="AM151" s="21">
        <v>0.03</v>
      </c>
      <c r="AN151" s="21"/>
      <c r="AO151" s="21">
        <v>0.67</v>
      </c>
      <c r="AP151" s="19" t="s">
        <v>180</v>
      </c>
      <c r="AQ151" s="19" t="b">
        <v>1</v>
      </c>
      <c r="AR151" s="62">
        <v>0.36</v>
      </c>
      <c r="AS151" s="21">
        <v>0.03</v>
      </c>
      <c r="AT151" s="21"/>
      <c r="AU151" s="89">
        <v>0.67</v>
      </c>
      <c r="AV151" s="22" t="s">
        <v>396</v>
      </c>
      <c r="AW151" s="22" t="s">
        <v>396</v>
      </c>
      <c r="AX151" s="19" t="s">
        <v>65</v>
      </c>
      <c r="AY151" s="53"/>
    </row>
    <row r="152" spans="1:51" s="6" customFormat="1" ht="14.5" customHeight="1" x14ac:dyDescent="0.3">
      <c r="A152" s="20" t="s">
        <v>7</v>
      </c>
      <c r="B152" s="32"/>
      <c r="C152" s="25" t="s">
        <v>272</v>
      </c>
      <c r="D152" s="25" t="s">
        <v>319</v>
      </c>
      <c r="E152" s="25" t="s">
        <v>218</v>
      </c>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21"/>
      <c r="AI152" s="21"/>
      <c r="AJ152" s="21"/>
      <c r="AK152" s="21"/>
      <c r="AL152" s="21">
        <v>0.21</v>
      </c>
      <c r="AM152" s="21">
        <v>0.03</v>
      </c>
      <c r="AN152" s="21"/>
      <c r="AO152" s="21">
        <v>0.82</v>
      </c>
      <c r="AP152" s="19" t="s">
        <v>180</v>
      </c>
      <c r="AQ152" s="19" t="b">
        <v>1</v>
      </c>
      <c r="AR152" s="62">
        <v>0.21</v>
      </c>
      <c r="AS152" s="21">
        <v>0.03</v>
      </c>
      <c r="AT152" s="21"/>
      <c r="AU152" s="89">
        <v>0.82000000000000006</v>
      </c>
      <c r="AV152" s="22" t="s">
        <v>396</v>
      </c>
      <c r="AW152" s="22" t="s">
        <v>396</v>
      </c>
      <c r="AX152" s="19" t="s">
        <v>65</v>
      </c>
      <c r="AY152" s="53"/>
    </row>
    <row r="153" spans="1:51" s="6" customFormat="1" ht="14.5" customHeight="1" x14ac:dyDescent="0.3">
      <c r="A153" s="20" t="s">
        <v>7</v>
      </c>
      <c r="B153" s="32"/>
      <c r="C153" s="25" t="s">
        <v>272</v>
      </c>
      <c r="D153" s="25" t="s">
        <v>294</v>
      </c>
      <c r="E153" s="25" t="s">
        <v>218</v>
      </c>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21"/>
      <c r="AI153" s="21"/>
      <c r="AJ153" s="21"/>
      <c r="AK153" s="21"/>
      <c r="AL153" s="21">
        <v>0.2</v>
      </c>
      <c r="AM153" s="21">
        <v>0.03</v>
      </c>
      <c r="AN153" s="21"/>
      <c r="AO153" s="21">
        <v>0.83</v>
      </c>
      <c r="AP153" s="19" t="s">
        <v>180</v>
      </c>
      <c r="AQ153" s="19" t="b">
        <v>1</v>
      </c>
      <c r="AR153" s="62">
        <v>0.2</v>
      </c>
      <c r="AS153" s="21">
        <v>0.03</v>
      </c>
      <c r="AT153" s="21"/>
      <c r="AU153" s="89">
        <v>0.83</v>
      </c>
      <c r="AV153" s="22" t="s">
        <v>396</v>
      </c>
      <c r="AW153" s="22" t="s">
        <v>396</v>
      </c>
      <c r="AX153" s="19" t="s">
        <v>65</v>
      </c>
      <c r="AY153" s="53"/>
    </row>
    <row r="154" spans="1:51" s="6" customFormat="1" ht="14.5" customHeight="1" x14ac:dyDescent="0.3">
      <c r="A154" s="20" t="s">
        <v>7</v>
      </c>
      <c r="B154" s="32"/>
      <c r="C154" s="25" t="s">
        <v>272</v>
      </c>
      <c r="D154" s="25" t="s">
        <v>295</v>
      </c>
      <c r="E154" s="25" t="s">
        <v>218</v>
      </c>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21"/>
      <c r="AI154" s="21"/>
      <c r="AJ154" s="21"/>
      <c r="AK154" s="21"/>
      <c r="AL154" s="21">
        <v>0.2</v>
      </c>
      <c r="AM154" s="21">
        <v>0.03</v>
      </c>
      <c r="AN154" s="21"/>
      <c r="AO154" s="21">
        <v>0.83</v>
      </c>
      <c r="AP154" s="19" t="s">
        <v>180</v>
      </c>
      <c r="AQ154" s="19" t="b">
        <v>1</v>
      </c>
      <c r="AR154" s="62">
        <v>0.2</v>
      </c>
      <c r="AS154" s="21">
        <v>0.03</v>
      </c>
      <c r="AT154" s="21"/>
      <c r="AU154" s="89">
        <v>0.83</v>
      </c>
      <c r="AV154" s="22" t="s">
        <v>396</v>
      </c>
      <c r="AW154" s="22" t="s">
        <v>396</v>
      </c>
      <c r="AX154" s="19" t="s">
        <v>65</v>
      </c>
      <c r="AY154" s="53"/>
    </row>
    <row r="155" spans="1:51" s="6" customFormat="1" ht="14.5" hidden="1" customHeight="1" x14ac:dyDescent="0.3">
      <c r="A155" s="20" t="s">
        <v>7</v>
      </c>
      <c r="B155" s="32"/>
      <c r="C155" s="25" t="s">
        <v>272</v>
      </c>
      <c r="D155" s="25" t="s">
        <v>193</v>
      </c>
      <c r="E155" s="25" t="s">
        <v>218</v>
      </c>
      <c r="F155" s="68"/>
      <c r="G155" s="68"/>
      <c r="H155" s="68"/>
      <c r="I155" s="68">
        <v>0.98</v>
      </c>
      <c r="J155" s="68">
        <v>0.81</v>
      </c>
      <c r="K155" s="68" t="s">
        <v>25</v>
      </c>
      <c r="L155" s="68" t="s">
        <v>25</v>
      </c>
      <c r="M155" s="68" t="s">
        <v>25</v>
      </c>
      <c r="N155" s="68" t="s">
        <v>25</v>
      </c>
      <c r="O155" s="68" t="s">
        <v>25</v>
      </c>
      <c r="P155" s="68" t="s">
        <v>25</v>
      </c>
      <c r="Q155" s="68">
        <v>0.98</v>
      </c>
      <c r="R155" s="68">
        <f>1-U155</f>
        <v>2.0000000000000018E-2</v>
      </c>
      <c r="S155" s="68">
        <v>0</v>
      </c>
      <c r="T155" s="68">
        <v>0</v>
      </c>
      <c r="U155" s="68">
        <v>0.98</v>
      </c>
      <c r="V155" s="68">
        <v>0.02</v>
      </c>
      <c r="W155" s="68">
        <v>0</v>
      </c>
      <c r="X155" s="68">
        <v>0</v>
      </c>
      <c r="Y155" s="68">
        <v>0.98</v>
      </c>
      <c r="Z155" s="68">
        <v>0.02</v>
      </c>
      <c r="AA155" s="68">
        <v>0</v>
      </c>
      <c r="AB155" s="68">
        <v>0</v>
      </c>
      <c r="AC155" s="68">
        <v>0.98</v>
      </c>
      <c r="AD155" s="68">
        <v>0.02</v>
      </c>
      <c r="AE155" s="68">
        <v>0</v>
      </c>
      <c r="AF155" s="68">
        <v>0</v>
      </c>
      <c r="AG155" s="68">
        <v>0.98</v>
      </c>
      <c r="AH155" s="21">
        <v>0.02</v>
      </c>
      <c r="AI155" s="21">
        <v>0</v>
      </c>
      <c r="AJ155" s="21">
        <v>0</v>
      </c>
      <c r="AK155" s="21">
        <v>0.98</v>
      </c>
      <c r="AL155" s="21"/>
      <c r="AM155" s="21"/>
      <c r="AN155" s="21"/>
      <c r="AO155" s="21"/>
      <c r="AP155" s="19" t="s">
        <v>65</v>
      </c>
      <c r="AQ155" s="83" t="b">
        <v>0</v>
      </c>
      <c r="AR155" s="21" t="s">
        <v>321</v>
      </c>
      <c r="AS155" s="21" t="s">
        <v>321</v>
      </c>
      <c r="AT155" s="21" t="s">
        <v>321</v>
      </c>
      <c r="AU155" s="87" t="s">
        <v>321</v>
      </c>
      <c r="AV155" s="86" t="s">
        <v>321</v>
      </c>
      <c r="AW155" s="86" t="s">
        <v>321</v>
      </c>
      <c r="AX155" s="83" t="s">
        <v>321</v>
      </c>
      <c r="AY155" s="73"/>
    </row>
    <row r="156" spans="1:51" s="6" customFormat="1" ht="14.5" customHeight="1" x14ac:dyDescent="0.3">
      <c r="A156" s="20" t="s">
        <v>7</v>
      </c>
      <c r="B156" s="32"/>
      <c r="C156" s="25" t="s">
        <v>272</v>
      </c>
      <c r="D156" s="25" t="s">
        <v>130</v>
      </c>
      <c r="E156" s="25" t="s">
        <v>218</v>
      </c>
      <c r="F156" s="68"/>
      <c r="G156" s="68"/>
      <c r="H156" s="68"/>
      <c r="I156" s="68">
        <v>0.92</v>
      </c>
      <c r="J156" s="68">
        <v>0.93</v>
      </c>
      <c r="K156" s="68" t="s">
        <v>25</v>
      </c>
      <c r="L156" s="68" t="s">
        <v>25</v>
      </c>
      <c r="M156" s="68" t="s">
        <v>25</v>
      </c>
      <c r="N156" s="68" t="s">
        <v>25</v>
      </c>
      <c r="O156" s="68" t="s">
        <v>25</v>
      </c>
      <c r="P156" s="68" t="s">
        <v>25</v>
      </c>
      <c r="Q156" s="68">
        <v>0.92</v>
      </c>
      <c r="R156" s="68">
        <f>1-U156</f>
        <v>7.999999999999996E-2</v>
      </c>
      <c r="S156" s="68">
        <v>0</v>
      </c>
      <c r="T156" s="68">
        <v>0</v>
      </c>
      <c r="U156" s="68">
        <v>0.92</v>
      </c>
      <c r="V156" s="68">
        <v>0.08</v>
      </c>
      <c r="W156" s="68">
        <v>0</v>
      </c>
      <c r="X156" s="68">
        <v>0</v>
      </c>
      <c r="Y156" s="68">
        <v>0.92</v>
      </c>
      <c r="Z156" s="68">
        <v>0.08</v>
      </c>
      <c r="AA156" s="68">
        <v>0</v>
      </c>
      <c r="AB156" s="68">
        <v>0</v>
      </c>
      <c r="AC156" s="68">
        <v>0.92</v>
      </c>
      <c r="AD156" s="68">
        <v>0.08</v>
      </c>
      <c r="AE156" s="68">
        <v>0</v>
      </c>
      <c r="AF156" s="68">
        <v>0</v>
      </c>
      <c r="AG156" s="68">
        <v>0.92</v>
      </c>
      <c r="AH156" s="21">
        <v>0</v>
      </c>
      <c r="AI156" s="21">
        <v>0</v>
      </c>
      <c r="AJ156" s="21">
        <v>0</v>
      </c>
      <c r="AK156" s="21">
        <v>1</v>
      </c>
      <c r="AL156" s="21">
        <v>0</v>
      </c>
      <c r="AM156" s="21">
        <v>0.03</v>
      </c>
      <c r="AN156" s="21"/>
      <c r="AO156" s="21">
        <v>1.03</v>
      </c>
      <c r="AP156" s="19" t="s">
        <v>180</v>
      </c>
      <c r="AQ156" s="19" t="b">
        <v>1</v>
      </c>
      <c r="AR156" s="62">
        <v>0</v>
      </c>
      <c r="AS156" s="21">
        <v>0.03</v>
      </c>
      <c r="AT156" s="21"/>
      <c r="AU156" s="89">
        <v>1.03</v>
      </c>
      <c r="AV156" s="22" t="s">
        <v>235</v>
      </c>
      <c r="AW156" s="22" t="s">
        <v>396</v>
      </c>
      <c r="AX156" s="19" t="s">
        <v>65</v>
      </c>
      <c r="AY156" s="53"/>
    </row>
    <row r="157" spans="1:51" s="6" customFormat="1" ht="14.5" customHeight="1" x14ac:dyDescent="0.3">
      <c r="A157" s="20" t="s">
        <v>7</v>
      </c>
      <c r="B157" s="32"/>
      <c r="C157" s="25" t="s">
        <v>272</v>
      </c>
      <c r="D157" s="25" t="s">
        <v>238</v>
      </c>
      <c r="E157" s="25" t="s">
        <v>218</v>
      </c>
      <c r="F157" s="68"/>
      <c r="G157" s="68"/>
      <c r="H157" s="68"/>
      <c r="I157" s="68">
        <v>0.94</v>
      </c>
      <c r="J157" s="68">
        <v>0.93</v>
      </c>
      <c r="K157" s="68" t="s">
        <v>25</v>
      </c>
      <c r="L157" s="68" t="s">
        <v>25</v>
      </c>
      <c r="M157" s="68" t="s">
        <v>25</v>
      </c>
      <c r="N157" s="68" t="s">
        <v>25</v>
      </c>
      <c r="O157" s="68" t="s">
        <v>25</v>
      </c>
      <c r="P157" s="68" t="s">
        <v>25</v>
      </c>
      <c r="Q157" s="68"/>
      <c r="R157" s="68">
        <f>1-U157</f>
        <v>6.0000000000000053E-2</v>
      </c>
      <c r="S157" s="68">
        <v>0</v>
      </c>
      <c r="T157" s="68">
        <v>0</v>
      </c>
      <c r="U157" s="68">
        <v>0.94</v>
      </c>
      <c r="V157" s="68">
        <v>0.06</v>
      </c>
      <c r="W157" s="68">
        <v>0</v>
      </c>
      <c r="X157" s="68">
        <v>0</v>
      </c>
      <c r="Y157" s="68">
        <v>0.94</v>
      </c>
      <c r="Z157" s="68">
        <v>0.06</v>
      </c>
      <c r="AA157" s="68">
        <v>0</v>
      </c>
      <c r="AB157" s="68">
        <v>0</v>
      </c>
      <c r="AC157" s="68">
        <v>0.94</v>
      </c>
      <c r="AD157" s="68">
        <v>0</v>
      </c>
      <c r="AE157" s="68">
        <v>0</v>
      </c>
      <c r="AF157" s="68">
        <v>0</v>
      </c>
      <c r="AG157" s="68">
        <v>1</v>
      </c>
      <c r="AH157" s="21">
        <v>0</v>
      </c>
      <c r="AI157" s="21">
        <v>0</v>
      </c>
      <c r="AJ157" s="21">
        <v>0</v>
      </c>
      <c r="AK157" s="21">
        <v>1</v>
      </c>
      <c r="AL157" s="21">
        <v>0</v>
      </c>
      <c r="AM157" s="21">
        <v>0.03</v>
      </c>
      <c r="AN157" s="21"/>
      <c r="AO157" s="21">
        <v>1.03</v>
      </c>
      <c r="AP157" s="19" t="s">
        <v>180</v>
      </c>
      <c r="AQ157" s="19" t="b">
        <v>1</v>
      </c>
      <c r="AR157" s="62">
        <v>0</v>
      </c>
      <c r="AS157" s="21">
        <v>0.03</v>
      </c>
      <c r="AT157" s="21"/>
      <c r="AU157" s="89">
        <v>1.03</v>
      </c>
      <c r="AV157" s="22" t="s">
        <v>235</v>
      </c>
      <c r="AW157" s="22" t="s">
        <v>396</v>
      </c>
      <c r="AX157" s="19" t="s">
        <v>65</v>
      </c>
      <c r="AY157" s="53"/>
    </row>
    <row r="158" spans="1:51" s="6" customFormat="1" ht="14.5" customHeight="1" x14ac:dyDescent="0.3">
      <c r="A158" s="20" t="s">
        <v>17</v>
      </c>
      <c r="B158" s="32"/>
      <c r="C158" s="25" t="s">
        <v>272</v>
      </c>
      <c r="D158" s="25" t="s">
        <v>239</v>
      </c>
      <c r="E158" s="25" t="s">
        <v>218</v>
      </c>
      <c r="F158" s="68"/>
      <c r="G158" s="68"/>
      <c r="H158" s="68"/>
      <c r="I158" s="68">
        <v>1</v>
      </c>
      <c r="J158" s="68">
        <v>0.93</v>
      </c>
      <c r="K158" s="68" t="s">
        <v>25</v>
      </c>
      <c r="L158" s="68" t="s">
        <v>25</v>
      </c>
      <c r="M158" s="68" t="s">
        <v>25</v>
      </c>
      <c r="N158" s="68" t="s">
        <v>25</v>
      </c>
      <c r="O158" s="68" t="s">
        <v>25</v>
      </c>
      <c r="P158" s="68" t="s">
        <v>25</v>
      </c>
      <c r="Q158" s="68"/>
      <c r="R158" s="68">
        <f>1-U158</f>
        <v>0</v>
      </c>
      <c r="S158" s="68">
        <v>0</v>
      </c>
      <c r="T158" s="68">
        <v>0</v>
      </c>
      <c r="U158" s="68">
        <v>1</v>
      </c>
      <c r="V158" s="68">
        <v>0</v>
      </c>
      <c r="W158" s="68">
        <v>0</v>
      </c>
      <c r="X158" s="68">
        <v>0</v>
      </c>
      <c r="Y158" s="68">
        <v>1</v>
      </c>
      <c r="Z158" s="68">
        <v>0</v>
      </c>
      <c r="AA158" s="68">
        <v>0</v>
      </c>
      <c r="AB158" s="68">
        <v>0</v>
      </c>
      <c r="AC158" s="68">
        <v>1</v>
      </c>
      <c r="AD158" s="68">
        <v>0</v>
      </c>
      <c r="AE158" s="68">
        <v>0</v>
      </c>
      <c r="AF158" s="68">
        <v>0</v>
      </c>
      <c r="AG158" s="68">
        <v>1</v>
      </c>
      <c r="AH158" s="21">
        <v>0</v>
      </c>
      <c r="AI158" s="21">
        <v>0</v>
      </c>
      <c r="AJ158" s="21">
        <v>0</v>
      </c>
      <c r="AK158" s="21">
        <v>1</v>
      </c>
      <c r="AL158" s="21">
        <v>0</v>
      </c>
      <c r="AM158" s="21">
        <v>0.03</v>
      </c>
      <c r="AN158" s="21"/>
      <c r="AO158" s="21">
        <v>1.03</v>
      </c>
      <c r="AP158" s="19" t="s">
        <v>180</v>
      </c>
      <c r="AQ158" s="19" t="b">
        <v>1</v>
      </c>
      <c r="AR158" s="62">
        <v>0</v>
      </c>
      <c r="AS158" s="21">
        <v>0.03</v>
      </c>
      <c r="AT158" s="21"/>
      <c r="AU158" s="89">
        <v>1.03</v>
      </c>
      <c r="AV158" s="22" t="s">
        <v>235</v>
      </c>
      <c r="AW158" s="22" t="s">
        <v>396</v>
      </c>
      <c r="AX158" s="19" t="s">
        <v>65</v>
      </c>
      <c r="AY158" s="53"/>
    </row>
    <row r="159" spans="1:51" s="6" customFormat="1" ht="14.5" hidden="1" customHeight="1" x14ac:dyDescent="0.3">
      <c r="A159" s="20" t="s">
        <v>7</v>
      </c>
      <c r="B159" s="32"/>
      <c r="C159" s="25" t="s">
        <v>272</v>
      </c>
      <c r="D159" s="25" t="s">
        <v>342</v>
      </c>
      <c r="E159" s="25" t="s">
        <v>218</v>
      </c>
      <c r="F159" s="136" t="s">
        <v>26</v>
      </c>
      <c r="G159" s="136"/>
      <c r="H159" s="136"/>
      <c r="I159" s="136"/>
      <c r="J159" s="136"/>
      <c r="K159" s="68" t="s">
        <v>25</v>
      </c>
      <c r="L159" s="68" t="s">
        <v>25</v>
      </c>
      <c r="M159" s="68" t="s">
        <v>25</v>
      </c>
      <c r="N159" s="68" t="s">
        <v>25</v>
      </c>
      <c r="O159" s="68" t="s">
        <v>25</v>
      </c>
      <c r="P159" s="68" t="s">
        <v>25</v>
      </c>
      <c r="Q159" s="68">
        <v>0.8</v>
      </c>
      <c r="R159" s="68"/>
      <c r="S159" s="68" t="s">
        <v>29</v>
      </c>
      <c r="T159" s="68" t="s">
        <v>29</v>
      </c>
      <c r="U159" s="36">
        <v>0.95</v>
      </c>
      <c r="V159" s="36"/>
      <c r="W159" s="68" t="s">
        <v>29</v>
      </c>
      <c r="X159" s="68" t="s">
        <v>29</v>
      </c>
      <c r="Y159" s="36">
        <v>0.95</v>
      </c>
      <c r="Z159" s="36"/>
      <c r="AA159" s="68" t="s">
        <v>29</v>
      </c>
      <c r="AB159" s="68" t="s">
        <v>29</v>
      </c>
      <c r="AC159" s="36">
        <v>0.95</v>
      </c>
      <c r="AD159" s="36"/>
      <c r="AE159" s="68" t="s">
        <v>29</v>
      </c>
      <c r="AF159" s="68" t="s">
        <v>29</v>
      </c>
      <c r="AG159" s="36">
        <v>0.95</v>
      </c>
      <c r="AH159" s="21"/>
      <c r="AI159" s="21"/>
      <c r="AJ159" s="21"/>
      <c r="AK159" s="21"/>
      <c r="AL159" s="21"/>
      <c r="AM159" s="21"/>
      <c r="AN159" s="21"/>
      <c r="AO159" s="21"/>
      <c r="AP159" s="19" t="s">
        <v>65</v>
      </c>
      <c r="AQ159" s="83" t="b">
        <v>1</v>
      </c>
      <c r="AR159" s="21" t="s">
        <v>321</v>
      </c>
      <c r="AS159" s="21" t="s">
        <v>321</v>
      </c>
      <c r="AT159" s="21" t="s">
        <v>321</v>
      </c>
      <c r="AU159" s="87" t="s">
        <v>321</v>
      </c>
      <c r="AV159" s="86" t="s">
        <v>321</v>
      </c>
      <c r="AW159" s="86" t="s">
        <v>321</v>
      </c>
      <c r="AX159" s="83" t="s">
        <v>321</v>
      </c>
      <c r="AY159" s="73"/>
    </row>
    <row r="160" spans="1:51" s="6" customFormat="1" ht="14.5" hidden="1" customHeight="1" x14ac:dyDescent="0.3">
      <c r="A160" s="20" t="s">
        <v>7</v>
      </c>
      <c r="B160" s="32"/>
      <c r="C160" s="25" t="s">
        <v>272</v>
      </c>
      <c r="D160" s="25" t="s">
        <v>131</v>
      </c>
      <c r="E160" s="25" t="s">
        <v>218</v>
      </c>
      <c r="F160" s="68"/>
      <c r="G160" s="68"/>
      <c r="H160" s="68"/>
      <c r="I160" s="68"/>
      <c r="J160" s="68"/>
      <c r="K160" s="68"/>
      <c r="L160" s="68"/>
      <c r="M160" s="68"/>
      <c r="N160" s="68"/>
      <c r="O160" s="68"/>
      <c r="P160" s="68">
        <v>0.9</v>
      </c>
      <c r="Q160" s="68"/>
      <c r="R160" s="68"/>
      <c r="S160" s="68"/>
      <c r="T160" s="68"/>
      <c r="U160" s="36"/>
      <c r="V160" s="36"/>
      <c r="W160" s="36"/>
      <c r="X160" s="36"/>
      <c r="Y160" s="36">
        <v>0.9</v>
      </c>
      <c r="Z160" s="68"/>
      <c r="AA160" s="68"/>
      <c r="AB160" s="68"/>
      <c r="AC160" s="36">
        <v>0.9</v>
      </c>
      <c r="AD160" s="68"/>
      <c r="AE160" s="68"/>
      <c r="AF160" s="68"/>
      <c r="AG160" s="36">
        <v>0.9</v>
      </c>
      <c r="AH160" s="21"/>
      <c r="AI160" s="21"/>
      <c r="AJ160" s="21"/>
      <c r="AK160" s="21">
        <v>0.9</v>
      </c>
      <c r="AL160" s="21"/>
      <c r="AM160" s="21"/>
      <c r="AN160" s="21"/>
      <c r="AO160" s="21"/>
      <c r="AP160" s="19" t="s">
        <v>224</v>
      </c>
      <c r="AQ160" s="83" t="b">
        <v>0</v>
      </c>
      <c r="AR160" s="62" t="s">
        <v>321</v>
      </c>
      <c r="AS160" s="21" t="s">
        <v>321</v>
      </c>
      <c r="AT160" s="21" t="s">
        <v>321</v>
      </c>
      <c r="AU160" s="87" t="s">
        <v>321</v>
      </c>
      <c r="AV160" s="86" t="s">
        <v>321</v>
      </c>
      <c r="AW160" s="86" t="s">
        <v>321</v>
      </c>
      <c r="AX160" s="83" t="s">
        <v>321</v>
      </c>
      <c r="AY160" s="53"/>
    </row>
    <row r="161" spans="1:51" s="6" customFormat="1" ht="14.5" customHeight="1" x14ac:dyDescent="0.3">
      <c r="A161" s="20" t="s">
        <v>7</v>
      </c>
      <c r="B161" s="32"/>
      <c r="C161" s="25" t="s">
        <v>272</v>
      </c>
      <c r="D161" s="25" t="s">
        <v>290</v>
      </c>
      <c r="E161" s="25" t="s">
        <v>218</v>
      </c>
      <c r="F161" s="68"/>
      <c r="G161" s="68"/>
      <c r="H161" s="68"/>
      <c r="I161" s="68"/>
      <c r="J161" s="68"/>
      <c r="K161" s="68"/>
      <c r="L161" s="68"/>
      <c r="M161" s="68"/>
      <c r="N161" s="68"/>
      <c r="O161" s="68"/>
      <c r="P161" s="68"/>
      <c r="Q161" s="68"/>
      <c r="R161" s="68"/>
      <c r="S161" s="68"/>
      <c r="T161" s="68"/>
      <c r="U161" s="36"/>
      <c r="V161" s="36"/>
      <c r="W161" s="36"/>
      <c r="X161" s="36"/>
      <c r="Y161" s="36"/>
      <c r="Z161" s="68"/>
      <c r="AA161" s="68"/>
      <c r="AB161" s="68"/>
      <c r="AC161" s="36"/>
      <c r="AD161" s="68"/>
      <c r="AE161" s="68"/>
      <c r="AF161" s="68"/>
      <c r="AG161" s="36"/>
      <c r="AH161" s="21"/>
      <c r="AI161" s="21"/>
      <c r="AJ161" s="21"/>
      <c r="AK161" s="21"/>
      <c r="AL161" s="21">
        <v>0.17</v>
      </c>
      <c r="AM161" s="21">
        <v>0.03</v>
      </c>
      <c r="AN161" s="21"/>
      <c r="AO161" s="21">
        <v>0.86</v>
      </c>
      <c r="AP161" s="19" t="s">
        <v>180</v>
      </c>
      <c r="AQ161" s="19" t="b">
        <v>1</v>
      </c>
      <c r="AR161" s="62">
        <v>0.17</v>
      </c>
      <c r="AS161" s="21">
        <v>0.03</v>
      </c>
      <c r="AT161" s="21"/>
      <c r="AU161" s="89">
        <v>0.86</v>
      </c>
      <c r="AV161" s="22" t="s">
        <v>396</v>
      </c>
      <c r="AW161" s="22" t="s">
        <v>396</v>
      </c>
      <c r="AX161" s="19" t="s">
        <v>65</v>
      </c>
      <c r="AY161" s="53"/>
    </row>
    <row r="162" spans="1:51" s="6" customFormat="1" ht="14.5" customHeight="1" x14ac:dyDescent="0.3">
      <c r="A162" s="20" t="s">
        <v>7</v>
      </c>
      <c r="B162" s="32"/>
      <c r="C162" s="25" t="s">
        <v>272</v>
      </c>
      <c r="D162" s="25" t="s">
        <v>291</v>
      </c>
      <c r="E162" s="25" t="s">
        <v>218</v>
      </c>
      <c r="F162" s="68"/>
      <c r="G162" s="68"/>
      <c r="H162" s="68"/>
      <c r="I162" s="68"/>
      <c r="J162" s="68"/>
      <c r="K162" s="68"/>
      <c r="L162" s="68"/>
      <c r="M162" s="68"/>
      <c r="N162" s="68"/>
      <c r="O162" s="68"/>
      <c r="P162" s="68"/>
      <c r="Q162" s="68"/>
      <c r="R162" s="68"/>
      <c r="S162" s="68"/>
      <c r="T162" s="68"/>
      <c r="U162" s="36"/>
      <c r="V162" s="36"/>
      <c r="W162" s="36"/>
      <c r="X162" s="36"/>
      <c r="Y162" s="36"/>
      <c r="Z162" s="68"/>
      <c r="AA162" s="68"/>
      <c r="AB162" s="68"/>
      <c r="AC162" s="36"/>
      <c r="AD162" s="68"/>
      <c r="AE162" s="68"/>
      <c r="AF162" s="68"/>
      <c r="AG162" s="36"/>
      <c r="AH162" s="21"/>
      <c r="AI162" s="21"/>
      <c r="AJ162" s="21"/>
      <c r="AK162" s="21"/>
      <c r="AL162" s="21">
        <v>0.18</v>
      </c>
      <c r="AM162" s="21">
        <v>0.03</v>
      </c>
      <c r="AN162" s="21"/>
      <c r="AO162" s="21">
        <v>0.85</v>
      </c>
      <c r="AP162" s="19" t="s">
        <v>180</v>
      </c>
      <c r="AQ162" s="19" t="b">
        <v>1</v>
      </c>
      <c r="AR162" s="62">
        <v>0.18</v>
      </c>
      <c r="AS162" s="21">
        <v>0.03</v>
      </c>
      <c r="AT162" s="21"/>
      <c r="AU162" s="89">
        <v>0.85000000000000009</v>
      </c>
      <c r="AV162" s="22" t="s">
        <v>396</v>
      </c>
      <c r="AW162" s="22" t="s">
        <v>396</v>
      </c>
      <c r="AX162" s="19" t="s">
        <v>65</v>
      </c>
      <c r="AY162" s="53"/>
    </row>
    <row r="163" spans="1:51" s="6" customFormat="1" ht="14.5" customHeight="1" x14ac:dyDescent="0.3">
      <c r="A163" s="20" t="s">
        <v>7</v>
      </c>
      <c r="B163" s="32"/>
      <c r="C163" s="25" t="s">
        <v>272</v>
      </c>
      <c r="D163" s="25" t="s">
        <v>216</v>
      </c>
      <c r="E163" s="25" t="s">
        <v>218</v>
      </c>
      <c r="F163" s="68"/>
      <c r="G163" s="68"/>
      <c r="H163" s="68"/>
      <c r="I163" s="68"/>
      <c r="J163" s="68"/>
      <c r="K163" s="68"/>
      <c r="L163" s="68"/>
      <c r="M163" s="68"/>
      <c r="N163" s="68"/>
      <c r="O163" s="68"/>
      <c r="P163" s="68"/>
      <c r="Q163" s="68"/>
      <c r="R163" s="68"/>
      <c r="S163" s="68"/>
      <c r="T163" s="68"/>
      <c r="U163" s="36"/>
      <c r="V163" s="36"/>
      <c r="W163" s="36"/>
      <c r="X163" s="36"/>
      <c r="Y163" s="36"/>
      <c r="Z163" s="68"/>
      <c r="AA163" s="68"/>
      <c r="AB163" s="68"/>
      <c r="AC163" s="36"/>
      <c r="AD163" s="68"/>
      <c r="AE163" s="68"/>
      <c r="AF163" s="68"/>
      <c r="AG163" s="36"/>
      <c r="AH163" s="21"/>
      <c r="AI163" s="21"/>
      <c r="AJ163" s="21"/>
      <c r="AK163" s="21">
        <v>0.9</v>
      </c>
      <c r="AL163" s="21">
        <v>0.17</v>
      </c>
      <c r="AM163" s="21">
        <v>0.03</v>
      </c>
      <c r="AN163" s="21"/>
      <c r="AO163" s="21">
        <v>0.86</v>
      </c>
      <c r="AP163" s="19" t="s">
        <v>180</v>
      </c>
      <c r="AQ163" s="19" t="b">
        <v>1</v>
      </c>
      <c r="AR163" s="62">
        <v>0.17</v>
      </c>
      <c r="AS163" s="21">
        <v>0.03</v>
      </c>
      <c r="AT163" s="21"/>
      <c r="AU163" s="89">
        <v>0.86</v>
      </c>
      <c r="AV163" s="22" t="s">
        <v>396</v>
      </c>
      <c r="AW163" s="22" t="s">
        <v>396</v>
      </c>
      <c r="AX163" s="19" t="s">
        <v>65</v>
      </c>
      <c r="AY163" s="53"/>
    </row>
    <row r="164" spans="1:51" s="6" customFormat="1" ht="14.5" customHeight="1" x14ac:dyDescent="0.3">
      <c r="A164" s="20" t="s">
        <v>7</v>
      </c>
      <c r="B164" s="32"/>
      <c r="C164" s="25" t="s">
        <v>272</v>
      </c>
      <c r="D164" s="25" t="s">
        <v>256</v>
      </c>
      <c r="E164" s="25" t="s">
        <v>218</v>
      </c>
      <c r="F164" s="68"/>
      <c r="G164" s="68"/>
      <c r="H164" s="68"/>
      <c r="I164" s="68"/>
      <c r="J164" s="68"/>
      <c r="K164" s="68"/>
      <c r="L164" s="68"/>
      <c r="M164" s="68"/>
      <c r="N164" s="68"/>
      <c r="O164" s="68"/>
      <c r="P164" s="68"/>
      <c r="Q164" s="68"/>
      <c r="R164" s="68"/>
      <c r="S164" s="68"/>
      <c r="T164" s="68"/>
      <c r="U164" s="36"/>
      <c r="V164" s="36"/>
      <c r="W164" s="36"/>
      <c r="X164" s="36"/>
      <c r="Y164" s="36"/>
      <c r="Z164" s="68"/>
      <c r="AA164" s="68"/>
      <c r="AB164" s="68"/>
      <c r="AC164" s="36"/>
      <c r="AD164" s="68"/>
      <c r="AE164" s="68"/>
      <c r="AF164" s="68"/>
      <c r="AG164" s="36"/>
      <c r="AH164" s="21">
        <v>0.05</v>
      </c>
      <c r="AI164" s="21">
        <v>0</v>
      </c>
      <c r="AJ164" s="21">
        <v>0</v>
      </c>
      <c r="AK164" s="21">
        <v>0.95</v>
      </c>
      <c r="AL164" s="21">
        <v>0.09</v>
      </c>
      <c r="AM164" s="21">
        <v>0.03</v>
      </c>
      <c r="AN164" s="21"/>
      <c r="AO164" s="21">
        <v>0.94</v>
      </c>
      <c r="AP164" s="19" t="s">
        <v>180</v>
      </c>
      <c r="AQ164" s="19" t="b">
        <v>1</v>
      </c>
      <c r="AR164" s="62">
        <v>0.09</v>
      </c>
      <c r="AS164" s="21">
        <v>0.03</v>
      </c>
      <c r="AT164" s="21"/>
      <c r="AU164" s="89">
        <v>0.94000000000000006</v>
      </c>
      <c r="AV164" s="22" t="s">
        <v>396</v>
      </c>
      <c r="AW164" s="22" t="s">
        <v>396</v>
      </c>
      <c r="AX164" s="19" t="s">
        <v>65</v>
      </c>
      <c r="AY164" s="53"/>
    </row>
    <row r="165" spans="1:51" s="6" customFormat="1" ht="14.5" customHeight="1" x14ac:dyDescent="0.3">
      <c r="A165" s="20" t="s">
        <v>7</v>
      </c>
      <c r="B165" s="32"/>
      <c r="C165" s="25" t="s">
        <v>272</v>
      </c>
      <c r="D165" s="25" t="s">
        <v>257</v>
      </c>
      <c r="E165" s="25" t="s">
        <v>218</v>
      </c>
      <c r="F165" s="68"/>
      <c r="G165" s="68"/>
      <c r="H165" s="68"/>
      <c r="I165" s="68"/>
      <c r="J165" s="68"/>
      <c r="K165" s="68"/>
      <c r="L165" s="68"/>
      <c r="M165" s="68"/>
      <c r="N165" s="68"/>
      <c r="O165" s="68"/>
      <c r="P165" s="68"/>
      <c r="Q165" s="68"/>
      <c r="R165" s="68"/>
      <c r="S165" s="68"/>
      <c r="T165" s="68"/>
      <c r="U165" s="36"/>
      <c r="V165" s="36"/>
      <c r="W165" s="36"/>
      <c r="X165" s="36"/>
      <c r="Y165" s="36"/>
      <c r="Z165" s="68"/>
      <c r="AA165" s="68"/>
      <c r="AB165" s="68"/>
      <c r="AC165" s="36"/>
      <c r="AD165" s="68"/>
      <c r="AE165" s="68"/>
      <c r="AF165" s="68"/>
      <c r="AG165" s="36"/>
      <c r="AH165" s="21">
        <v>0.05</v>
      </c>
      <c r="AI165" s="21">
        <v>0</v>
      </c>
      <c r="AJ165" s="21">
        <v>0</v>
      </c>
      <c r="AK165" s="21">
        <v>0.95</v>
      </c>
      <c r="AL165" s="21">
        <v>0.2</v>
      </c>
      <c r="AM165" s="21">
        <v>0.03</v>
      </c>
      <c r="AN165" s="21"/>
      <c r="AO165" s="21">
        <v>0.83</v>
      </c>
      <c r="AP165" s="19" t="s">
        <v>180</v>
      </c>
      <c r="AQ165" s="19" t="b">
        <v>1</v>
      </c>
      <c r="AR165" s="62">
        <v>0.2</v>
      </c>
      <c r="AS165" s="21">
        <v>0.03</v>
      </c>
      <c r="AT165" s="21"/>
      <c r="AU165" s="89">
        <v>0.83</v>
      </c>
      <c r="AV165" s="22" t="s">
        <v>396</v>
      </c>
      <c r="AW165" s="22" t="s">
        <v>396</v>
      </c>
      <c r="AX165" s="19" t="s">
        <v>65</v>
      </c>
      <c r="AY165" s="53"/>
    </row>
    <row r="166" spans="1:51" s="6" customFormat="1" ht="14.5" customHeight="1" x14ac:dyDescent="0.3">
      <c r="A166" s="20" t="s">
        <v>7</v>
      </c>
      <c r="B166" s="32"/>
      <c r="C166" s="25" t="s">
        <v>272</v>
      </c>
      <c r="D166" s="25" t="s">
        <v>217</v>
      </c>
      <c r="E166" s="25" t="s">
        <v>218</v>
      </c>
      <c r="F166" s="68"/>
      <c r="G166" s="68"/>
      <c r="H166" s="68"/>
      <c r="I166" s="68"/>
      <c r="J166" s="68"/>
      <c r="K166" s="68"/>
      <c r="L166" s="68"/>
      <c r="M166" s="68"/>
      <c r="N166" s="68"/>
      <c r="O166" s="68"/>
      <c r="P166" s="68"/>
      <c r="Q166" s="68"/>
      <c r="R166" s="68"/>
      <c r="S166" s="68"/>
      <c r="T166" s="68"/>
      <c r="U166" s="36"/>
      <c r="V166" s="36"/>
      <c r="W166" s="36"/>
      <c r="X166" s="36"/>
      <c r="Y166" s="36"/>
      <c r="Z166" s="68"/>
      <c r="AA166" s="68"/>
      <c r="AB166" s="68"/>
      <c r="AC166" s="36"/>
      <c r="AD166" s="68"/>
      <c r="AE166" s="68"/>
      <c r="AF166" s="68"/>
      <c r="AG166" s="36"/>
      <c r="AH166" s="21">
        <v>0.05</v>
      </c>
      <c r="AI166" s="21">
        <v>0</v>
      </c>
      <c r="AJ166" s="21">
        <v>0</v>
      </c>
      <c r="AK166" s="21">
        <v>0.95</v>
      </c>
      <c r="AL166" s="21">
        <v>0.2</v>
      </c>
      <c r="AM166" s="21">
        <v>0.03</v>
      </c>
      <c r="AN166" s="21"/>
      <c r="AO166" s="21">
        <v>0.83</v>
      </c>
      <c r="AP166" s="19" t="s">
        <v>180</v>
      </c>
      <c r="AQ166" s="19" t="b">
        <v>1</v>
      </c>
      <c r="AR166" s="62">
        <v>0.2</v>
      </c>
      <c r="AS166" s="21">
        <v>0.03</v>
      </c>
      <c r="AT166" s="21"/>
      <c r="AU166" s="89">
        <v>0.83</v>
      </c>
      <c r="AV166" s="22" t="s">
        <v>396</v>
      </c>
      <c r="AW166" s="22" t="s">
        <v>396</v>
      </c>
      <c r="AX166" s="19" t="s">
        <v>65</v>
      </c>
      <c r="AY166" s="53"/>
    </row>
    <row r="167" spans="1:51" s="6" customFormat="1" ht="14.5" customHeight="1" x14ac:dyDescent="0.3">
      <c r="A167" s="20" t="s">
        <v>7</v>
      </c>
      <c r="B167" s="32"/>
      <c r="C167" s="25" t="s">
        <v>272</v>
      </c>
      <c r="D167" s="25" t="s">
        <v>381</v>
      </c>
      <c r="E167" s="25" t="s">
        <v>218</v>
      </c>
      <c r="F167" s="68"/>
      <c r="G167" s="68"/>
      <c r="H167" s="68"/>
      <c r="I167" s="68"/>
      <c r="J167" s="68"/>
      <c r="K167" s="68" t="s">
        <v>25</v>
      </c>
      <c r="L167" s="68" t="s">
        <v>25</v>
      </c>
      <c r="M167" s="68" t="s">
        <v>25</v>
      </c>
      <c r="N167" s="68" t="s">
        <v>25</v>
      </c>
      <c r="O167" s="68" t="s">
        <v>25</v>
      </c>
      <c r="P167" s="68" t="s">
        <v>25</v>
      </c>
      <c r="Q167" s="68"/>
      <c r="R167" s="68"/>
      <c r="S167" s="68">
        <v>0</v>
      </c>
      <c r="T167" s="68">
        <v>0</v>
      </c>
      <c r="U167" s="68">
        <v>0.95</v>
      </c>
      <c r="V167" s="68">
        <v>0.05</v>
      </c>
      <c r="W167" s="68">
        <v>0</v>
      </c>
      <c r="X167" s="68">
        <v>0</v>
      </c>
      <c r="Y167" s="68">
        <v>0.95</v>
      </c>
      <c r="Z167" s="68">
        <v>0.05</v>
      </c>
      <c r="AA167" s="68">
        <v>0</v>
      </c>
      <c r="AB167" s="68">
        <v>0</v>
      </c>
      <c r="AC167" s="68">
        <v>0.95</v>
      </c>
      <c r="AD167" s="68">
        <v>0.05</v>
      </c>
      <c r="AE167" s="68">
        <v>0</v>
      </c>
      <c r="AF167" s="68">
        <v>0</v>
      </c>
      <c r="AG167" s="68">
        <v>0.95</v>
      </c>
      <c r="AH167" s="21">
        <v>0.05</v>
      </c>
      <c r="AI167" s="21">
        <v>0</v>
      </c>
      <c r="AJ167" s="21">
        <v>0</v>
      </c>
      <c r="AK167" s="21">
        <v>0.95</v>
      </c>
      <c r="AL167" s="21">
        <v>0.2</v>
      </c>
      <c r="AM167" s="21">
        <v>0.03</v>
      </c>
      <c r="AN167" s="21"/>
      <c r="AO167" s="21">
        <v>0.83</v>
      </c>
      <c r="AP167" s="19" t="s">
        <v>180</v>
      </c>
      <c r="AQ167" s="19" t="b">
        <v>1</v>
      </c>
      <c r="AR167" s="62">
        <v>0.2</v>
      </c>
      <c r="AS167" s="21">
        <v>0.03</v>
      </c>
      <c r="AT167" s="21"/>
      <c r="AU167" s="89">
        <v>0.83</v>
      </c>
      <c r="AV167" s="22" t="s">
        <v>396</v>
      </c>
      <c r="AW167" s="22" t="s">
        <v>396</v>
      </c>
      <c r="AX167" s="19" t="s">
        <v>65</v>
      </c>
      <c r="AY167" s="53"/>
    </row>
    <row r="168" spans="1:51" s="6" customFormat="1" ht="14.5" hidden="1" customHeight="1" x14ac:dyDescent="0.3">
      <c r="A168" s="20" t="s">
        <v>7</v>
      </c>
      <c r="B168" s="32"/>
      <c r="C168" s="25" t="s">
        <v>272</v>
      </c>
      <c r="D168" s="25" t="s">
        <v>189</v>
      </c>
      <c r="E168" s="25" t="s">
        <v>126</v>
      </c>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21">
        <v>0.05</v>
      </c>
      <c r="AI168" s="21">
        <v>0</v>
      </c>
      <c r="AJ168" s="21">
        <v>0</v>
      </c>
      <c r="AK168" s="21">
        <v>0.95</v>
      </c>
      <c r="AL168" s="21"/>
      <c r="AM168" s="21"/>
      <c r="AN168" s="21"/>
      <c r="AO168" s="21"/>
      <c r="AP168" s="19" t="s">
        <v>65</v>
      </c>
      <c r="AQ168" s="83" t="b">
        <v>0</v>
      </c>
      <c r="AR168" s="21" t="s">
        <v>321</v>
      </c>
      <c r="AS168" s="21"/>
      <c r="AT168" s="21" t="s">
        <v>321</v>
      </c>
      <c r="AU168" s="87"/>
      <c r="AV168" s="86"/>
      <c r="AW168" s="86"/>
      <c r="AX168" s="83" t="s">
        <v>65</v>
      </c>
      <c r="AY168" s="73"/>
    </row>
    <row r="169" spans="1:51" s="6" customFormat="1" ht="14.5" hidden="1" customHeight="1" x14ac:dyDescent="0.3">
      <c r="A169" s="20" t="s">
        <v>7</v>
      </c>
      <c r="B169" s="32"/>
      <c r="C169" s="25" t="s">
        <v>272</v>
      </c>
      <c r="D169" s="25" t="s">
        <v>252</v>
      </c>
      <c r="E169" s="25" t="s">
        <v>126</v>
      </c>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21">
        <v>0.05</v>
      </c>
      <c r="AI169" s="21">
        <v>0</v>
      </c>
      <c r="AJ169" s="21">
        <v>0</v>
      </c>
      <c r="AK169" s="21">
        <v>0.95</v>
      </c>
      <c r="AL169" s="21"/>
      <c r="AM169" s="21"/>
      <c r="AN169" s="21"/>
      <c r="AO169" s="21"/>
      <c r="AP169" s="19" t="s">
        <v>65</v>
      </c>
      <c r="AQ169" s="83" t="b">
        <v>0</v>
      </c>
      <c r="AR169" s="21" t="s">
        <v>321</v>
      </c>
      <c r="AS169" s="21">
        <v>0.03</v>
      </c>
      <c r="AT169" s="21" t="s">
        <v>321</v>
      </c>
      <c r="AU169" s="87"/>
      <c r="AV169" s="86"/>
      <c r="AW169" s="86"/>
      <c r="AX169" s="83" t="s">
        <v>65</v>
      </c>
      <c r="AY169" s="73"/>
    </row>
    <row r="170" spans="1:51" s="6" customFormat="1" ht="14.5" customHeight="1" x14ac:dyDescent="0.3">
      <c r="A170" s="20" t="s">
        <v>7</v>
      </c>
      <c r="B170" s="32"/>
      <c r="C170" s="25" t="s">
        <v>272</v>
      </c>
      <c r="D170" s="25" t="s">
        <v>258</v>
      </c>
      <c r="E170" s="25" t="s">
        <v>126</v>
      </c>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21">
        <v>0.05</v>
      </c>
      <c r="AI170" s="21">
        <v>0</v>
      </c>
      <c r="AJ170" s="21">
        <v>0</v>
      </c>
      <c r="AK170" s="21">
        <v>0.95</v>
      </c>
      <c r="AL170" s="21">
        <v>0.2</v>
      </c>
      <c r="AM170" s="21">
        <v>0.03</v>
      </c>
      <c r="AN170" s="21"/>
      <c r="AO170" s="21">
        <v>0.83</v>
      </c>
      <c r="AP170" s="19" t="s">
        <v>180</v>
      </c>
      <c r="AQ170" s="19" t="b">
        <v>1</v>
      </c>
      <c r="AR170" s="62">
        <v>0.2</v>
      </c>
      <c r="AS170" s="21">
        <v>0.03</v>
      </c>
      <c r="AT170" s="21"/>
      <c r="AU170" s="89">
        <v>0.83</v>
      </c>
      <c r="AV170" s="22" t="s">
        <v>396</v>
      </c>
      <c r="AW170" s="22" t="s">
        <v>396</v>
      </c>
      <c r="AX170" s="19" t="s">
        <v>65</v>
      </c>
      <c r="AY170" s="53"/>
    </row>
    <row r="171" spans="1:51" s="6" customFormat="1" ht="14.5" customHeight="1" x14ac:dyDescent="0.3">
      <c r="A171" s="20" t="s">
        <v>7</v>
      </c>
      <c r="B171" s="32"/>
      <c r="C171" s="25" t="s">
        <v>272</v>
      </c>
      <c r="D171" s="25" t="s">
        <v>195</v>
      </c>
      <c r="E171" s="25" t="s">
        <v>126</v>
      </c>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21">
        <v>0.05</v>
      </c>
      <c r="AI171" s="21">
        <v>0</v>
      </c>
      <c r="AJ171" s="21">
        <v>0</v>
      </c>
      <c r="AK171" s="21">
        <v>0.95</v>
      </c>
      <c r="AL171" s="21">
        <v>0.2</v>
      </c>
      <c r="AM171" s="21">
        <v>0.03</v>
      </c>
      <c r="AN171" s="21"/>
      <c r="AO171" s="21">
        <v>0.83</v>
      </c>
      <c r="AP171" s="19" t="s">
        <v>180</v>
      </c>
      <c r="AQ171" s="19" t="b">
        <v>1</v>
      </c>
      <c r="AR171" s="62">
        <v>0.2</v>
      </c>
      <c r="AS171" s="21">
        <v>0.03</v>
      </c>
      <c r="AT171" s="21"/>
      <c r="AU171" s="89">
        <v>0.83</v>
      </c>
      <c r="AV171" s="22" t="s">
        <v>396</v>
      </c>
      <c r="AW171" s="22" t="s">
        <v>396</v>
      </c>
      <c r="AX171" s="19" t="s">
        <v>65</v>
      </c>
      <c r="AY171" s="53"/>
    </row>
    <row r="172" spans="1:51" s="6" customFormat="1" ht="14.5" hidden="1" customHeight="1" x14ac:dyDescent="0.3">
      <c r="A172" s="20" t="s">
        <v>7</v>
      </c>
      <c r="B172" s="32"/>
      <c r="C172" s="25" t="s">
        <v>272</v>
      </c>
      <c r="D172" s="25" t="s">
        <v>131</v>
      </c>
      <c r="E172" s="25" t="s">
        <v>126</v>
      </c>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21">
        <v>0.05</v>
      </c>
      <c r="AI172" s="21">
        <v>0</v>
      </c>
      <c r="AJ172" s="21">
        <v>0</v>
      </c>
      <c r="AK172" s="21">
        <v>0.95</v>
      </c>
      <c r="AL172" s="21"/>
      <c r="AM172" s="21"/>
      <c r="AN172" s="21"/>
      <c r="AO172" s="21"/>
      <c r="AP172" s="19" t="s">
        <v>65</v>
      </c>
      <c r="AQ172" s="83" t="b">
        <v>0</v>
      </c>
      <c r="AR172" s="21" t="s">
        <v>321</v>
      </c>
      <c r="AS172" s="21"/>
      <c r="AT172" s="21" t="s">
        <v>321</v>
      </c>
      <c r="AU172" s="87"/>
      <c r="AV172" s="86"/>
      <c r="AW172" s="86"/>
      <c r="AX172" s="83" t="s">
        <v>65</v>
      </c>
      <c r="AY172" s="73"/>
    </row>
    <row r="173" spans="1:51" s="6" customFormat="1" ht="14.5" customHeight="1" x14ac:dyDescent="0.3">
      <c r="A173" s="20" t="s">
        <v>7</v>
      </c>
      <c r="B173" s="32"/>
      <c r="C173" s="25" t="s">
        <v>272</v>
      </c>
      <c r="D173" s="25" t="s">
        <v>259</v>
      </c>
      <c r="E173" s="25" t="s">
        <v>126</v>
      </c>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21">
        <v>0.05</v>
      </c>
      <c r="AI173" s="21">
        <v>0</v>
      </c>
      <c r="AJ173" s="21">
        <v>0</v>
      </c>
      <c r="AK173" s="21">
        <v>0.95</v>
      </c>
      <c r="AL173" s="21">
        <v>0.2</v>
      </c>
      <c r="AM173" s="21">
        <v>0.03</v>
      </c>
      <c r="AN173" s="21"/>
      <c r="AO173" s="21">
        <v>0.83</v>
      </c>
      <c r="AP173" s="19" t="s">
        <v>180</v>
      </c>
      <c r="AQ173" s="19" t="b">
        <v>1</v>
      </c>
      <c r="AR173" s="62">
        <v>0.2</v>
      </c>
      <c r="AS173" s="21">
        <v>0.03</v>
      </c>
      <c r="AT173" s="21"/>
      <c r="AU173" s="89">
        <v>0.83</v>
      </c>
      <c r="AV173" s="22" t="s">
        <v>396</v>
      </c>
      <c r="AW173" s="22" t="s">
        <v>396</v>
      </c>
      <c r="AX173" s="19" t="s">
        <v>65</v>
      </c>
      <c r="AY173" s="53"/>
    </row>
    <row r="174" spans="1:51" s="6" customFormat="1" ht="14.5" customHeight="1" x14ac:dyDescent="0.3">
      <c r="A174" s="20" t="s">
        <v>7</v>
      </c>
      <c r="B174" s="32"/>
      <c r="C174" s="25" t="s">
        <v>272</v>
      </c>
      <c r="D174" s="25" t="s">
        <v>382</v>
      </c>
      <c r="E174" s="25" t="s">
        <v>126</v>
      </c>
      <c r="F174" s="68"/>
      <c r="G174" s="68"/>
      <c r="H174" s="68"/>
      <c r="I174" s="68"/>
      <c r="J174" s="68"/>
      <c r="K174" s="68" t="s">
        <v>25</v>
      </c>
      <c r="L174" s="68" t="s">
        <v>25</v>
      </c>
      <c r="M174" s="68" t="s">
        <v>25</v>
      </c>
      <c r="N174" s="68" t="s">
        <v>25</v>
      </c>
      <c r="O174" s="68" t="s">
        <v>25</v>
      </c>
      <c r="P174" s="68" t="s">
        <v>25</v>
      </c>
      <c r="Q174" s="68"/>
      <c r="R174" s="68"/>
      <c r="S174" s="68">
        <v>0</v>
      </c>
      <c r="T174" s="68">
        <v>0</v>
      </c>
      <c r="U174" s="68">
        <v>0.95</v>
      </c>
      <c r="V174" s="68">
        <v>0.2</v>
      </c>
      <c r="W174" s="68">
        <v>0</v>
      </c>
      <c r="X174" s="68">
        <v>0</v>
      </c>
      <c r="Y174" s="68">
        <v>0.95</v>
      </c>
      <c r="Z174" s="68">
        <v>0.05</v>
      </c>
      <c r="AA174" s="68">
        <v>0</v>
      </c>
      <c r="AB174" s="68">
        <v>0</v>
      </c>
      <c r="AC174" s="68">
        <v>0.95</v>
      </c>
      <c r="AD174" s="68">
        <v>0.05</v>
      </c>
      <c r="AE174" s="68">
        <v>0</v>
      </c>
      <c r="AF174" s="68">
        <v>0</v>
      </c>
      <c r="AG174" s="68">
        <v>0.95</v>
      </c>
      <c r="AH174" s="21">
        <v>0.05</v>
      </c>
      <c r="AI174" s="21">
        <v>0</v>
      </c>
      <c r="AJ174" s="21">
        <v>0</v>
      </c>
      <c r="AK174" s="21">
        <v>0.95</v>
      </c>
      <c r="AL174" s="21">
        <v>0.2</v>
      </c>
      <c r="AM174" s="21">
        <v>0.03</v>
      </c>
      <c r="AN174" s="21"/>
      <c r="AO174" s="21">
        <v>0.83</v>
      </c>
      <c r="AP174" s="19" t="s">
        <v>180</v>
      </c>
      <c r="AQ174" s="19" t="b">
        <v>1</v>
      </c>
      <c r="AR174" s="62">
        <v>0.2</v>
      </c>
      <c r="AS174" s="21">
        <v>0.03</v>
      </c>
      <c r="AT174" s="21"/>
      <c r="AU174" s="89">
        <v>0.83</v>
      </c>
      <c r="AV174" s="22" t="s">
        <v>396</v>
      </c>
      <c r="AW174" s="22" t="s">
        <v>396</v>
      </c>
      <c r="AX174" s="19" t="s">
        <v>65</v>
      </c>
      <c r="AY174" s="53"/>
    </row>
    <row r="175" spans="1:51" s="6" customFormat="1" ht="14.5" customHeight="1" x14ac:dyDescent="0.3">
      <c r="A175" s="20" t="s">
        <v>7</v>
      </c>
      <c r="B175" s="32"/>
      <c r="C175" s="25" t="s">
        <v>364</v>
      </c>
      <c r="D175" s="25" t="s">
        <v>260</v>
      </c>
      <c r="E175" s="25" t="s">
        <v>171</v>
      </c>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21">
        <v>0.12</v>
      </c>
      <c r="AI175" s="21">
        <v>0.04</v>
      </c>
      <c r="AJ175" s="21"/>
      <c r="AK175" s="21">
        <f>1-AH175+AI175</f>
        <v>0.92</v>
      </c>
      <c r="AL175" s="21">
        <v>0.12</v>
      </c>
      <c r="AM175" s="21">
        <v>0.04</v>
      </c>
      <c r="AN175" s="21"/>
      <c r="AO175" s="21">
        <v>0.92</v>
      </c>
      <c r="AP175" s="19" t="s">
        <v>180</v>
      </c>
      <c r="AQ175" s="19" t="b">
        <v>1</v>
      </c>
      <c r="AR175" s="62">
        <v>0.12</v>
      </c>
      <c r="AS175" s="21">
        <v>0.04</v>
      </c>
      <c r="AT175" s="21"/>
      <c r="AU175" s="89">
        <v>0.92</v>
      </c>
      <c r="AV175" s="22" t="s">
        <v>393</v>
      </c>
      <c r="AW175" s="22" t="s">
        <v>397</v>
      </c>
      <c r="AX175" s="19" t="s">
        <v>65</v>
      </c>
      <c r="AY175" s="53"/>
    </row>
    <row r="176" spans="1:51" s="6" customFormat="1" ht="14.5" customHeight="1" x14ac:dyDescent="0.3">
      <c r="A176" s="20" t="s">
        <v>7</v>
      </c>
      <c r="B176" s="32"/>
      <c r="C176" s="25" t="s">
        <v>364</v>
      </c>
      <c r="D176" s="25" t="s">
        <v>261</v>
      </c>
      <c r="E176" s="25" t="s">
        <v>171</v>
      </c>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21">
        <v>0.2</v>
      </c>
      <c r="AI176" s="21">
        <v>0.04</v>
      </c>
      <c r="AJ176" s="21"/>
      <c r="AK176" s="21">
        <f>1-AH176+AI176</f>
        <v>0.84000000000000008</v>
      </c>
      <c r="AL176" s="21">
        <v>0.2</v>
      </c>
      <c r="AM176" s="21">
        <v>0.04</v>
      </c>
      <c r="AN176" s="21"/>
      <c r="AO176" s="21">
        <v>0.84</v>
      </c>
      <c r="AP176" s="19" t="s">
        <v>180</v>
      </c>
      <c r="AQ176" s="19" t="b">
        <v>1</v>
      </c>
      <c r="AR176" s="62">
        <v>0.2</v>
      </c>
      <c r="AS176" s="21">
        <v>0.04</v>
      </c>
      <c r="AT176" s="21"/>
      <c r="AU176" s="89">
        <v>0.84000000000000008</v>
      </c>
      <c r="AV176" s="22" t="s">
        <v>393</v>
      </c>
      <c r="AW176" s="22" t="s">
        <v>397</v>
      </c>
      <c r="AX176" s="19" t="s">
        <v>65</v>
      </c>
      <c r="AY176" s="53"/>
    </row>
    <row r="177" spans="1:51" s="6" customFormat="1" ht="14.5" hidden="1" customHeight="1" x14ac:dyDescent="0.3">
      <c r="A177" s="20" t="s">
        <v>7</v>
      </c>
      <c r="B177" s="32"/>
      <c r="C177" s="25" t="s">
        <v>364</v>
      </c>
      <c r="D177" s="25" t="s">
        <v>121</v>
      </c>
      <c r="E177" s="25" t="s">
        <v>171</v>
      </c>
      <c r="F177" s="68"/>
      <c r="G177" s="68"/>
      <c r="H177" s="68"/>
      <c r="I177" s="68">
        <v>0.79</v>
      </c>
      <c r="J177" s="68">
        <v>0.89</v>
      </c>
      <c r="K177" s="68"/>
      <c r="L177" s="68"/>
      <c r="M177" s="68"/>
      <c r="N177" s="68"/>
      <c r="O177" s="136" t="s">
        <v>53</v>
      </c>
      <c r="P177" s="136"/>
      <c r="Q177" s="68">
        <v>0.79</v>
      </c>
      <c r="R177" s="68"/>
      <c r="S177" s="68"/>
      <c r="T177" s="68"/>
      <c r="U177" s="36">
        <v>0.8</v>
      </c>
      <c r="V177" s="36"/>
      <c r="W177" s="36"/>
      <c r="X177" s="36"/>
      <c r="Y177" s="36">
        <v>0.8</v>
      </c>
      <c r="Z177" s="68"/>
      <c r="AA177" s="68"/>
      <c r="AB177" s="68"/>
      <c r="AC177" s="36">
        <v>0.8</v>
      </c>
      <c r="AD177" s="68"/>
      <c r="AE177" s="68"/>
      <c r="AF177" s="68"/>
      <c r="AG177" s="36">
        <v>0.8</v>
      </c>
      <c r="AH177" s="21"/>
      <c r="AI177" s="21"/>
      <c r="AJ177" s="21"/>
      <c r="AK177" s="21"/>
      <c r="AL177" s="21"/>
      <c r="AM177" s="21"/>
      <c r="AN177" s="21"/>
      <c r="AO177" s="21"/>
      <c r="AP177" s="19" t="s">
        <v>224</v>
      </c>
      <c r="AQ177" s="83" t="b">
        <v>1</v>
      </c>
      <c r="AR177" s="62" t="s">
        <v>321</v>
      </c>
      <c r="AS177" s="21" t="s">
        <v>321</v>
      </c>
      <c r="AT177" s="21" t="s">
        <v>321</v>
      </c>
      <c r="AU177" s="87" t="s">
        <v>321</v>
      </c>
      <c r="AV177" s="86" t="s">
        <v>321</v>
      </c>
      <c r="AW177" s="86" t="s">
        <v>321</v>
      </c>
      <c r="AX177" s="83"/>
      <c r="AY177" s="53"/>
    </row>
    <row r="178" spans="1:51" s="6" customFormat="1" ht="14.5" customHeight="1" x14ac:dyDescent="0.3">
      <c r="A178" s="20" t="s">
        <v>7</v>
      </c>
      <c r="B178" s="32"/>
      <c r="C178" s="25" t="s">
        <v>364</v>
      </c>
      <c r="D178" s="25" t="s">
        <v>130</v>
      </c>
      <c r="E178" s="25" t="s">
        <v>171</v>
      </c>
      <c r="F178" s="68"/>
      <c r="G178" s="68"/>
      <c r="H178" s="68"/>
      <c r="I178" s="68"/>
      <c r="J178" s="68"/>
      <c r="K178" s="68"/>
      <c r="L178" s="68"/>
      <c r="M178" s="68"/>
      <c r="N178" s="68"/>
      <c r="O178" s="68"/>
      <c r="P178" s="68"/>
      <c r="Q178" s="68"/>
      <c r="R178" s="68"/>
      <c r="S178" s="68"/>
      <c r="T178" s="68"/>
      <c r="U178" s="36"/>
      <c r="V178" s="36"/>
      <c r="W178" s="36"/>
      <c r="X178" s="36"/>
      <c r="Y178" s="36"/>
      <c r="Z178" s="68"/>
      <c r="AA178" s="68"/>
      <c r="AB178" s="68"/>
      <c r="AC178" s="36"/>
      <c r="AD178" s="68">
        <v>0.23</v>
      </c>
      <c r="AE178" s="68">
        <v>0.03</v>
      </c>
      <c r="AF178" s="68"/>
      <c r="AG178" s="68">
        <v>0.8</v>
      </c>
      <c r="AH178" s="21">
        <v>0</v>
      </c>
      <c r="AI178" s="21">
        <v>0.04</v>
      </c>
      <c r="AJ178" s="21"/>
      <c r="AK178" s="21">
        <v>1.04</v>
      </c>
      <c r="AL178" s="21">
        <v>0</v>
      </c>
      <c r="AM178" s="21">
        <v>0.04</v>
      </c>
      <c r="AN178" s="21"/>
      <c r="AO178" s="21">
        <v>1.04</v>
      </c>
      <c r="AP178" s="19" t="s">
        <v>180</v>
      </c>
      <c r="AQ178" s="19" t="b">
        <v>1</v>
      </c>
      <c r="AR178" s="62">
        <v>0</v>
      </c>
      <c r="AS178" s="21">
        <v>0.04</v>
      </c>
      <c r="AT178" s="21"/>
      <c r="AU178" s="89">
        <v>1.04</v>
      </c>
      <c r="AV178" s="22" t="s">
        <v>235</v>
      </c>
      <c r="AW178" s="22" t="s">
        <v>397</v>
      </c>
      <c r="AX178" s="19" t="s">
        <v>65</v>
      </c>
      <c r="AY178" s="53"/>
    </row>
    <row r="179" spans="1:51" s="6" customFormat="1" ht="14.5" customHeight="1" x14ac:dyDescent="0.3">
      <c r="A179" s="20" t="s">
        <v>7</v>
      </c>
      <c r="B179" s="32"/>
      <c r="C179" s="25" t="s">
        <v>364</v>
      </c>
      <c r="D179" s="25" t="s">
        <v>239</v>
      </c>
      <c r="E179" s="25" t="s">
        <v>171</v>
      </c>
      <c r="F179" s="68"/>
      <c r="G179" s="68"/>
      <c r="H179" s="68"/>
      <c r="I179" s="68"/>
      <c r="J179" s="68"/>
      <c r="K179" s="68"/>
      <c r="L179" s="68"/>
      <c r="M179" s="68"/>
      <c r="N179" s="68"/>
      <c r="O179" s="68"/>
      <c r="P179" s="68"/>
      <c r="Q179" s="68"/>
      <c r="R179" s="68"/>
      <c r="S179" s="68"/>
      <c r="T179" s="68"/>
      <c r="U179" s="36"/>
      <c r="V179" s="36"/>
      <c r="W179" s="36"/>
      <c r="X179" s="36"/>
      <c r="Y179" s="36"/>
      <c r="Z179" s="68"/>
      <c r="AA179" s="68"/>
      <c r="AB179" s="68"/>
      <c r="AC179" s="36"/>
      <c r="AD179" s="68">
        <v>0</v>
      </c>
      <c r="AE179" s="68">
        <v>0.03</v>
      </c>
      <c r="AF179" s="68"/>
      <c r="AG179" s="36">
        <v>1.03</v>
      </c>
      <c r="AH179" s="21">
        <v>0</v>
      </c>
      <c r="AI179" s="21">
        <v>0.04</v>
      </c>
      <c r="AJ179" s="21"/>
      <c r="AK179" s="21">
        <v>1.04</v>
      </c>
      <c r="AL179" s="21">
        <v>0</v>
      </c>
      <c r="AM179" s="21">
        <v>0.04</v>
      </c>
      <c r="AN179" s="21"/>
      <c r="AO179" s="21">
        <v>1.04</v>
      </c>
      <c r="AP179" s="19" t="s">
        <v>180</v>
      </c>
      <c r="AQ179" s="19" t="b">
        <v>1</v>
      </c>
      <c r="AR179" s="62">
        <v>0</v>
      </c>
      <c r="AS179" s="21">
        <v>0.04</v>
      </c>
      <c r="AT179" s="21"/>
      <c r="AU179" s="89">
        <v>1.04</v>
      </c>
      <c r="AV179" s="22" t="s">
        <v>235</v>
      </c>
      <c r="AW179" s="22" t="s">
        <v>397</v>
      </c>
      <c r="AX179" s="19" t="s">
        <v>65</v>
      </c>
      <c r="AY179" s="53"/>
    </row>
    <row r="180" spans="1:51" s="6" customFormat="1" ht="14.5" customHeight="1" x14ac:dyDescent="0.3">
      <c r="A180" s="20" t="s">
        <v>7</v>
      </c>
      <c r="B180" s="32"/>
      <c r="C180" s="25" t="s">
        <v>364</v>
      </c>
      <c r="D180" s="25" t="s">
        <v>238</v>
      </c>
      <c r="E180" s="25" t="s">
        <v>171</v>
      </c>
      <c r="F180" s="68"/>
      <c r="G180" s="68"/>
      <c r="H180" s="68"/>
      <c r="I180" s="68"/>
      <c r="J180" s="68"/>
      <c r="K180" s="68"/>
      <c r="L180" s="68"/>
      <c r="M180" s="68"/>
      <c r="N180" s="68"/>
      <c r="O180" s="68"/>
      <c r="P180" s="68"/>
      <c r="Q180" s="68"/>
      <c r="R180" s="68"/>
      <c r="S180" s="68"/>
      <c r="T180" s="68"/>
      <c r="U180" s="36"/>
      <c r="V180" s="36"/>
      <c r="W180" s="36"/>
      <c r="X180" s="36"/>
      <c r="Y180" s="36"/>
      <c r="Z180" s="68"/>
      <c r="AA180" s="68"/>
      <c r="AB180" s="68"/>
      <c r="AC180" s="36"/>
      <c r="AD180" s="68">
        <v>0</v>
      </c>
      <c r="AE180" s="68">
        <v>0.03</v>
      </c>
      <c r="AF180" s="68"/>
      <c r="AG180" s="36">
        <v>1.03</v>
      </c>
      <c r="AH180" s="21">
        <v>0</v>
      </c>
      <c r="AI180" s="21">
        <v>0.04</v>
      </c>
      <c r="AJ180" s="21"/>
      <c r="AK180" s="21">
        <v>1.04</v>
      </c>
      <c r="AL180" s="21">
        <v>0</v>
      </c>
      <c r="AM180" s="21">
        <v>0.04</v>
      </c>
      <c r="AN180" s="21"/>
      <c r="AO180" s="21">
        <v>1.04</v>
      </c>
      <c r="AP180" s="19" t="s">
        <v>180</v>
      </c>
      <c r="AQ180" s="19" t="b">
        <v>1</v>
      </c>
      <c r="AR180" s="62">
        <v>0</v>
      </c>
      <c r="AS180" s="21">
        <v>0.04</v>
      </c>
      <c r="AT180" s="21"/>
      <c r="AU180" s="89">
        <v>1.04</v>
      </c>
      <c r="AV180" s="22" t="s">
        <v>235</v>
      </c>
      <c r="AW180" s="22" t="s">
        <v>397</v>
      </c>
      <c r="AX180" s="19" t="s">
        <v>65</v>
      </c>
      <c r="AY180" s="53"/>
    </row>
    <row r="181" spans="1:51" s="6" customFormat="1" ht="14.5" customHeight="1" x14ac:dyDescent="0.3">
      <c r="A181" s="20" t="s">
        <v>7</v>
      </c>
      <c r="B181" s="32"/>
      <c r="C181" s="25" t="s">
        <v>364</v>
      </c>
      <c r="D181" s="25" t="s">
        <v>236</v>
      </c>
      <c r="E181" s="25" t="s">
        <v>171</v>
      </c>
      <c r="F181" s="68"/>
      <c r="G181" s="68"/>
      <c r="H181" s="68"/>
      <c r="I181" s="68"/>
      <c r="J181" s="68"/>
      <c r="K181" s="68"/>
      <c r="L181" s="68"/>
      <c r="M181" s="68"/>
      <c r="N181" s="68"/>
      <c r="O181" s="68"/>
      <c r="P181" s="68"/>
      <c r="Q181" s="68"/>
      <c r="R181" s="68"/>
      <c r="S181" s="68"/>
      <c r="T181" s="68"/>
      <c r="U181" s="36"/>
      <c r="V181" s="36"/>
      <c r="W181" s="36"/>
      <c r="X181" s="36"/>
      <c r="Y181" s="36"/>
      <c r="Z181" s="68"/>
      <c r="AA181" s="68"/>
      <c r="AB181" s="68"/>
      <c r="AC181" s="36"/>
      <c r="AD181" s="68"/>
      <c r="AE181" s="68"/>
      <c r="AF181" s="68"/>
      <c r="AG181" s="36"/>
      <c r="AH181" s="21"/>
      <c r="AI181" s="21"/>
      <c r="AJ181" s="21"/>
      <c r="AK181" s="21">
        <v>0.8</v>
      </c>
      <c r="AL181" s="21"/>
      <c r="AM181" s="21"/>
      <c r="AN181" s="21"/>
      <c r="AO181" s="21">
        <v>0.8</v>
      </c>
      <c r="AP181" s="19" t="s">
        <v>180</v>
      </c>
      <c r="AQ181" s="19" t="b">
        <v>1</v>
      </c>
      <c r="AR181" s="62"/>
      <c r="AS181" s="21"/>
      <c r="AT181" s="21"/>
      <c r="AU181" s="89">
        <v>0.8</v>
      </c>
      <c r="AV181" s="22" t="s">
        <v>403</v>
      </c>
      <c r="AW181" s="22" t="s">
        <v>403</v>
      </c>
      <c r="AX181" s="19" t="s">
        <v>65</v>
      </c>
      <c r="AY181" s="53"/>
    </row>
    <row r="182" spans="1:51" s="6" customFormat="1" ht="14.5" hidden="1" customHeight="1" x14ac:dyDescent="0.3">
      <c r="A182" s="20" t="s">
        <v>7</v>
      </c>
      <c r="B182" s="32"/>
      <c r="C182" s="25" t="s">
        <v>364</v>
      </c>
      <c r="D182" s="25" t="s">
        <v>383</v>
      </c>
      <c r="E182" s="25" t="s">
        <v>170</v>
      </c>
      <c r="F182" s="68"/>
      <c r="G182" s="68"/>
      <c r="H182" s="68"/>
      <c r="I182" s="68">
        <v>0.75</v>
      </c>
      <c r="J182" s="68">
        <v>0.95</v>
      </c>
      <c r="K182" s="68"/>
      <c r="L182" s="68"/>
      <c r="M182" s="68"/>
      <c r="N182" s="68"/>
      <c r="O182" s="136" t="s">
        <v>53</v>
      </c>
      <c r="P182" s="136"/>
      <c r="Q182" s="68">
        <v>0.75</v>
      </c>
      <c r="R182" s="68"/>
      <c r="S182" s="68"/>
      <c r="T182" s="68"/>
      <c r="U182" s="36">
        <v>0.8</v>
      </c>
      <c r="V182" s="36"/>
      <c r="W182" s="36"/>
      <c r="X182" s="36"/>
      <c r="Y182" s="36">
        <v>0.8</v>
      </c>
      <c r="Z182" s="68"/>
      <c r="AA182" s="68"/>
      <c r="AB182" s="68"/>
      <c r="AC182" s="36">
        <v>0.8</v>
      </c>
      <c r="AD182" s="68"/>
      <c r="AE182" s="68"/>
      <c r="AF182" s="68"/>
      <c r="AG182" s="36">
        <v>0.8</v>
      </c>
      <c r="AH182" s="21"/>
      <c r="AI182" s="21"/>
      <c r="AJ182" s="21"/>
      <c r="AK182" s="40">
        <v>0.8</v>
      </c>
      <c r="AL182" s="40"/>
      <c r="AM182" s="40"/>
      <c r="AN182" s="40"/>
      <c r="AO182" s="40"/>
      <c r="AP182" s="19" t="s">
        <v>65</v>
      </c>
      <c r="AQ182" s="83" t="b">
        <v>0</v>
      </c>
      <c r="AR182" s="21" t="s">
        <v>321</v>
      </c>
      <c r="AS182" s="21" t="s">
        <v>321</v>
      </c>
      <c r="AT182" s="21" t="s">
        <v>321</v>
      </c>
      <c r="AU182" s="87" t="s">
        <v>321</v>
      </c>
      <c r="AV182" s="86" t="s">
        <v>321</v>
      </c>
      <c r="AW182" s="86" t="s">
        <v>321</v>
      </c>
      <c r="AX182" s="83"/>
      <c r="AY182" s="73"/>
    </row>
    <row r="183" spans="1:51" s="6" customFormat="1" ht="14.5" customHeight="1" outlineLevel="1" x14ac:dyDescent="0.3">
      <c r="A183" s="20" t="s">
        <v>7</v>
      </c>
      <c r="B183" s="32"/>
      <c r="C183" s="25" t="s">
        <v>364</v>
      </c>
      <c r="D183" s="25" t="s">
        <v>241</v>
      </c>
      <c r="E183" s="25" t="s">
        <v>171</v>
      </c>
      <c r="F183" s="68"/>
      <c r="G183" s="68"/>
      <c r="H183" s="68"/>
      <c r="I183" s="68"/>
      <c r="J183" s="68"/>
      <c r="K183" s="68"/>
      <c r="L183" s="68"/>
      <c r="M183" s="68"/>
      <c r="N183" s="68"/>
      <c r="O183" s="68"/>
      <c r="P183" s="68"/>
      <c r="Q183" s="68"/>
      <c r="R183" s="68"/>
      <c r="S183" s="68"/>
      <c r="T183" s="68"/>
      <c r="U183" s="68"/>
      <c r="V183" s="68"/>
      <c r="W183" s="68"/>
      <c r="X183" s="68"/>
      <c r="Y183" s="36">
        <v>0.95</v>
      </c>
      <c r="Z183" s="68"/>
      <c r="AA183" s="68"/>
      <c r="AB183" s="68"/>
      <c r="AC183" s="36">
        <v>0.95</v>
      </c>
      <c r="AD183" s="68"/>
      <c r="AE183" s="68"/>
      <c r="AF183" s="68"/>
      <c r="AG183" s="36">
        <v>0.95</v>
      </c>
      <c r="AH183" s="21">
        <v>0.19</v>
      </c>
      <c r="AI183" s="21">
        <v>0.04</v>
      </c>
      <c r="AJ183" s="21"/>
      <c r="AK183" s="21">
        <f>1-AH183+AI183</f>
        <v>0.85000000000000009</v>
      </c>
      <c r="AL183" s="21">
        <v>0.19</v>
      </c>
      <c r="AM183" s="21">
        <v>0.04</v>
      </c>
      <c r="AN183" s="21"/>
      <c r="AO183" s="21">
        <v>0.85</v>
      </c>
      <c r="AP183" s="19" t="s">
        <v>180</v>
      </c>
      <c r="AQ183" s="19" t="b">
        <v>1</v>
      </c>
      <c r="AR183" s="62">
        <v>0.19</v>
      </c>
      <c r="AS183" s="21">
        <v>0.04</v>
      </c>
      <c r="AT183" s="21"/>
      <c r="AU183" s="89">
        <v>0.85000000000000009</v>
      </c>
      <c r="AV183" s="22" t="s">
        <v>393</v>
      </c>
      <c r="AW183" s="22" t="s">
        <v>397</v>
      </c>
      <c r="AX183" s="19" t="s">
        <v>65</v>
      </c>
      <c r="AY183" s="53"/>
    </row>
    <row r="184" spans="1:51" s="6" customFormat="1" ht="14.5" customHeight="1" x14ac:dyDescent="0.3">
      <c r="A184" s="20" t="s">
        <v>7</v>
      </c>
      <c r="B184" s="32"/>
      <c r="C184" s="25" t="s">
        <v>364</v>
      </c>
      <c r="D184" s="25" t="s">
        <v>178</v>
      </c>
      <c r="E184" s="25" t="s">
        <v>170</v>
      </c>
      <c r="F184" s="68"/>
      <c r="G184" s="68"/>
      <c r="H184" s="68"/>
      <c r="I184" s="68" t="s">
        <v>6</v>
      </c>
      <c r="J184" s="68" t="s">
        <v>6</v>
      </c>
      <c r="K184" s="68" t="s">
        <v>6</v>
      </c>
      <c r="L184" s="68" t="s">
        <v>6</v>
      </c>
      <c r="M184" s="68" t="s">
        <v>6</v>
      </c>
      <c r="N184" s="68"/>
      <c r="O184" s="68"/>
      <c r="P184" s="68"/>
      <c r="Q184" s="68"/>
      <c r="R184" s="68"/>
      <c r="S184" s="68"/>
      <c r="T184" s="68"/>
      <c r="U184" s="68" t="s">
        <v>28</v>
      </c>
      <c r="V184" s="68"/>
      <c r="W184" s="68"/>
      <c r="X184" s="68"/>
      <c r="Y184" s="68">
        <v>0.9</v>
      </c>
      <c r="Z184" s="68">
        <v>0.23</v>
      </c>
      <c r="AA184" s="68">
        <v>0.03</v>
      </c>
      <c r="AB184" s="68"/>
      <c r="AC184" s="68">
        <v>0.9</v>
      </c>
      <c r="AD184" s="68">
        <v>0.23</v>
      </c>
      <c r="AE184" s="68">
        <v>0.03</v>
      </c>
      <c r="AF184" s="68"/>
      <c r="AG184" s="68">
        <v>0.9</v>
      </c>
      <c r="AH184" s="30"/>
      <c r="AI184" s="30"/>
      <c r="AJ184" s="30"/>
      <c r="AK184" s="30">
        <v>0.9</v>
      </c>
      <c r="AL184" s="30"/>
      <c r="AM184" s="30"/>
      <c r="AN184" s="30"/>
      <c r="AO184" s="30">
        <v>0.9</v>
      </c>
      <c r="AP184" s="19" t="s">
        <v>180</v>
      </c>
      <c r="AQ184" s="19" t="b">
        <v>1</v>
      </c>
      <c r="AR184" s="62"/>
      <c r="AS184" s="21"/>
      <c r="AT184" s="21"/>
      <c r="AU184" s="89">
        <v>0.9</v>
      </c>
      <c r="AV184" s="22" t="s">
        <v>401</v>
      </c>
      <c r="AW184" s="22" t="s">
        <v>401</v>
      </c>
      <c r="AX184" s="19" t="s">
        <v>65</v>
      </c>
      <c r="AY184" s="53"/>
    </row>
    <row r="185" spans="1:51" s="6" customFormat="1" ht="14.5" hidden="1" customHeight="1" x14ac:dyDescent="0.3">
      <c r="A185" s="20" t="s">
        <v>7</v>
      </c>
      <c r="B185" s="32"/>
      <c r="C185" s="25" t="s">
        <v>364</v>
      </c>
      <c r="D185" s="25" t="s">
        <v>220</v>
      </c>
      <c r="E185" s="25" t="s">
        <v>170</v>
      </c>
      <c r="F185" s="68" t="s">
        <v>28</v>
      </c>
      <c r="G185" s="68">
        <v>0.9</v>
      </c>
      <c r="H185" s="68">
        <v>0.9</v>
      </c>
      <c r="I185" s="68" t="s">
        <v>95</v>
      </c>
      <c r="J185" s="68">
        <v>0.23</v>
      </c>
      <c r="K185" s="68">
        <v>0.03</v>
      </c>
      <c r="L185" s="68"/>
      <c r="M185" s="68">
        <v>0.9</v>
      </c>
      <c r="N185" s="68" t="s">
        <v>33</v>
      </c>
      <c r="O185" s="24" t="s">
        <v>44</v>
      </c>
      <c r="P185" s="24"/>
      <c r="Q185" s="68" t="s">
        <v>65</v>
      </c>
      <c r="R185" s="38"/>
      <c r="S185" s="42"/>
      <c r="T185" s="42"/>
      <c r="U185" s="42"/>
      <c r="V185" s="42"/>
      <c r="W185" s="42"/>
      <c r="X185" s="42"/>
      <c r="Y185" s="42"/>
      <c r="Z185" s="42"/>
      <c r="AA185" s="42"/>
      <c r="AB185" s="42"/>
      <c r="AC185" s="42"/>
      <c r="AD185" s="42"/>
      <c r="AE185" s="42"/>
      <c r="AF185" s="42"/>
      <c r="AG185" s="68" t="s">
        <v>6</v>
      </c>
      <c r="AH185" s="21"/>
      <c r="AI185" s="21"/>
      <c r="AJ185" s="21"/>
      <c r="AK185" s="21" t="s">
        <v>6</v>
      </c>
      <c r="AL185" s="21"/>
      <c r="AM185" s="21"/>
      <c r="AN185" s="21"/>
      <c r="AO185" s="21" t="s">
        <v>6</v>
      </c>
      <c r="AP185" s="19" t="s">
        <v>448</v>
      </c>
      <c r="AQ185" s="105" t="b">
        <v>0</v>
      </c>
      <c r="AR185" s="104">
        <v>0.23100000000000001</v>
      </c>
      <c r="AS185" s="21"/>
      <c r="AT185" s="21"/>
      <c r="AU185" s="106">
        <f>1-AR185</f>
        <v>0.76900000000000002</v>
      </c>
      <c r="AV185" s="102" t="s">
        <v>445</v>
      </c>
      <c r="AW185" s="102" t="s">
        <v>445</v>
      </c>
      <c r="AX185" s="19" t="s">
        <v>65</v>
      </c>
      <c r="AY185" s="31"/>
    </row>
    <row r="186" spans="1:51" s="6" customFormat="1" ht="14.5" customHeight="1" x14ac:dyDescent="0.3">
      <c r="A186" s="20" t="s">
        <v>7</v>
      </c>
      <c r="B186" s="32"/>
      <c r="C186" s="25" t="s">
        <v>364</v>
      </c>
      <c r="D186" s="25" t="s">
        <v>384</v>
      </c>
      <c r="E186" s="25" t="s">
        <v>170</v>
      </c>
      <c r="F186" s="68" t="s">
        <v>6</v>
      </c>
      <c r="G186" s="68" t="s">
        <v>6</v>
      </c>
      <c r="H186" s="68">
        <v>0.79</v>
      </c>
      <c r="I186" s="68"/>
      <c r="J186" s="68">
        <v>0.94</v>
      </c>
      <c r="K186" s="68">
        <v>0.23</v>
      </c>
      <c r="L186" s="68">
        <v>0.03</v>
      </c>
      <c r="M186" s="68">
        <v>0.8</v>
      </c>
      <c r="N186" s="68" t="s">
        <v>25</v>
      </c>
      <c r="O186" s="68" t="s">
        <v>25</v>
      </c>
      <c r="P186" s="68" t="s">
        <v>25</v>
      </c>
      <c r="Q186" s="68"/>
      <c r="R186" s="68">
        <v>0.23</v>
      </c>
      <c r="S186" s="68">
        <v>0.03</v>
      </c>
      <c r="T186" s="68"/>
      <c r="U186" s="68">
        <v>0.8</v>
      </c>
      <c r="V186" s="68">
        <v>0.23</v>
      </c>
      <c r="W186" s="68">
        <v>0.03</v>
      </c>
      <c r="X186" s="68"/>
      <c r="Y186" s="68">
        <v>0.8</v>
      </c>
      <c r="Z186" s="68">
        <v>0.23</v>
      </c>
      <c r="AA186" s="68">
        <v>0.03</v>
      </c>
      <c r="AB186" s="68"/>
      <c r="AC186" s="68">
        <v>0.8</v>
      </c>
      <c r="AD186" s="68">
        <v>0.23</v>
      </c>
      <c r="AE186" s="68">
        <v>0.03</v>
      </c>
      <c r="AF186" s="68"/>
      <c r="AG186" s="68">
        <v>0.8</v>
      </c>
      <c r="AH186" s="30">
        <v>0.23</v>
      </c>
      <c r="AI186" s="30">
        <v>0.04</v>
      </c>
      <c r="AJ186" s="30"/>
      <c r="AK186" s="30">
        <f>1-AH186+AI186</f>
        <v>0.81</v>
      </c>
      <c r="AL186" s="30">
        <v>0.23</v>
      </c>
      <c r="AM186" s="30">
        <v>0.04</v>
      </c>
      <c r="AN186" s="30"/>
      <c r="AO186" s="30">
        <v>0.81</v>
      </c>
      <c r="AP186" s="19" t="s">
        <v>180</v>
      </c>
      <c r="AQ186" s="19" t="b">
        <v>1</v>
      </c>
      <c r="AR186" s="62">
        <v>0.23</v>
      </c>
      <c r="AS186" s="21">
        <v>0.04</v>
      </c>
      <c r="AT186" s="21"/>
      <c r="AU186" s="89">
        <v>0.81</v>
      </c>
      <c r="AV186" s="22" t="s">
        <v>403</v>
      </c>
      <c r="AW186" s="22" t="s">
        <v>397</v>
      </c>
      <c r="AX186" s="19" t="s">
        <v>65</v>
      </c>
      <c r="AY186" s="53"/>
    </row>
    <row r="187" spans="1:51" s="6" customFormat="1" ht="14.5" hidden="1" customHeight="1" x14ac:dyDescent="0.3">
      <c r="A187" s="20" t="s">
        <v>7</v>
      </c>
      <c r="B187" s="32"/>
      <c r="C187" s="25" t="s">
        <v>364</v>
      </c>
      <c r="D187" s="25" t="s">
        <v>385</v>
      </c>
      <c r="E187" s="25" t="s">
        <v>170</v>
      </c>
      <c r="F187" s="68"/>
      <c r="G187" s="68"/>
      <c r="H187" s="68"/>
      <c r="I187" s="68">
        <v>0.8</v>
      </c>
      <c r="J187" s="68">
        <v>0.8</v>
      </c>
      <c r="K187" s="68">
        <v>0.1</v>
      </c>
      <c r="L187" s="68">
        <v>0.11</v>
      </c>
      <c r="M187" s="68">
        <v>1.02</v>
      </c>
      <c r="N187" s="68" t="s">
        <v>25</v>
      </c>
      <c r="O187" s="68" t="s">
        <v>25</v>
      </c>
      <c r="P187" s="68" t="s">
        <v>25</v>
      </c>
      <c r="Q187" s="68">
        <v>0.8</v>
      </c>
      <c r="R187" s="68">
        <v>0.1</v>
      </c>
      <c r="S187" s="68">
        <v>0.11</v>
      </c>
      <c r="T187" s="68"/>
      <c r="U187" s="68">
        <v>1.02</v>
      </c>
      <c r="V187" s="68">
        <v>0.1</v>
      </c>
      <c r="W187" s="68">
        <v>0.11</v>
      </c>
      <c r="X187" s="68"/>
      <c r="Y187" s="68">
        <v>1.02</v>
      </c>
      <c r="Z187" s="68">
        <v>0.1</v>
      </c>
      <c r="AA187" s="68">
        <v>0.11</v>
      </c>
      <c r="AB187" s="68"/>
      <c r="AC187" s="68">
        <v>1.01</v>
      </c>
      <c r="AD187" s="68">
        <v>0.1</v>
      </c>
      <c r="AE187" s="68">
        <v>0.11</v>
      </c>
      <c r="AF187" s="68"/>
      <c r="AG187" s="68"/>
      <c r="AH187" s="21"/>
      <c r="AI187" s="21"/>
      <c r="AJ187" s="21"/>
      <c r="AK187" s="21"/>
      <c r="AL187" s="21"/>
      <c r="AM187" s="21"/>
      <c r="AN187" s="21"/>
      <c r="AO187" s="21"/>
      <c r="AP187" s="19" t="s">
        <v>65</v>
      </c>
      <c r="AQ187" s="83" t="b">
        <v>1</v>
      </c>
      <c r="AR187" s="21" t="s">
        <v>321</v>
      </c>
      <c r="AS187" s="21" t="s">
        <v>321</v>
      </c>
      <c r="AT187" s="21" t="s">
        <v>321</v>
      </c>
      <c r="AU187" s="87" t="s">
        <v>321</v>
      </c>
      <c r="AV187" s="86" t="s">
        <v>321</v>
      </c>
      <c r="AW187" s="86" t="s">
        <v>321</v>
      </c>
      <c r="AX187" s="83"/>
      <c r="AY187" s="73"/>
    </row>
    <row r="188" spans="1:51" s="6" customFormat="1" ht="14.5" hidden="1" customHeight="1" x14ac:dyDescent="0.3">
      <c r="A188" s="20" t="s">
        <v>7</v>
      </c>
      <c r="B188" s="32"/>
      <c r="C188" s="25" t="s">
        <v>134</v>
      </c>
      <c r="D188" s="25" t="s">
        <v>132</v>
      </c>
      <c r="E188" s="25" t="s">
        <v>108</v>
      </c>
      <c r="F188" s="68" t="s">
        <v>6</v>
      </c>
      <c r="G188" s="68" t="s">
        <v>6</v>
      </c>
      <c r="H188" s="68" t="s">
        <v>6</v>
      </c>
      <c r="I188" s="68">
        <v>0.59</v>
      </c>
      <c r="J188" s="68" t="s">
        <v>10</v>
      </c>
      <c r="K188" s="68" t="s">
        <v>25</v>
      </c>
      <c r="L188" s="68" t="s">
        <v>25</v>
      </c>
      <c r="M188" s="68" t="s">
        <v>25</v>
      </c>
      <c r="N188" s="68" t="s">
        <v>25</v>
      </c>
      <c r="O188" s="68" t="s">
        <v>25</v>
      </c>
      <c r="P188" s="68" t="s">
        <v>25</v>
      </c>
      <c r="Q188" s="68"/>
      <c r="R188" s="68">
        <v>0.41</v>
      </c>
      <c r="S188" s="68"/>
      <c r="T188" s="68"/>
      <c r="U188" s="136">
        <v>0.99</v>
      </c>
      <c r="V188" s="68">
        <v>0.41</v>
      </c>
      <c r="W188" s="68"/>
      <c r="X188" s="68"/>
      <c r="Y188" s="136">
        <v>0.99</v>
      </c>
      <c r="Z188" s="68">
        <v>0.41</v>
      </c>
      <c r="AA188" s="68"/>
      <c r="AB188" s="68"/>
      <c r="AC188" s="136">
        <v>0.99</v>
      </c>
      <c r="AD188" s="68"/>
      <c r="AE188" s="68"/>
      <c r="AF188" s="68"/>
      <c r="AG188" s="42"/>
      <c r="AH188" s="21"/>
      <c r="AI188" s="21"/>
      <c r="AJ188" s="21"/>
      <c r="AK188" s="21"/>
      <c r="AL188" s="21"/>
      <c r="AM188" s="21"/>
      <c r="AN188" s="21"/>
      <c r="AO188" s="21"/>
      <c r="AP188" s="19" t="s">
        <v>65</v>
      </c>
      <c r="AQ188" s="83" t="b">
        <v>1</v>
      </c>
      <c r="AR188" s="21" t="s">
        <v>321</v>
      </c>
      <c r="AS188" s="21" t="s">
        <v>321</v>
      </c>
      <c r="AT188" s="21" t="s">
        <v>321</v>
      </c>
      <c r="AU188" s="87" t="s">
        <v>321</v>
      </c>
      <c r="AV188" s="86" t="s">
        <v>321</v>
      </c>
      <c r="AW188" s="86" t="s">
        <v>321</v>
      </c>
      <c r="AX188" s="83"/>
      <c r="AY188" s="73"/>
    </row>
    <row r="189" spans="1:51" s="6" customFormat="1" ht="14.5" hidden="1" customHeight="1" x14ac:dyDescent="0.3">
      <c r="A189" s="20" t="s">
        <v>7</v>
      </c>
      <c r="B189" s="32"/>
      <c r="C189" s="25" t="s">
        <v>134</v>
      </c>
      <c r="D189" s="25" t="s">
        <v>133</v>
      </c>
      <c r="E189" s="25" t="s">
        <v>108</v>
      </c>
      <c r="F189" s="68" t="s">
        <v>6</v>
      </c>
      <c r="G189" s="68" t="s">
        <v>6</v>
      </c>
      <c r="H189" s="68" t="s">
        <v>6</v>
      </c>
      <c r="I189" s="68" t="s">
        <v>6</v>
      </c>
      <c r="J189" s="68" t="s">
        <v>10</v>
      </c>
      <c r="K189" s="68">
        <v>0.25</v>
      </c>
      <c r="L189" s="37" t="s">
        <v>20</v>
      </c>
      <c r="M189" s="68">
        <v>0.99</v>
      </c>
      <c r="N189" s="68" t="s">
        <v>25</v>
      </c>
      <c r="O189" s="68" t="s">
        <v>25</v>
      </c>
      <c r="P189" s="68" t="s">
        <v>25</v>
      </c>
      <c r="Q189" s="68">
        <v>0.59</v>
      </c>
      <c r="R189" s="68">
        <v>0.25</v>
      </c>
      <c r="S189" s="68">
        <v>0.12</v>
      </c>
      <c r="T189" s="68">
        <v>0.2</v>
      </c>
      <c r="U189" s="136"/>
      <c r="V189" s="68">
        <v>0.25</v>
      </c>
      <c r="W189" s="68">
        <v>0.12</v>
      </c>
      <c r="X189" s="68">
        <v>0.2</v>
      </c>
      <c r="Y189" s="136"/>
      <c r="Z189" s="68">
        <v>0.25</v>
      </c>
      <c r="AA189" s="68">
        <v>0.12</v>
      </c>
      <c r="AB189" s="68">
        <v>0.2</v>
      </c>
      <c r="AC189" s="136"/>
      <c r="AD189" s="68"/>
      <c r="AE189" s="68"/>
      <c r="AF189" s="68"/>
      <c r="AG189" s="42"/>
      <c r="AH189" s="21"/>
      <c r="AI189" s="21"/>
      <c r="AJ189" s="21"/>
      <c r="AK189" s="21"/>
      <c r="AL189" s="21"/>
      <c r="AM189" s="21"/>
      <c r="AN189" s="21"/>
      <c r="AO189" s="21"/>
      <c r="AP189" s="19" t="s">
        <v>65</v>
      </c>
      <c r="AQ189" s="83" t="b">
        <v>1</v>
      </c>
      <c r="AR189" s="21" t="s">
        <v>321</v>
      </c>
      <c r="AS189" s="21" t="s">
        <v>321</v>
      </c>
      <c r="AT189" s="21" t="s">
        <v>321</v>
      </c>
      <c r="AU189" s="87" t="s">
        <v>321</v>
      </c>
      <c r="AV189" s="86" t="s">
        <v>321</v>
      </c>
      <c r="AW189" s="86" t="s">
        <v>321</v>
      </c>
      <c r="AX189" s="83"/>
      <c r="AY189" s="73"/>
    </row>
    <row r="190" spans="1:51" s="6" customFormat="1" ht="14.5" customHeight="1" x14ac:dyDescent="0.3">
      <c r="A190" s="20" t="s">
        <v>7</v>
      </c>
      <c r="B190" s="32"/>
      <c r="C190" s="25" t="s">
        <v>365</v>
      </c>
      <c r="D190" s="25" t="s">
        <v>192</v>
      </c>
      <c r="E190" s="25" t="s">
        <v>388</v>
      </c>
      <c r="F190" s="68"/>
      <c r="G190" s="68"/>
      <c r="H190" s="68"/>
      <c r="I190" s="68"/>
      <c r="J190" s="68"/>
      <c r="K190" s="68"/>
      <c r="L190" s="37"/>
      <c r="M190" s="68"/>
      <c r="N190" s="68"/>
      <c r="O190" s="68"/>
      <c r="P190" s="68"/>
      <c r="Q190" s="68"/>
      <c r="R190" s="68"/>
      <c r="S190" s="68"/>
      <c r="T190" s="68"/>
      <c r="U190" s="68"/>
      <c r="V190" s="68"/>
      <c r="W190" s="68"/>
      <c r="X190" s="68"/>
      <c r="Y190" s="68"/>
      <c r="Z190" s="68"/>
      <c r="AA190" s="68"/>
      <c r="AB190" s="68"/>
      <c r="AC190" s="68"/>
      <c r="AD190" s="68">
        <v>0.43</v>
      </c>
      <c r="AE190" s="68">
        <f>AA189</f>
        <v>0.12</v>
      </c>
      <c r="AF190" s="68"/>
      <c r="AG190" s="68">
        <f>1-AD190+AE190+AF190</f>
        <v>0.69000000000000006</v>
      </c>
      <c r="AH190" s="21">
        <v>0.43</v>
      </c>
      <c r="AI190" s="21">
        <v>0.08</v>
      </c>
      <c r="AJ190" s="21"/>
      <c r="AK190" s="21">
        <f>1-AH190+AI190</f>
        <v>0.65</v>
      </c>
      <c r="AL190" s="21">
        <v>0.25</v>
      </c>
      <c r="AM190" s="21">
        <v>0.08</v>
      </c>
      <c r="AN190" s="21"/>
      <c r="AO190" s="21">
        <v>0.83</v>
      </c>
      <c r="AP190" s="19" t="s">
        <v>180</v>
      </c>
      <c r="AQ190" s="19" t="b">
        <v>1</v>
      </c>
      <c r="AR190" s="62">
        <v>0.25</v>
      </c>
      <c r="AS190" s="21">
        <v>0.08</v>
      </c>
      <c r="AT190" s="21"/>
      <c r="AU190" s="89">
        <v>0.83</v>
      </c>
      <c r="AV190" s="22" t="s">
        <v>405</v>
      </c>
      <c r="AW190" s="22" t="s">
        <v>397</v>
      </c>
      <c r="AX190" s="19" t="s">
        <v>65</v>
      </c>
      <c r="AY190" s="22"/>
    </row>
    <row r="191" spans="1:51" s="6" customFormat="1" ht="14.5" hidden="1" customHeight="1" x14ac:dyDescent="0.3">
      <c r="A191" s="20" t="s">
        <v>7</v>
      </c>
      <c r="B191" s="32"/>
      <c r="C191" s="25" t="s">
        <v>365</v>
      </c>
      <c r="D191" s="25" t="s">
        <v>220</v>
      </c>
      <c r="E191" s="25" t="s">
        <v>388</v>
      </c>
      <c r="F191" s="68"/>
      <c r="G191" s="68"/>
      <c r="H191" s="68"/>
      <c r="I191" s="68"/>
      <c r="J191" s="68"/>
      <c r="K191" s="68"/>
      <c r="L191" s="37"/>
      <c r="M191" s="68"/>
      <c r="N191" s="68"/>
      <c r="O191" s="68"/>
      <c r="P191" s="68"/>
      <c r="Q191" s="68"/>
      <c r="R191" s="68"/>
      <c r="S191" s="68"/>
      <c r="T191" s="68"/>
      <c r="U191" s="68"/>
      <c r="V191" s="68"/>
      <c r="W191" s="68"/>
      <c r="X191" s="68"/>
      <c r="Y191" s="68"/>
      <c r="Z191" s="68"/>
      <c r="AA191" s="68"/>
      <c r="AB191" s="68"/>
      <c r="AC191" s="68"/>
      <c r="AD191" s="68"/>
      <c r="AE191" s="68"/>
      <c r="AF191" s="68"/>
      <c r="AG191" s="68" t="s">
        <v>6</v>
      </c>
      <c r="AH191" s="21"/>
      <c r="AI191" s="21"/>
      <c r="AJ191" s="21"/>
      <c r="AK191" s="21" t="s">
        <v>6</v>
      </c>
      <c r="AL191" s="21"/>
      <c r="AM191" s="21"/>
      <c r="AN191" s="21"/>
      <c r="AO191" s="21" t="s">
        <v>6</v>
      </c>
      <c r="AP191" s="19" t="s">
        <v>448</v>
      </c>
      <c r="AQ191" s="105" t="b">
        <v>0</v>
      </c>
      <c r="AR191" s="104">
        <v>0.23100000000000001</v>
      </c>
      <c r="AS191" s="21"/>
      <c r="AT191" s="21"/>
      <c r="AU191" s="106">
        <f>1-AR191</f>
        <v>0.76900000000000002</v>
      </c>
      <c r="AV191" s="102" t="s">
        <v>445</v>
      </c>
      <c r="AW191" s="102" t="s">
        <v>445</v>
      </c>
      <c r="AX191" s="19" t="s">
        <v>65</v>
      </c>
      <c r="AY191" s="31"/>
    </row>
    <row r="192" spans="1:51" s="6" customFormat="1" ht="14.5" customHeight="1" x14ac:dyDescent="0.3">
      <c r="A192" s="20" t="s">
        <v>7</v>
      </c>
      <c r="B192" s="32"/>
      <c r="C192" s="25" t="s">
        <v>365</v>
      </c>
      <c r="D192" s="25" t="s">
        <v>172</v>
      </c>
      <c r="E192" s="25" t="s">
        <v>388</v>
      </c>
      <c r="F192" s="68"/>
      <c r="G192" s="68"/>
      <c r="H192" s="68"/>
      <c r="I192" s="68"/>
      <c r="J192" s="68"/>
      <c r="K192" s="68"/>
      <c r="L192" s="37"/>
      <c r="M192" s="68"/>
      <c r="N192" s="68"/>
      <c r="O192" s="68"/>
      <c r="P192" s="68"/>
      <c r="Q192" s="68"/>
      <c r="R192" s="68"/>
      <c r="S192" s="68"/>
      <c r="T192" s="68"/>
      <c r="U192" s="68"/>
      <c r="V192" s="68"/>
      <c r="W192" s="68"/>
      <c r="X192" s="68"/>
      <c r="Y192" s="68"/>
      <c r="Z192" s="68"/>
      <c r="AA192" s="68"/>
      <c r="AB192" s="68"/>
      <c r="AC192" s="68"/>
      <c r="AD192" s="68"/>
      <c r="AE192" s="68"/>
      <c r="AF192" s="68"/>
      <c r="AG192" s="68">
        <v>0.56999999999999995</v>
      </c>
      <c r="AH192" s="21"/>
      <c r="AI192" s="21"/>
      <c r="AJ192" s="21"/>
      <c r="AK192" s="30">
        <v>0.56999999999999995</v>
      </c>
      <c r="AL192" s="30"/>
      <c r="AM192" s="30"/>
      <c r="AN192" s="30"/>
      <c r="AO192" s="30">
        <v>0.56999999999999995</v>
      </c>
      <c r="AP192" s="19" t="s">
        <v>180</v>
      </c>
      <c r="AQ192" s="19" t="b">
        <v>1</v>
      </c>
      <c r="AR192" s="4"/>
      <c r="AS192" s="4"/>
      <c r="AT192" s="21"/>
      <c r="AU192" s="89">
        <v>0.56999999999999995</v>
      </c>
      <c r="AV192" s="22" t="s">
        <v>403</v>
      </c>
      <c r="AW192" s="22" t="s">
        <v>403</v>
      </c>
      <c r="AX192" s="19" t="s">
        <v>65</v>
      </c>
      <c r="AY192" s="22"/>
    </row>
    <row r="193" spans="1:52" s="6" customFormat="1" ht="14.5" customHeight="1" x14ac:dyDescent="0.3">
      <c r="A193" s="20" t="s">
        <v>7</v>
      </c>
      <c r="B193" s="32"/>
      <c r="C193" s="25" t="s">
        <v>365</v>
      </c>
      <c r="D193" s="25" t="s">
        <v>173</v>
      </c>
      <c r="E193" s="25" t="s">
        <v>388</v>
      </c>
      <c r="F193" s="68"/>
      <c r="G193" s="68"/>
      <c r="H193" s="68"/>
      <c r="I193" s="68"/>
      <c r="J193" s="68"/>
      <c r="K193" s="68"/>
      <c r="L193" s="37"/>
      <c r="M193" s="68"/>
      <c r="N193" s="68"/>
      <c r="O193" s="68"/>
      <c r="P193" s="68"/>
      <c r="Q193" s="68"/>
      <c r="R193" s="68"/>
      <c r="S193" s="68"/>
      <c r="T193" s="68"/>
      <c r="U193" s="68"/>
      <c r="V193" s="68"/>
      <c r="W193" s="68"/>
      <c r="X193" s="68"/>
      <c r="Y193" s="68"/>
      <c r="Z193" s="68"/>
      <c r="AA193" s="68"/>
      <c r="AB193" s="68"/>
      <c r="AC193" s="68"/>
      <c r="AD193" s="68"/>
      <c r="AE193" s="68"/>
      <c r="AF193" s="68"/>
      <c r="AG193" s="68">
        <v>0.68</v>
      </c>
      <c r="AH193" s="21"/>
      <c r="AI193" s="21"/>
      <c r="AJ193" s="21"/>
      <c r="AK193" s="30">
        <v>0.68</v>
      </c>
      <c r="AL193" s="30">
        <v>0.45</v>
      </c>
      <c r="AM193" s="30">
        <v>0.08</v>
      </c>
      <c r="AN193" s="30"/>
      <c r="AO193" s="30">
        <v>0.63</v>
      </c>
      <c r="AP193" s="19" t="s">
        <v>180</v>
      </c>
      <c r="AQ193" s="19" t="b">
        <v>1</v>
      </c>
      <c r="AR193" s="62">
        <v>0.45</v>
      </c>
      <c r="AS193" s="21">
        <v>0.08</v>
      </c>
      <c r="AT193" s="21"/>
      <c r="AU193" s="89">
        <v>0.63</v>
      </c>
      <c r="AV193" s="22" t="s">
        <v>405</v>
      </c>
      <c r="AW193" s="22" t="s">
        <v>397</v>
      </c>
      <c r="AX193" s="19" t="s">
        <v>65</v>
      </c>
      <c r="AY193" s="22"/>
    </row>
    <row r="194" spans="1:52" s="6" customFormat="1" ht="14.5" customHeight="1" x14ac:dyDescent="0.3">
      <c r="A194" s="20" t="s">
        <v>7</v>
      </c>
      <c r="B194" s="32"/>
      <c r="C194" s="25" t="s">
        <v>365</v>
      </c>
      <c r="D194" s="25" t="s">
        <v>175</v>
      </c>
      <c r="E194" s="25" t="s">
        <v>388</v>
      </c>
      <c r="F194" s="68"/>
      <c r="G194" s="68"/>
      <c r="H194" s="68"/>
      <c r="I194" s="68"/>
      <c r="J194" s="68"/>
      <c r="K194" s="68"/>
      <c r="L194" s="37"/>
      <c r="M194" s="68"/>
      <c r="N194" s="68"/>
      <c r="O194" s="68"/>
      <c r="P194" s="68"/>
      <c r="Q194" s="68"/>
      <c r="R194" s="68"/>
      <c r="S194" s="68"/>
      <c r="T194" s="68"/>
      <c r="U194" s="68"/>
      <c r="V194" s="68"/>
      <c r="W194" s="68"/>
      <c r="X194" s="68"/>
      <c r="Y194" s="68"/>
      <c r="Z194" s="68"/>
      <c r="AA194" s="68"/>
      <c r="AB194" s="68"/>
      <c r="AC194" s="68"/>
      <c r="AD194" s="68"/>
      <c r="AE194" s="68"/>
      <c r="AF194" s="68"/>
      <c r="AG194" s="68">
        <v>0.68</v>
      </c>
      <c r="AH194" s="21"/>
      <c r="AI194" s="21"/>
      <c r="AJ194" s="21"/>
      <c r="AK194" s="30">
        <v>0.68</v>
      </c>
      <c r="AL194" s="30">
        <v>0.3</v>
      </c>
      <c r="AM194" s="30">
        <v>0.08</v>
      </c>
      <c r="AN194" s="30"/>
      <c r="AO194" s="30">
        <v>0.78</v>
      </c>
      <c r="AP194" s="19" t="s">
        <v>180</v>
      </c>
      <c r="AQ194" s="19" t="b">
        <v>1</v>
      </c>
      <c r="AR194" s="62">
        <v>0.3</v>
      </c>
      <c r="AS194" s="21">
        <v>0.08</v>
      </c>
      <c r="AT194" s="21"/>
      <c r="AU194" s="89">
        <v>0.78</v>
      </c>
      <c r="AV194" s="22" t="s">
        <v>405</v>
      </c>
      <c r="AW194" s="22" t="s">
        <v>397</v>
      </c>
      <c r="AX194" s="19" t="s">
        <v>65</v>
      </c>
      <c r="AY194" s="22"/>
    </row>
    <row r="195" spans="1:52" s="6" customFormat="1" ht="14.5" customHeight="1" x14ac:dyDescent="0.3">
      <c r="A195" s="20" t="s">
        <v>7</v>
      </c>
      <c r="B195" s="32"/>
      <c r="C195" s="25" t="s">
        <v>365</v>
      </c>
      <c r="D195" s="25" t="s">
        <v>176</v>
      </c>
      <c r="E195" s="25" t="s">
        <v>388</v>
      </c>
      <c r="F195" s="68"/>
      <c r="G195" s="68"/>
      <c r="H195" s="68"/>
      <c r="I195" s="68"/>
      <c r="J195" s="68"/>
      <c r="K195" s="68"/>
      <c r="L195" s="68"/>
      <c r="M195" s="68"/>
      <c r="N195" s="68"/>
      <c r="O195" s="68"/>
      <c r="P195" s="68"/>
      <c r="Q195" s="68"/>
      <c r="R195" s="24"/>
      <c r="S195" s="24"/>
      <c r="T195" s="68"/>
      <c r="U195" s="38"/>
      <c r="V195" s="38"/>
      <c r="W195" s="38"/>
      <c r="X195" s="38"/>
      <c r="Y195" s="42"/>
      <c r="Z195" s="42"/>
      <c r="AA195" s="42"/>
      <c r="AB195" s="42"/>
      <c r="AC195" s="42"/>
      <c r="AD195" s="68"/>
      <c r="AE195" s="68"/>
      <c r="AF195" s="42"/>
      <c r="AG195" s="68">
        <v>0.8</v>
      </c>
      <c r="AH195" s="21"/>
      <c r="AI195" s="21"/>
      <c r="AJ195" s="21"/>
      <c r="AK195" s="21">
        <v>0.8</v>
      </c>
      <c r="AL195" s="21">
        <v>0.3</v>
      </c>
      <c r="AM195" s="21">
        <v>0.08</v>
      </c>
      <c r="AN195" s="21"/>
      <c r="AO195" s="21">
        <v>0.78</v>
      </c>
      <c r="AP195" s="19" t="s">
        <v>180</v>
      </c>
      <c r="AQ195" s="19" t="b">
        <v>1</v>
      </c>
      <c r="AR195" s="62">
        <v>0.3</v>
      </c>
      <c r="AS195" s="21">
        <v>0.08</v>
      </c>
      <c r="AT195" s="21"/>
      <c r="AU195" s="89">
        <v>0.78</v>
      </c>
      <c r="AV195" s="22" t="s">
        <v>405</v>
      </c>
      <c r="AW195" s="22" t="s">
        <v>397</v>
      </c>
      <c r="AX195" s="19" t="s">
        <v>65</v>
      </c>
      <c r="AY195" s="22"/>
    </row>
    <row r="196" spans="1:52" s="6" customFormat="1" ht="14.5" customHeight="1" x14ac:dyDescent="0.3">
      <c r="A196" s="20" t="s">
        <v>7</v>
      </c>
      <c r="B196" s="32"/>
      <c r="C196" s="25" t="s">
        <v>365</v>
      </c>
      <c r="D196" s="25" t="s">
        <v>438</v>
      </c>
      <c r="E196" s="25"/>
      <c r="F196" s="90"/>
      <c r="G196" s="90"/>
      <c r="H196" s="90"/>
      <c r="I196" s="90"/>
      <c r="J196" s="90"/>
      <c r="K196" s="90"/>
      <c r="L196" s="90"/>
      <c r="M196" s="90"/>
      <c r="N196" s="90"/>
      <c r="O196" s="90"/>
      <c r="P196" s="90"/>
      <c r="Q196" s="90"/>
      <c r="R196" s="24"/>
      <c r="S196" s="24"/>
      <c r="T196" s="90"/>
      <c r="U196" s="38"/>
      <c r="V196" s="38"/>
      <c r="W196" s="38"/>
      <c r="X196" s="38"/>
      <c r="Y196" s="42"/>
      <c r="Z196" s="42"/>
      <c r="AA196" s="42"/>
      <c r="AB196" s="42"/>
      <c r="AC196" s="42"/>
      <c r="AD196" s="90"/>
      <c r="AE196" s="90"/>
      <c r="AF196" s="42"/>
      <c r="AG196" s="90"/>
      <c r="AH196" s="21"/>
      <c r="AI196" s="21"/>
      <c r="AJ196" s="21"/>
      <c r="AK196" s="21"/>
      <c r="AL196" s="21"/>
      <c r="AM196" s="21"/>
      <c r="AN196" s="21"/>
      <c r="AO196" s="21"/>
      <c r="AP196" s="19" t="s">
        <v>180</v>
      </c>
      <c r="AQ196" s="83" t="b">
        <v>0</v>
      </c>
      <c r="AR196" s="21"/>
      <c r="AS196" s="21"/>
      <c r="AT196" s="21"/>
      <c r="AU196" s="87">
        <v>0.8</v>
      </c>
      <c r="AV196" s="86" t="s">
        <v>435</v>
      </c>
      <c r="AW196" s="86" t="s">
        <v>435</v>
      </c>
      <c r="AX196" s="83" t="s">
        <v>180</v>
      </c>
      <c r="AY196" s="22"/>
      <c r="AZ196" s="95"/>
    </row>
    <row r="197" spans="1:52" s="6" customFormat="1" ht="14.5" customHeight="1" x14ac:dyDescent="0.3">
      <c r="A197" s="20" t="s">
        <v>7</v>
      </c>
      <c r="B197" s="32"/>
      <c r="C197" s="25" t="s">
        <v>365</v>
      </c>
      <c r="D197" s="25" t="s">
        <v>427</v>
      </c>
      <c r="E197" s="25"/>
      <c r="F197" s="90"/>
      <c r="G197" s="90"/>
      <c r="H197" s="90"/>
      <c r="I197" s="90"/>
      <c r="J197" s="90"/>
      <c r="K197" s="90"/>
      <c r="L197" s="90"/>
      <c r="M197" s="90"/>
      <c r="N197" s="90"/>
      <c r="O197" s="90"/>
      <c r="P197" s="90"/>
      <c r="Q197" s="90"/>
      <c r="R197" s="24"/>
      <c r="S197" s="24"/>
      <c r="T197" s="90"/>
      <c r="U197" s="38"/>
      <c r="V197" s="38"/>
      <c r="W197" s="38"/>
      <c r="X197" s="38"/>
      <c r="Y197" s="42"/>
      <c r="Z197" s="42"/>
      <c r="AA197" s="42"/>
      <c r="AB197" s="42"/>
      <c r="AC197" s="42"/>
      <c r="AD197" s="90"/>
      <c r="AE197" s="90"/>
      <c r="AF197" s="42"/>
      <c r="AG197" s="90"/>
      <c r="AH197" s="21"/>
      <c r="AI197" s="21"/>
      <c r="AJ197" s="21"/>
      <c r="AK197" s="21"/>
      <c r="AL197" s="21"/>
      <c r="AM197" s="21"/>
      <c r="AN197" s="21"/>
      <c r="AO197" s="21"/>
      <c r="AP197" s="19" t="s">
        <v>180</v>
      </c>
      <c r="AQ197" s="83" t="b">
        <v>0</v>
      </c>
      <c r="AR197" s="21"/>
      <c r="AS197" s="21"/>
      <c r="AT197" s="21"/>
      <c r="AU197" s="87">
        <v>0.8</v>
      </c>
      <c r="AV197" s="86" t="s">
        <v>435</v>
      </c>
      <c r="AW197" s="86" t="s">
        <v>435</v>
      </c>
      <c r="AX197" s="83" t="s">
        <v>180</v>
      </c>
      <c r="AY197" s="22"/>
      <c r="AZ197" s="95"/>
    </row>
    <row r="198" spans="1:52" s="6" customFormat="1" ht="14.5" customHeight="1" x14ac:dyDescent="0.3">
      <c r="A198" s="20" t="s">
        <v>7</v>
      </c>
      <c r="B198" s="32"/>
      <c r="C198" s="25" t="s">
        <v>365</v>
      </c>
      <c r="D198" s="25" t="s">
        <v>428</v>
      </c>
      <c r="E198" s="25"/>
      <c r="F198" s="90"/>
      <c r="G198" s="90"/>
      <c r="H198" s="90"/>
      <c r="I198" s="90"/>
      <c r="J198" s="90"/>
      <c r="K198" s="90"/>
      <c r="L198" s="90"/>
      <c r="M198" s="90"/>
      <c r="N198" s="90"/>
      <c r="O198" s="90"/>
      <c r="P198" s="90"/>
      <c r="Q198" s="90"/>
      <c r="R198" s="24"/>
      <c r="S198" s="24"/>
      <c r="T198" s="90"/>
      <c r="U198" s="38"/>
      <c r="V198" s="38"/>
      <c r="W198" s="38"/>
      <c r="X198" s="38"/>
      <c r="Y198" s="42"/>
      <c r="Z198" s="42"/>
      <c r="AA198" s="42"/>
      <c r="AB198" s="42"/>
      <c r="AC198" s="42"/>
      <c r="AD198" s="90"/>
      <c r="AE198" s="90"/>
      <c r="AF198" s="42"/>
      <c r="AG198" s="90"/>
      <c r="AH198" s="21"/>
      <c r="AI198" s="21"/>
      <c r="AJ198" s="21"/>
      <c r="AK198" s="21"/>
      <c r="AL198" s="21"/>
      <c r="AM198" s="21"/>
      <c r="AN198" s="21"/>
      <c r="AO198" s="21"/>
      <c r="AP198" s="19" t="s">
        <v>180</v>
      </c>
      <c r="AQ198" s="83" t="b">
        <v>0</v>
      </c>
      <c r="AR198" s="21"/>
      <c r="AS198" s="21"/>
      <c r="AT198" s="21"/>
      <c r="AU198" s="87">
        <v>0.8</v>
      </c>
      <c r="AV198" s="86" t="s">
        <v>435</v>
      </c>
      <c r="AW198" s="86" t="s">
        <v>435</v>
      </c>
      <c r="AX198" s="83" t="s">
        <v>180</v>
      </c>
      <c r="AY198" s="22"/>
      <c r="AZ198" s="95"/>
    </row>
    <row r="199" spans="1:52" s="6" customFormat="1" ht="14.5" customHeight="1" x14ac:dyDescent="0.3">
      <c r="A199" s="20" t="s">
        <v>7</v>
      </c>
      <c r="B199" s="32"/>
      <c r="C199" s="25" t="s">
        <v>365</v>
      </c>
      <c r="D199" s="25" t="s">
        <v>174</v>
      </c>
      <c r="E199" s="25" t="s">
        <v>388</v>
      </c>
      <c r="F199" s="68"/>
      <c r="G199" s="68"/>
      <c r="H199" s="68"/>
      <c r="I199" s="68"/>
      <c r="J199" s="68"/>
      <c r="K199" s="68"/>
      <c r="L199" s="37"/>
      <c r="M199" s="68"/>
      <c r="N199" s="68"/>
      <c r="O199" s="68"/>
      <c r="P199" s="68"/>
      <c r="Q199" s="68"/>
      <c r="R199" s="68"/>
      <c r="S199" s="68"/>
      <c r="T199" s="68"/>
      <c r="U199" s="68"/>
      <c r="V199" s="68"/>
      <c r="W199" s="68"/>
      <c r="X199" s="68"/>
      <c r="Y199" s="68"/>
      <c r="Z199" s="68"/>
      <c r="AA199" s="68"/>
      <c r="AB199" s="68"/>
      <c r="AC199" s="68"/>
      <c r="AD199" s="68"/>
      <c r="AE199" s="68"/>
      <c r="AF199" s="68"/>
      <c r="AG199" s="68">
        <v>0.59</v>
      </c>
      <c r="AH199" s="21"/>
      <c r="AI199" s="21"/>
      <c r="AJ199" s="21"/>
      <c r="AK199" s="21">
        <v>0.59</v>
      </c>
      <c r="AL199" s="21"/>
      <c r="AM199" s="21"/>
      <c r="AN199" s="21"/>
      <c r="AO199" s="21">
        <v>0.59</v>
      </c>
      <c r="AP199" s="19" t="s">
        <v>180</v>
      </c>
      <c r="AQ199" s="19" t="b">
        <v>1</v>
      </c>
      <c r="AR199" s="4"/>
      <c r="AS199" s="4"/>
      <c r="AT199" s="21"/>
      <c r="AU199" s="89">
        <v>0.59</v>
      </c>
      <c r="AV199" s="22" t="s">
        <v>403</v>
      </c>
      <c r="AW199" s="22" t="s">
        <v>403</v>
      </c>
      <c r="AX199" s="19" t="s">
        <v>65</v>
      </c>
      <c r="AY199" s="22"/>
    </row>
    <row r="200" spans="1:52" s="6" customFormat="1" ht="14.5" hidden="1" customHeight="1" x14ac:dyDescent="0.3">
      <c r="A200" s="20" t="s">
        <v>7</v>
      </c>
      <c r="B200" s="32"/>
      <c r="C200" s="25" t="s">
        <v>365</v>
      </c>
      <c r="D200" s="25" t="s">
        <v>139</v>
      </c>
      <c r="E200" s="25" t="s">
        <v>388</v>
      </c>
      <c r="F200" s="68"/>
      <c r="G200" s="68"/>
      <c r="H200" s="68"/>
      <c r="I200" s="68"/>
      <c r="J200" s="68"/>
      <c r="K200" s="68"/>
      <c r="L200" s="37"/>
      <c r="M200" s="68"/>
      <c r="N200" s="68"/>
      <c r="O200" s="68"/>
      <c r="P200" s="68"/>
      <c r="Q200" s="68"/>
      <c r="R200" s="68"/>
      <c r="S200" s="68"/>
      <c r="T200" s="68"/>
      <c r="U200" s="68"/>
      <c r="V200" s="68"/>
      <c r="W200" s="68"/>
      <c r="X200" s="68"/>
      <c r="Y200" s="68"/>
      <c r="Z200" s="68"/>
      <c r="AA200" s="68"/>
      <c r="AB200" s="68"/>
      <c r="AC200" s="68"/>
      <c r="AD200" s="68"/>
      <c r="AE200" s="68"/>
      <c r="AF200" s="68"/>
      <c r="AG200" s="68">
        <v>0.76</v>
      </c>
      <c r="AH200" s="21"/>
      <c r="AI200" s="21"/>
      <c r="AJ200" s="21"/>
      <c r="AK200" s="21">
        <v>0.76</v>
      </c>
      <c r="AL200" s="21"/>
      <c r="AM200" s="21"/>
      <c r="AN200" s="21"/>
      <c r="AO200" s="21"/>
      <c r="AP200" s="19" t="s">
        <v>65</v>
      </c>
      <c r="AQ200" s="83" t="b">
        <v>1</v>
      </c>
      <c r="AR200" s="21"/>
      <c r="AS200" s="21"/>
      <c r="AT200" s="21"/>
      <c r="AU200" s="87"/>
      <c r="AV200" s="86"/>
      <c r="AW200" s="86" t="s">
        <v>321</v>
      </c>
      <c r="AX200" s="83"/>
      <c r="AY200" s="22" t="s">
        <v>325</v>
      </c>
    </row>
    <row r="201" spans="1:52" s="6" customFormat="1" ht="14.5" hidden="1" customHeight="1" x14ac:dyDescent="0.3">
      <c r="A201" s="20" t="s">
        <v>7</v>
      </c>
      <c r="B201" s="32"/>
      <c r="C201" s="25" t="s">
        <v>366</v>
      </c>
      <c r="D201" s="25" t="s">
        <v>168</v>
      </c>
      <c r="E201" s="25" t="s">
        <v>389</v>
      </c>
      <c r="F201" s="68"/>
      <c r="G201" s="68"/>
      <c r="H201" s="68"/>
      <c r="I201" s="68"/>
      <c r="J201" s="68"/>
      <c r="K201" s="68"/>
      <c r="L201" s="37"/>
      <c r="M201" s="68"/>
      <c r="N201" s="68"/>
      <c r="O201" s="68"/>
      <c r="P201" s="68"/>
      <c r="Q201" s="68"/>
      <c r="R201" s="68"/>
      <c r="S201" s="68"/>
      <c r="T201" s="68"/>
      <c r="U201" s="68"/>
      <c r="V201" s="68"/>
      <c r="W201" s="68"/>
      <c r="X201" s="68"/>
      <c r="Y201" s="68"/>
      <c r="Z201" s="68">
        <v>0.1</v>
      </c>
      <c r="AA201" s="68">
        <v>0.11</v>
      </c>
      <c r="AB201" s="68"/>
      <c r="AC201" s="68">
        <v>1.01</v>
      </c>
      <c r="AD201" s="68">
        <f>Z201</f>
        <v>0.1</v>
      </c>
      <c r="AE201" s="68">
        <v>0.11</v>
      </c>
      <c r="AF201" s="68"/>
      <c r="AG201" s="68">
        <f>1-AD201+AE201+AF201</f>
        <v>1.01</v>
      </c>
      <c r="AH201" s="21">
        <v>0.1</v>
      </c>
      <c r="AI201" s="21">
        <v>0.11</v>
      </c>
      <c r="AJ201" s="21"/>
      <c r="AK201" s="21">
        <v>1.01</v>
      </c>
      <c r="AL201" s="21"/>
      <c r="AM201" s="21"/>
      <c r="AN201" s="21"/>
      <c r="AO201" s="21"/>
      <c r="AP201" s="19" t="s">
        <v>65</v>
      </c>
      <c r="AQ201" s="83" t="b">
        <v>1</v>
      </c>
      <c r="AR201" s="21"/>
      <c r="AS201" s="21"/>
      <c r="AT201" s="21"/>
      <c r="AU201" s="87"/>
      <c r="AV201" s="86"/>
      <c r="AW201" s="86"/>
      <c r="AX201" s="83" t="s">
        <v>332</v>
      </c>
      <c r="AY201" s="72"/>
    </row>
    <row r="202" spans="1:52" s="6" customFormat="1" ht="14.5" customHeight="1" x14ac:dyDescent="0.3">
      <c r="A202" s="20" t="s">
        <v>7</v>
      </c>
      <c r="B202" s="32"/>
      <c r="C202" s="25" t="s">
        <v>366</v>
      </c>
      <c r="D202" s="25" t="s">
        <v>225</v>
      </c>
      <c r="E202" s="25" t="s">
        <v>390</v>
      </c>
      <c r="F202" s="68"/>
      <c r="G202" s="68"/>
      <c r="H202" s="68"/>
      <c r="I202" s="68"/>
      <c r="J202" s="68"/>
      <c r="K202" s="68"/>
      <c r="L202" s="37"/>
      <c r="M202" s="68"/>
      <c r="N202" s="68"/>
      <c r="O202" s="68"/>
      <c r="P202" s="68"/>
      <c r="Q202" s="68"/>
      <c r="R202" s="68"/>
      <c r="S202" s="68"/>
      <c r="T202" s="68"/>
      <c r="U202" s="68"/>
      <c r="V202" s="68"/>
      <c r="W202" s="68"/>
      <c r="X202" s="68"/>
      <c r="Y202" s="68"/>
      <c r="Z202" s="68"/>
      <c r="AA202" s="68"/>
      <c r="AB202" s="68"/>
      <c r="AC202" s="68"/>
      <c r="AD202" s="68"/>
      <c r="AE202" s="68"/>
      <c r="AF202" s="68"/>
      <c r="AG202" s="68" t="s">
        <v>226</v>
      </c>
      <c r="AH202" s="21"/>
      <c r="AI202" s="21"/>
      <c r="AJ202" s="21"/>
      <c r="AK202" s="21" t="s">
        <v>6</v>
      </c>
      <c r="AL202" s="21" t="s">
        <v>6</v>
      </c>
      <c r="AM202" s="21" t="s">
        <v>6</v>
      </c>
      <c r="AN202" s="21"/>
      <c r="AO202" s="21" t="s">
        <v>6</v>
      </c>
      <c r="AP202" s="19" t="s">
        <v>180</v>
      </c>
      <c r="AQ202" s="19" t="b">
        <v>1</v>
      </c>
      <c r="AR202" s="62" t="s">
        <v>6</v>
      </c>
      <c r="AS202" s="21" t="s">
        <v>6</v>
      </c>
      <c r="AT202" s="21"/>
      <c r="AU202" s="89" t="s">
        <v>6</v>
      </c>
      <c r="AV202" s="22" t="s">
        <v>316</v>
      </c>
      <c r="AW202" s="22" t="s">
        <v>316</v>
      </c>
      <c r="AX202" s="19" t="s">
        <v>65</v>
      </c>
      <c r="AY202" s="76"/>
    </row>
    <row r="203" spans="1:52" s="6" customFormat="1" ht="14.5" customHeight="1" x14ac:dyDescent="0.3">
      <c r="A203" s="20" t="s">
        <v>7</v>
      </c>
      <c r="B203" s="32"/>
      <c r="C203" s="25" t="s">
        <v>366</v>
      </c>
      <c r="D203" s="25" t="s">
        <v>287</v>
      </c>
      <c r="E203" s="25" t="s">
        <v>390</v>
      </c>
      <c r="F203" s="68"/>
      <c r="G203" s="68"/>
      <c r="H203" s="68"/>
      <c r="I203" s="68"/>
      <c r="J203" s="68"/>
      <c r="K203" s="68"/>
      <c r="L203" s="37"/>
      <c r="M203" s="68"/>
      <c r="N203" s="68"/>
      <c r="O203" s="68"/>
      <c r="P203" s="68"/>
      <c r="Q203" s="68"/>
      <c r="R203" s="68"/>
      <c r="S203" s="68"/>
      <c r="T203" s="68"/>
      <c r="U203" s="68"/>
      <c r="V203" s="68"/>
      <c r="W203" s="68"/>
      <c r="X203" s="68"/>
      <c r="Y203" s="68"/>
      <c r="Z203" s="68"/>
      <c r="AA203" s="68"/>
      <c r="AB203" s="68"/>
      <c r="AC203" s="68"/>
      <c r="AD203" s="68"/>
      <c r="AE203" s="68"/>
      <c r="AF203" s="68"/>
      <c r="AG203" s="68"/>
      <c r="AH203" s="21"/>
      <c r="AI203" s="21"/>
      <c r="AJ203" s="21"/>
      <c r="AK203" s="21"/>
      <c r="AL203" s="21">
        <v>0.24</v>
      </c>
      <c r="AM203" s="21">
        <v>0.02</v>
      </c>
      <c r="AN203" s="21"/>
      <c r="AO203" s="21">
        <v>0.78</v>
      </c>
      <c r="AP203" s="19" t="s">
        <v>180</v>
      </c>
      <c r="AQ203" s="19" t="b">
        <v>1</v>
      </c>
      <c r="AR203" s="62">
        <v>0.24</v>
      </c>
      <c r="AS203" s="21">
        <v>0.02</v>
      </c>
      <c r="AT203" s="21"/>
      <c r="AU203" s="89">
        <v>0.78</v>
      </c>
      <c r="AV203" s="22" t="s">
        <v>396</v>
      </c>
      <c r="AW203" s="22" t="s">
        <v>393</v>
      </c>
      <c r="AX203" s="19" t="s">
        <v>65</v>
      </c>
      <c r="AY203" s="22"/>
    </row>
    <row r="204" spans="1:52" s="6" customFormat="1" ht="14.5" customHeight="1" x14ac:dyDescent="0.3">
      <c r="A204" s="20" t="s">
        <v>7</v>
      </c>
      <c r="B204" s="32"/>
      <c r="C204" s="25" t="s">
        <v>366</v>
      </c>
      <c r="D204" s="25" t="s">
        <v>288</v>
      </c>
      <c r="E204" s="25" t="s">
        <v>390</v>
      </c>
      <c r="F204" s="68"/>
      <c r="G204" s="68"/>
      <c r="H204" s="68"/>
      <c r="I204" s="68"/>
      <c r="J204" s="68"/>
      <c r="K204" s="68"/>
      <c r="L204" s="37"/>
      <c r="M204" s="68"/>
      <c r="N204" s="68"/>
      <c r="O204" s="68"/>
      <c r="P204" s="68"/>
      <c r="Q204" s="68"/>
      <c r="R204" s="68"/>
      <c r="S204" s="68"/>
      <c r="T204" s="68"/>
      <c r="U204" s="68"/>
      <c r="V204" s="68"/>
      <c r="W204" s="68"/>
      <c r="X204" s="68"/>
      <c r="Y204" s="68"/>
      <c r="Z204" s="68"/>
      <c r="AA204" s="68"/>
      <c r="AB204" s="68"/>
      <c r="AC204" s="68"/>
      <c r="AD204" s="68"/>
      <c r="AE204" s="68"/>
      <c r="AF204" s="68"/>
      <c r="AG204" s="68"/>
      <c r="AH204" s="21"/>
      <c r="AI204" s="21"/>
      <c r="AJ204" s="21"/>
      <c r="AK204" s="21"/>
      <c r="AL204" s="21">
        <v>0.14000000000000001</v>
      </c>
      <c r="AM204" s="21">
        <v>0.02</v>
      </c>
      <c r="AN204" s="21"/>
      <c r="AO204" s="21">
        <v>0.88</v>
      </c>
      <c r="AP204" s="19" t="s">
        <v>180</v>
      </c>
      <c r="AQ204" s="19" t="b">
        <v>1</v>
      </c>
      <c r="AR204" s="62">
        <v>0.14000000000000001</v>
      </c>
      <c r="AS204" s="21">
        <v>0.02</v>
      </c>
      <c r="AT204" s="21"/>
      <c r="AU204" s="89">
        <v>0.88</v>
      </c>
      <c r="AV204" s="22" t="s">
        <v>396</v>
      </c>
      <c r="AW204" s="22" t="s">
        <v>393</v>
      </c>
      <c r="AX204" s="19" t="s">
        <v>65</v>
      </c>
      <c r="AY204" s="22"/>
    </row>
    <row r="205" spans="1:52" s="6" customFormat="1" ht="14.5" customHeight="1" x14ac:dyDescent="0.3">
      <c r="A205" s="20" t="s">
        <v>7</v>
      </c>
      <c r="B205" s="32"/>
      <c r="C205" s="25" t="s">
        <v>366</v>
      </c>
      <c r="D205" s="25" t="s">
        <v>289</v>
      </c>
      <c r="E205" s="25" t="s">
        <v>390</v>
      </c>
      <c r="F205" s="68"/>
      <c r="G205" s="68"/>
      <c r="H205" s="68"/>
      <c r="I205" s="68"/>
      <c r="J205" s="68"/>
      <c r="K205" s="68"/>
      <c r="L205" s="37"/>
      <c r="M205" s="68"/>
      <c r="N205" s="68"/>
      <c r="O205" s="68"/>
      <c r="P205" s="68"/>
      <c r="Q205" s="68"/>
      <c r="R205" s="68"/>
      <c r="S205" s="68"/>
      <c r="T205" s="68"/>
      <c r="U205" s="68"/>
      <c r="V205" s="68"/>
      <c r="W205" s="68"/>
      <c r="X205" s="68"/>
      <c r="Y205" s="68"/>
      <c r="Z205" s="68"/>
      <c r="AA205" s="68"/>
      <c r="AB205" s="68"/>
      <c r="AC205" s="68"/>
      <c r="AD205" s="68"/>
      <c r="AE205" s="68"/>
      <c r="AF205" s="68"/>
      <c r="AG205" s="68"/>
      <c r="AH205" s="21"/>
      <c r="AI205" s="21"/>
      <c r="AJ205" s="21"/>
      <c r="AK205" s="21"/>
      <c r="AL205" s="21">
        <v>0.22</v>
      </c>
      <c r="AM205" s="21">
        <v>0.02</v>
      </c>
      <c r="AN205" s="21"/>
      <c r="AO205" s="21">
        <v>0.8</v>
      </c>
      <c r="AP205" s="19" t="s">
        <v>180</v>
      </c>
      <c r="AQ205" s="19" t="b">
        <v>1</v>
      </c>
      <c r="AR205" s="62">
        <v>0.22</v>
      </c>
      <c r="AS205" s="21">
        <v>0.02</v>
      </c>
      <c r="AT205" s="21"/>
      <c r="AU205" s="89">
        <v>0.8</v>
      </c>
      <c r="AV205" s="22" t="s">
        <v>410</v>
      </c>
      <c r="AW205" s="22" t="s">
        <v>393</v>
      </c>
      <c r="AX205" s="19" t="s">
        <v>65</v>
      </c>
      <c r="AY205" s="22"/>
    </row>
    <row r="206" spans="1:52" s="6" customFormat="1" ht="14.5" customHeight="1" x14ac:dyDescent="0.3">
      <c r="A206" s="20" t="s">
        <v>7</v>
      </c>
      <c r="B206" s="32"/>
      <c r="C206" s="25" t="s">
        <v>71</v>
      </c>
      <c r="D206" s="25"/>
      <c r="E206" s="25"/>
      <c r="F206" s="68" t="s">
        <v>6</v>
      </c>
      <c r="G206" s="68" t="s">
        <v>6</v>
      </c>
      <c r="H206" s="68" t="s">
        <v>6</v>
      </c>
      <c r="I206" s="68" t="s">
        <v>6</v>
      </c>
      <c r="J206" s="68" t="s">
        <v>10</v>
      </c>
      <c r="K206" s="68" t="s">
        <v>25</v>
      </c>
      <c r="L206" s="68" t="s">
        <v>25</v>
      </c>
      <c r="M206" s="68" t="s">
        <v>25</v>
      </c>
      <c r="N206" s="68" t="s">
        <v>25</v>
      </c>
      <c r="O206" s="68" t="s">
        <v>25</v>
      </c>
      <c r="P206" s="68" t="s">
        <v>25</v>
      </c>
      <c r="Q206" s="68">
        <v>0.8</v>
      </c>
      <c r="R206" s="68"/>
      <c r="S206" s="68"/>
      <c r="T206" s="68"/>
      <c r="U206" s="68">
        <v>0.8</v>
      </c>
      <c r="V206" s="68"/>
      <c r="W206" s="68"/>
      <c r="X206" s="68"/>
      <c r="Y206" s="68">
        <v>1</v>
      </c>
      <c r="Z206" s="68">
        <v>0.39</v>
      </c>
      <c r="AA206" s="68">
        <v>0.04</v>
      </c>
      <c r="AB206" s="68"/>
      <c r="AC206" s="68">
        <v>0.65</v>
      </c>
      <c r="AD206" s="68">
        <v>0.39</v>
      </c>
      <c r="AE206" s="68">
        <v>0.04</v>
      </c>
      <c r="AF206" s="68"/>
      <c r="AG206" s="68">
        <v>0.65</v>
      </c>
      <c r="AH206" s="23">
        <v>0.39</v>
      </c>
      <c r="AI206" s="23">
        <v>0.04</v>
      </c>
      <c r="AJ206" s="23"/>
      <c r="AK206" s="23">
        <v>0.65</v>
      </c>
      <c r="AL206" s="23">
        <v>0.39</v>
      </c>
      <c r="AM206" s="23">
        <v>0.04</v>
      </c>
      <c r="AN206" s="23"/>
      <c r="AO206" s="23">
        <v>0.65</v>
      </c>
      <c r="AP206" s="19" t="s">
        <v>180</v>
      </c>
      <c r="AQ206" s="19" t="b">
        <v>1</v>
      </c>
      <c r="AR206" s="62">
        <v>0.39</v>
      </c>
      <c r="AS206" s="21">
        <v>0.04</v>
      </c>
      <c r="AT206" s="21"/>
      <c r="AU206" s="89">
        <v>0.65</v>
      </c>
      <c r="AV206" s="22" t="s">
        <v>407</v>
      </c>
      <c r="AW206" s="22" t="s">
        <v>407</v>
      </c>
      <c r="AX206" s="19" t="s">
        <v>65</v>
      </c>
      <c r="AY206" s="22"/>
    </row>
    <row r="207" spans="1:52" s="6" customFormat="1" ht="14.5" hidden="1" customHeight="1" x14ac:dyDescent="0.3">
      <c r="A207" s="20" t="s">
        <v>7</v>
      </c>
      <c r="B207" s="32"/>
      <c r="C207" s="25" t="s">
        <v>147</v>
      </c>
      <c r="D207" s="25"/>
      <c r="E207" s="25" t="s">
        <v>109</v>
      </c>
      <c r="F207" s="68"/>
      <c r="G207" s="68"/>
      <c r="H207" s="68"/>
      <c r="I207" s="68"/>
      <c r="J207" s="68"/>
      <c r="K207" s="68"/>
      <c r="L207" s="68"/>
      <c r="M207" s="68"/>
      <c r="N207" s="68"/>
      <c r="O207" s="68"/>
      <c r="P207" s="68"/>
      <c r="Q207" s="68"/>
      <c r="R207" s="68"/>
      <c r="S207" s="68"/>
      <c r="T207" s="68"/>
      <c r="U207" s="68"/>
      <c r="V207" s="68"/>
      <c r="W207" s="68"/>
      <c r="X207" s="68"/>
      <c r="Y207" s="68"/>
      <c r="Z207" s="68"/>
      <c r="AA207" s="68"/>
      <c r="AB207" s="68"/>
      <c r="AC207" s="68">
        <v>1</v>
      </c>
      <c r="AD207" s="68"/>
      <c r="AE207" s="68"/>
      <c r="AF207" s="68"/>
      <c r="AG207" s="68">
        <v>1</v>
      </c>
      <c r="AH207" s="21"/>
      <c r="AI207" s="21"/>
      <c r="AJ207" s="21"/>
      <c r="AK207" s="23"/>
      <c r="AL207" s="23"/>
      <c r="AM207" s="23"/>
      <c r="AN207" s="23"/>
      <c r="AO207" s="23"/>
      <c r="AP207" s="19" t="s">
        <v>224</v>
      </c>
      <c r="AQ207" s="83" t="b">
        <v>1</v>
      </c>
      <c r="AR207" s="62" t="s">
        <v>321</v>
      </c>
      <c r="AS207" s="21" t="s">
        <v>321</v>
      </c>
      <c r="AT207" s="21" t="s">
        <v>321</v>
      </c>
      <c r="AU207" s="87" t="s">
        <v>321</v>
      </c>
      <c r="AV207" s="86" t="s">
        <v>321</v>
      </c>
      <c r="AW207" s="86" t="s">
        <v>321</v>
      </c>
      <c r="AX207" s="83"/>
      <c r="AY207" s="53"/>
    </row>
    <row r="208" spans="1:52" s="6" customFormat="1" ht="14.5" hidden="1" customHeight="1" x14ac:dyDescent="0.3">
      <c r="A208" s="20" t="s">
        <v>7</v>
      </c>
      <c r="B208" s="32"/>
      <c r="C208" s="25" t="s">
        <v>147</v>
      </c>
      <c r="D208" s="25" t="s">
        <v>135</v>
      </c>
      <c r="E208" s="25" t="s">
        <v>109</v>
      </c>
      <c r="F208" s="68" t="s">
        <v>6</v>
      </c>
      <c r="G208" s="68" t="s">
        <v>6</v>
      </c>
      <c r="H208" s="68" t="s">
        <v>6</v>
      </c>
      <c r="I208" s="68">
        <v>0.76</v>
      </c>
      <c r="J208" s="68">
        <v>0.76</v>
      </c>
      <c r="K208" s="25" t="s">
        <v>25</v>
      </c>
      <c r="L208" s="25" t="s">
        <v>25</v>
      </c>
      <c r="M208" s="25" t="s">
        <v>25</v>
      </c>
      <c r="N208" s="68" t="s">
        <v>25</v>
      </c>
      <c r="O208" s="68" t="s">
        <v>25</v>
      </c>
      <c r="P208" s="68" t="s">
        <v>25</v>
      </c>
      <c r="Q208" s="68">
        <v>0.76</v>
      </c>
      <c r="R208" s="68" t="s">
        <v>27</v>
      </c>
      <c r="S208" s="68" t="s">
        <v>27</v>
      </c>
      <c r="T208" s="68">
        <v>0</v>
      </c>
      <c r="U208" s="68">
        <v>0.76</v>
      </c>
      <c r="V208" s="68" t="s">
        <v>27</v>
      </c>
      <c r="W208" s="68" t="s">
        <v>27</v>
      </c>
      <c r="X208" s="68">
        <v>0</v>
      </c>
      <c r="Y208" s="68">
        <v>0.83</v>
      </c>
      <c r="Z208" s="69"/>
      <c r="AA208" s="69"/>
      <c r="AB208" s="69"/>
      <c r="AC208" s="68">
        <v>1</v>
      </c>
      <c r="AD208" s="69"/>
      <c r="AE208" s="69"/>
      <c r="AF208" s="69"/>
      <c r="AG208" s="68"/>
      <c r="AH208" s="21"/>
      <c r="AI208" s="21"/>
      <c r="AJ208" s="21"/>
      <c r="AK208" s="21"/>
      <c r="AL208" s="21"/>
      <c r="AM208" s="21"/>
      <c r="AN208" s="21"/>
      <c r="AO208" s="21"/>
      <c r="AP208" s="19" t="s">
        <v>65</v>
      </c>
      <c r="AQ208" s="83" t="b">
        <v>1</v>
      </c>
      <c r="AR208" s="21" t="s">
        <v>321</v>
      </c>
      <c r="AS208" s="21" t="s">
        <v>321</v>
      </c>
      <c r="AT208" s="21" t="s">
        <v>321</v>
      </c>
      <c r="AU208" s="87" t="s">
        <v>321</v>
      </c>
      <c r="AV208" s="86" t="s">
        <v>321</v>
      </c>
      <c r="AW208" s="86" t="s">
        <v>321</v>
      </c>
      <c r="AX208" s="83"/>
      <c r="AY208" s="73"/>
    </row>
    <row r="209" spans="1:51" s="6" customFormat="1" ht="14.5" customHeight="1" x14ac:dyDescent="0.3">
      <c r="A209" s="20" t="s">
        <v>7</v>
      </c>
      <c r="B209" s="32"/>
      <c r="C209" s="25" t="s">
        <v>147</v>
      </c>
      <c r="D209" s="25" t="s">
        <v>130</v>
      </c>
      <c r="E209" s="25" t="s">
        <v>109</v>
      </c>
      <c r="F209" s="68"/>
      <c r="G209" s="68"/>
      <c r="H209" s="68"/>
      <c r="I209" s="68"/>
      <c r="J209" s="68"/>
      <c r="K209" s="25"/>
      <c r="L209" s="25"/>
      <c r="M209" s="25"/>
      <c r="N209" s="68"/>
      <c r="O209" s="68"/>
      <c r="P209" s="68"/>
      <c r="Q209" s="68"/>
      <c r="R209" s="68"/>
      <c r="S209" s="68"/>
      <c r="T209" s="68"/>
      <c r="U209" s="68"/>
      <c r="V209" s="68"/>
      <c r="W209" s="68"/>
      <c r="X209" s="68"/>
      <c r="Y209" s="41">
        <v>1.05</v>
      </c>
      <c r="Z209" s="69"/>
      <c r="AA209" s="69"/>
      <c r="AB209" s="69"/>
      <c r="AC209" s="68">
        <v>1</v>
      </c>
      <c r="AD209" s="21"/>
      <c r="AE209" s="69"/>
      <c r="AF209" s="69"/>
      <c r="AG209" s="68">
        <v>1</v>
      </c>
      <c r="AH209" s="21"/>
      <c r="AI209" s="21"/>
      <c r="AJ209" s="21"/>
      <c r="AK209" s="23">
        <v>1</v>
      </c>
      <c r="AL209" s="23"/>
      <c r="AM209" s="23"/>
      <c r="AN209" s="23"/>
      <c r="AO209" s="23">
        <v>1</v>
      </c>
      <c r="AP209" s="19" t="s">
        <v>180</v>
      </c>
      <c r="AQ209" s="19" t="b">
        <v>1</v>
      </c>
      <c r="AR209" s="62"/>
      <c r="AS209" s="21"/>
      <c r="AT209" s="21"/>
      <c r="AU209" s="89">
        <v>1</v>
      </c>
      <c r="AV209" s="22" t="s">
        <v>403</v>
      </c>
      <c r="AW209" s="22" t="s">
        <v>403</v>
      </c>
      <c r="AX209" s="19" t="s">
        <v>65</v>
      </c>
      <c r="AY209" s="53"/>
    </row>
    <row r="210" spans="1:51" s="6" customFormat="1" ht="14.5" customHeight="1" x14ac:dyDescent="0.3">
      <c r="A210" s="20" t="s">
        <v>7</v>
      </c>
      <c r="B210" s="32"/>
      <c r="C210" s="25" t="s">
        <v>147</v>
      </c>
      <c r="D210" s="25" t="s">
        <v>243</v>
      </c>
      <c r="E210" s="25" t="s">
        <v>109</v>
      </c>
      <c r="F210" s="68"/>
      <c r="G210" s="68"/>
      <c r="H210" s="68"/>
      <c r="I210" s="68"/>
      <c r="J210" s="68"/>
      <c r="K210" s="25"/>
      <c r="L210" s="25"/>
      <c r="M210" s="25"/>
      <c r="N210" s="68"/>
      <c r="O210" s="68"/>
      <c r="P210" s="68"/>
      <c r="Q210" s="68"/>
      <c r="R210" s="68"/>
      <c r="S210" s="68"/>
      <c r="T210" s="68"/>
      <c r="U210" s="68"/>
      <c r="V210" s="68"/>
      <c r="W210" s="68"/>
      <c r="X210" s="68"/>
      <c r="Y210" s="41">
        <v>1.04</v>
      </c>
      <c r="Z210" s="69"/>
      <c r="AA210" s="69"/>
      <c r="AB210" s="69"/>
      <c r="AC210" s="68">
        <v>1</v>
      </c>
      <c r="AD210" s="21"/>
      <c r="AE210" s="69"/>
      <c r="AF210" s="69"/>
      <c r="AG210" s="68">
        <v>1</v>
      </c>
      <c r="AH210" s="21"/>
      <c r="AI210" s="21"/>
      <c r="AJ210" s="21"/>
      <c r="AK210" s="23">
        <v>1</v>
      </c>
      <c r="AL210" s="23"/>
      <c r="AM210" s="23"/>
      <c r="AN210" s="23"/>
      <c r="AO210" s="23">
        <v>1</v>
      </c>
      <c r="AP210" s="19" t="s">
        <v>180</v>
      </c>
      <c r="AQ210" s="19" t="b">
        <v>1</v>
      </c>
      <c r="AR210" s="62"/>
      <c r="AS210" s="21"/>
      <c r="AT210" s="21"/>
      <c r="AU210" s="89">
        <v>1</v>
      </c>
      <c r="AV210" s="22" t="s">
        <v>403</v>
      </c>
      <c r="AW210" s="22" t="s">
        <v>403</v>
      </c>
      <c r="AX210" s="19" t="s">
        <v>65</v>
      </c>
      <c r="AY210" s="53"/>
    </row>
    <row r="211" spans="1:51" s="6" customFormat="1" ht="14.5" customHeight="1" x14ac:dyDescent="0.3">
      <c r="A211" s="20" t="s">
        <v>7</v>
      </c>
      <c r="B211" s="32"/>
      <c r="C211" s="25" t="s">
        <v>147</v>
      </c>
      <c r="D211" s="25" t="s">
        <v>212</v>
      </c>
      <c r="E211" s="25" t="s">
        <v>109</v>
      </c>
      <c r="F211" s="68"/>
      <c r="G211" s="68"/>
      <c r="H211" s="68"/>
      <c r="I211" s="68"/>
      <c r="J211" s="68"/>
      <c r="K211" s="25"/>
      <c r="L211" s="25"/>
      <c r="M211" s="25"/>
      <c r="N211" s="68"/>
      <c r="O211" s="68"/>
      <c r="P211" s="68"/>
      <c r="Q211" s="68"/>
      <c r="R211" s="68"/>
      <c r="S211" s="68"/>
      <c r="T211" s="68"/>
      <c r="U211" s="68"/>
      <c r="V211" s="68"/>
      <c r="W211" s="68"/>
      <c r="X211" s="68"/>
      <c r="Y211" s="41"/>
      <c r="Z211" s="69"/>
      <c r="AA211" s="69"/>
      <c r="AB211" s="69"/>
      <c r="AC211" s="68"/>
      <c r="AD211" s="69"/>
      <c r="AE211" s="69"/>
      <c r="AF211" s="69"/>
      <c r="AG211" s="68">
        <v>1</v>
      </c>
      <c r="AH211" s="21">
        <f>AH176</f>
        <v>0.2</v>
      </c>
      <c r="AI211" s="21">
        <f>AI176</f>
        <v>0.04</v>
      </c>
      <c r="AJ211" s="21"/>
      <c r="AK211" s="21">
        <f>AK176</f>
        <v>0.84000000000000008</v>
      </c>
      <c r="AL211" s="21">
        <v>0.2</v>
      </c>
      <c r="AM211" s="21">
        <v>0.04</v>
      </c>
      <c r="AN211" s="21"/>
      <c r="AO211" s="21">
        <v>0.84</v>
      </c>
      <c r="AP211" s="19" t="s">
        <v>180</v>
      </c>
      <c r="AQ211" s="19" t="b">
        <v>1</v>
      </c>
      <c r="AR211" s="62">
        <v>0.2</v>
      </c>
      <c r="AS211" s="21">
        <v>0.04</v>
      </c>
      <c r="AT211" s="21"/>
      <c r="AU211" s="89">
        <v>0.84000000000000008</v>
      </c>
      <c r="AV211" s="22" t="s">
        <v>398</v>
      </c>
      <c r="AW211" s="22" t="s">
        <v>398</v>
      </c>
      <c r="AX211" s="19" t="s">
        <v>65</v>
      </c>
      <c r="AY211" s="53"/>
    </row>
    <row r="212" spans="1:51" s="6" customFormat="1" ht="14.5" customHeight="1" x14ac:dyDescent="0.3">
      <c r="A212" s="20" t="s">
        <v>7</v>
      </c>
      <c r="B212" s="32"/>
      <c r="C212" s="25" t="s">
        <v>147</v>
      </c>
      <c r="D212" s="25" t="s">
        <v>262</v>
      </c>
      <c r="E212" s="25" t="s">
        <v>109</v>
      </c>
      <c r="F212" s="68"/>
      <c r="G212" s="68"/>
      <c r="H212" s="68"/>
      <c r="I212" s="68"/>
      <c r="J212" s="68"/>
      <c r="K212" s="25"/>
      <c r="L212" s="25"/>
      <c r="M212" s="25"/>
      <c r="N212" s="68"/>
      <c r="O212" s="68"/>
      <c r="P212" s="68"/>
      <c r="Q212" s="68"/>
      <c r="R212" s="68"/>
      <c r="S212" s="68"/>
      <c r="T212" s="68"/>
      <c r="U212" s="68"/>
      <c r="V212" s="68"/>
      <c r="W212" s="68"/>
      <c r="X212" s="68"/>
      <c r="Y212" s="41"/>
      <c r="Z212" s="69"/>
      <c r="AA212" s="69"/>
      <c r="AB212" s="69"/>
      <c r="AC212" s="68"/>
      <c r="AD212" s="69"/>
      <c r="AE212" s="69"/>
      <c r="AF212" s="69"/>
      <c r="AG212" s="68">
        <v>1</v>
      </c>
      <c r="AH212" s="21"/>
      <c r="AI212" s="21"/>
      <c r="AJ212" s="21"/>
      <c r="AK212" s="23">
        <v>1</v>
      </c>
      <c r="AL212" s="23"/>
      <c r="AM212" s="23"/>
      <c r="AN212" s="23"/>
      <c r="AO212" s="23">
        <v>1</v>
      </c>
      <c r="AP212" s="19" t="s">
        <v>180</v>
      </c>
      <c r="AQ212" s="19" t="b">
        <v>1</v>
      </c>
      <c r="AR212" s="62"/>
      <c r="AS212" s="21"/>
      <c r="AT212" s="21"/>
      <c r="AU212" s="89">
        <v>1</v>
      </c>
      <c r="AV212" s="22" t="s">
        <v>403</v>
      </c>
      <c r="AW212" s="22"/>
      <c r="AX212" s="19" t="s">
        <v>65</v>
      </c>
      <c r="AY212" s="53"/>
    </row>
    <row r="213" spans="1:51" s="6" customFormat="1" ht="14.5" customHeight="1" x14ac:dyDescent="0.3">
      <c r="A213" s="20" t="s">
        <v>7</v>
      </c>
      <c r="B213" s="32"/>
      <c r="C213" s="25" t="s">
        <v>147</v>
      </c>
      <c r="D213" s="25" t="s">
        <v>213</v>
      </c>
      <c r="E213" s="25" t="s">
        <v>109</v>
      </c>
      <c r="F213" s="68"/>
      <c r="G213" s="68"/>
      <c r="H213" s="68"/>
      <c r="I213" s="68"/>
      <c r="J213" s="68"/>
      <c r="K213" s="25"/>
      <c r="L213" s="25"/>
      <c r="M213" s="25"/>
      <c r="N213" s="68"/>
      <c r="O213" s="68"/>
      <c r="P213" s="68"/>
      <c r="Q213" s="68"/>
      <c r="R213" s="68"/>
      <c r="S213" s="68"/>
      <c r="T213" s="68"/>
      <c r="U213" s="68"/>
      <c r="V213" s="68"/>
      <c r="W213" s="68"/>
      <c r="X213" s="68"/>
      <c r="Y213" s="41"/>
      <c r="Z213" s="69"/>
      <c r="AA213" s="69"/>
      <c r="AB213" s="69"/>
      <c r="AC213" s="68"/>
      <c r="AD213" s="69"/>
      <c r="AE213" s="69"/>
      <c r="AF213" s="69"/>
      <c r="AG213" s="68">
        <v>1</v>
      </c>
      <c r="AH213" s="21"/>
      <c r="AI213" s="21"/>
      <c r="AJ213" s="21"/>
      <c r="AK213" s="23">
        <v>1</v>
      </c>
      <c r="AL213" s="23"/>
      <c r="AM213" s="23"/>
      <c r="AN213" s="23"/>
      <c r="AO213" s="23">
        <v>1</v>
      </c>
      <c r="AP213" s="19" t="s">
        <v>180</v>
      </c>
      <c r="AQ213" s="19" t="b">
        <v>1</v>
      </c>
      <c r="AR213" s="62"/>
      <c r="AS213" s="21"/>
      <c r="AT213" s="21"/>
      <c r="AU213" s="89">
        <v>1</v>
      </c>
      <c r="AV213" s="22" t="s">
        <v>403</v>
      </c>
      <c r="AW213" s="22" t="s">
        <v>403</v>
      </c>
      <c r="AX213" s="19" t="s">
        <v>65</v>
      </c>
      <c r="AY213" s="53"/>
    </row>
    <row r="214" spans="1:51" s="6" customFormat="1" ht="14.5" hidden="1" customHeight="1" x14ac:dyDescent="0.3">
      <c r="A214" s="20" t="s">
        <v>7</v>
      </c>
      <c r="B214" s="18"/>
      <c r="C214" s="25" t="s">
        <v>367</v>
      </c>
      <c r="D214" s="25"/>
      <c r="E214" s="25"/>
      <c r="F214" s="68"/>
      <c r="G214" s="68"/>
      <c r="H214" s="68"/>
      <c r="I214" s="68"/>
      <c r="J214" s="68"/>
      <c r="K214" s="68"/>
      <c r="L214" s="68"/>
      <c r="M214" s="68"/>
      <c r="N214" s="68"/>
      <c r="O214" s="68"/>
      <c r="P214" s="68"/>
      <c r="Q214" s="25"/>
      <c r="R214" s="25"/>
      <c r="S214" s="25"/>
      <c r="T214" s="25"/>
      <c r="U214" s="25"/>
      <c r="V214" s="69"/>
      <c r="W214" s="69"/>
      <c r="X214" s="69"/>
      <c r="Y214" s="68"/>
      <c r="Z214" s="69"/>
      <c r="AA214" s="69"/>
      <c r="AB214" s="69"/>
      <c r="AC214" s="68">
        <v>1</v>
      </c>
      <c r="AD214" s="69"/>
      <c r="AE214" s="69"/>
      <c r="AF214" s="69"/>
      <c r="AG214" s="68">
        <v>1</v>
      </c>
      <c r="AH214" s="21"/>
      <c r="AI214" s="21"/>
      <c r="AJ214" s="21"/>
      <c r="AK214" s="23"/>
      <c r="AL214" s="23"/>
      <c r="AM214" s="23"/>
      <c r="AN214" s="23"/>
      <c r="AO214" s="23"/>
      <c r="AP214" s="19" t="s">
        <v>224</v>
      </c>
      <c r="AQ214" s="83" t="b">
        <v>1</v>
      </c>
      <c r="AR214" s="62" t="s">
        <v>321</v>
      </c>
      <c r="AS214" s="21" t="s">
        <v>321</v>
      </c>
      <c r="AT214" s="21" t="s">
        <v>321</v>
      </c>
      <c r="AU214" s="87" t="s">
        <v>321</v>
      </c>
      <c r="AV214" s="86" t="s">
        <v>321</v>
      </c>
      <c r="AW214" s="86" t="s">
        <v>321</v>
      </c>
      <c r="AX214" s="83"/>
      <c r="AY214" s="53"/>
    </row>
    <row r="215" spans="1:51" s="6" customFormat="1" ht="14.5" hidden="1" customHeight="1" x14ac:dyDescent="0.3">
      <c r="A215" s="20" t="s">
        <v>7</v>
      </c>
      <c r="B215" s="18"/>
      <c r="C215" s="25" t="s">
        <v>367</v>
      </c>
      <c r="D215" s="25" t="s">
        <v>135</v>
      </c>
      <c r="E215" s="25"/>
      <c r="F215" s="25"/>
      <c r="G215" s="25"/>
      <c r="H215" s="25"/>
      <c r="I215" s="25"/>
      <c r="J215" s="25"/>
      <c r="K215" s="25"/>
      <c r="L215" s="25"/>
      <c r="M215" s="25"/>
      <c r="N215" s="25"/>
      <c r="O215" s="25"/>
      <c r="P215" s="25"/>
      <c r="Q215" s="25"/>
      <c r="R215" s="25"/>
      <c r="S215" s="25"/>
      <c r="T215" s="25"/>
      <c r="U215" s="25"/>
      <c r="V215" s="25"/>
      <c r="W215" s="25"/>
      <c r="X215" s="25"/>
      <c r="Y215" s="68">
        <v>0.83</v>
      </c>
      <c r="Z215" s="25"/>
      <c r="AA215" s="25"/>
      <c r="AB215" s="25"/>
      <c r="AC215" s="68">
        <v>1</v>
      </c>
      <c r="AD215" s="25"/>
      <c r="AE215" s="25"/>
      <c r="AF215" s="25"/>
      <c r="AG215" s="68">
        <v>1</v>
      </c>
      <c r="AH215" s="21"/>
      <c r="AI215" s="21"/>
      <c r="AJ215" s="21"/>
      <c r="AK215" s="21"/>
      <c r="AL215" s="21"/>
      <c r="AM215" s="21"/>
      <c r="AN215" s="21"/>
      <c r="AO215" s="21"/>
      <c r="AP215" s="19" t="s">
        <v>65</v>
      </c>
      <c r="AQ215" s="83" t="b">
        <v>1</v>
      </c>
      <c r="AR215" s="21" t="s">
        <v>321</v>
      </c>
      <c r="AS215" s="21" t="s">
        <v>321</v>
      </c>
      <c r="AT215" s="21" t="s">
        <v>321</v>
      </c>
      <c r="AU215" s="87" t="s">
        <v>321</v>
      </c>
      <c r="AV215" s="86" t="s">
        <v>321</v>
      </c>
      <c r="AW215" s="86" t="s">
        <v>321</v>
      </c>
      <c r="AX215" s="83"/>
      <c r="AY215" s="73"/>
    </row>
    <row r="216" spans="1:51" s="6" customFormat="1" ht="14.5" customHeight="1" x14ac:dyDescent="0.3">
      <c r="A216" s="20" t="s">
        <v>7</v>
      </c>
      <c r="B216" s="18"/>
      <c r="C216" s="25" t="s">
        <v>367</v>
      </c>
      <c r="D216" s="25" t="s">
        <v>130</v>
      </c>
      <c r="E216" s="25"/>
      <c r="F216" s="25"/>
      <c r="G216" s="25"/>
      <c r="H216" s="25"/>
      <c r="I216" s="25"/>
      <c r="J216" s="25"/>
      <c r="K216" s="25"/>
      <c r="L216" s="25"/>
      <c r="M216" s="25"/>
      <c r="N216" s="25"/>
      <c r="O216" s="25"/>
      <c r="P216" s="25"/>
      <c r="Q216" s="25"/>
      <c r="R216" s="25"/>
      <c r="S216" s="25"/>
      <c r="T216" s="25"/>
      <c r="U216" s="25"/>
      <c r="V216" s="25"/>
      <c r="W216" s="25"/>
      <c r="X216" s="25"/>
      <c r="Y216" s="68">
        <v>1.05</v>
      </c>
      <c r="Z216" s="69"/>
      <c r="AA216" s="69"/>
      <c r="AB216" s="69"/>
      <c r="AC216" s="68">
        <v>1</v>
      </c>
      <c r="AD216" s="21"/>
      <c r="AE216" s="69"/>
      <c r="AF216" s="69"/>
      <c r="AG216" s="68">
        <v>1</v>
      </c>
      <c r="AH216" s="21"/>
      <c r="AI216" s="21"/>
      <c r="AJ216" s="21"/>
      <c r="AK216" s="23">
        <v>1</v>
      </c>
      <c r="AL216" s="23"/>
      <c r="AM216" s="23"/>
      <c r="AN216" s="23"/>
      <c r="AO216" s="23">
        <v>1</v>
      </c>
      <c r="AP216" s="19" t="s">
        <v>180</v>
      </c>
      <c r="AQ216" s="19" t="b">
        <v>1</v>
      </c>
      <c r="AR216" s="62"/>
      <c r="AS216" s="21"/>
      <c r="AT216" s="21"/>
      <c r="AU216" s="89">
        <v>1</v>
      </c>
      <c r="AV216" s="22" t="s">
        <v>403</v>
      </c>
      <c r="AW216" s="22" t="s">
        <v>403</v>
      </c>
      <c r="AX216" s="19" t="s">
        <v>65</v>
      </c>
      <c r="AY216" s="53"/>
    </row>
    <row r="217" spans="1:51" s="6" customFormat="1" ht="14.5" customHeight="1" x14ac:dyDescent="0.3">
      <c r="A217" s="20" t="s">
        <v>7</v>
      </c>
      <c r="B217" s="18"/>
      <c r="C217" s="25" t="s">
        <v>367</v>
      </c>
      <c r="D217" s="25" t="s">
        <v>243</v>
      </c>
      <c r="E217" s="25"/>
      <c r="F217" s="25"/>
      <c r="G217" s="25"/>
      <c r="H217" s="25"/>
      <c r="I217" s="25"/>
      <c r="J217" s="25"/>
      <c r="K217" s="25"/>
      <c r="L217" s="25"/>
      <c r="M217" s="25"/>
      <c r="N217" s="25"/>
      <c r="O217" s="25"/>
      <c r="P217" s="25"/>
      <c r="Q217" s="25"/>
      <c r="R217" s="25"/>
      <c r="S217" s="25"/>
      <c r="T217" s="25"/>
      <c r="U217" s="25"/>
      <c r="V217" s="25"/>
      <c r="W217" s="25"/>
      <c r="X217" s="25"/>
      <c r="Y217" s="68">
        <v>1.04</v>
      </c>
      <c r="Z217" s="69"/>
      <c r="AA217" s="69"/>
      <c r="AB217" s="69"/>
      <c r="AC217" s="68">
        <v>1</v>
      </c>
      <c r="AD217" s="21"/>
      <c r="AE217" s="69"/>
      <c r="AF217" s="69"/>
      <c r="AG217" s="68">
        <v>1</v>
      </c>
      <c r="AH217" s="21"/>
      <c r="AI217" s="21"/>
      <c r="AJ217" s="21"/>
      <c r="AK217" s="23">
        <v>1</v>
      </c>
      <c r="AL217" s="23"/>
      <c r="AM217" s="23"/>
      <c r="AN217" s="23"/>
      <c r="AO217" s="23">
        <v>1</v>
      </c>
      <c r="AP217" s="19" t="s">
        <v>180</v>
      </c>
      <c r="AQ217" s="19" t="b">
        <v>1</v>
      </c>
      <c r="AR217" s="62"/>
      <c r="AS217" s="21"/>
      <c r="AT217" s="21"/>
      <c r="AU217" s="89">
        <v>1</v>
      </c>
      <c r="AV217" s="22" t="s">
        <v>403</v>
      </c>
      <c r="AW217" s="22" t="s">
        <v>403</v>
      </c>
      <c r="AX217" s="19" t="s">
        <v>65</v>
      </c>
      <c r="AY217" s="53"/>
    </row>
    <row r="218" spans="1:51" s="6" customFormat="1" ht="14.5" customHeight="1" x14ac:dyDescent="0.3">
      <c r="A218" s="20" t="s">
        <v>7</v>
      </c>
      <c r="B218" s="18"/>
      <c r="C218" s="25" t="s">
        <v>367</v>
      </c>
      <c r="D218" s="25" t="s">
        <v>242</v>
      </c>
      <c r="E218" s="25"/>
      <c r="F218" s="25"/>
      <c r="G218" s="25"/>
      <c r="H218" s="25"/>
      <c r="I218" s="25"/>
      <c r="J218" s="25"/>
      <c r="K218" s="25"/>
      <c r="L218" s="25"/>
      <c r="M218" s="25"/>
      <c r="N218" s="25"/>
      <c r="O218" s="25"/>
      <c r="P218" s="25"/>
      <c r="Q218" s="25"/>
      <c r="R218" s="25"/>
      <c r="S218" s="25"/>
      <c r="T218" s="25"/>
      <c r="U218" s="25"/>
      <c r="V218" s="25"/>
      <c r="W218" s="25"/>
      <c r="X218" s="25"/>
      <c r="Y218" s="68">
        <v>0.95</v>
      </c>
      <c r="Z218" s="69"/>
      <c r="AA218" s="69"/>
      <c r="AB218" s="69"/>
      <c r="AC218" s="68">
        <v>1</v>
      </c>
      <c r="AD218" s="69"/>
      <c r="AE218" s="69"/>
      <c r="AF218" s="69"/>
      <c r="AG218" s="68">
        <v>1</v>
      </c>
      <c r="AH218" s="21"/>
      <c r="AI218" s="21"/>
      <c r="AJ218" s="21"/>
      <c r="AK218" s="23">
        <v>1</v>
      </c>
      <c r="AL218" s="23"/>
      <c r="AM218" s="23"/>
      <c r="AN218" s="23"/>
      <c r="AO218" s="23">
        <v>1</v>
      </c>
      <c r="AP218" s="19" t="s">
        <v>180</v>
      </c>
      <c r="AQ218" s="19" t="b">
        <v>1</v>
      </c>
      <c r="AR218" s="62"/>
      <c r="AS218" s="21"/>
      <c r="AT218" s="21"/>
      <c r="AU218" s="89">
        <v>1</v>
      </c>
      <c r="AV218" s="22" t="s">
        <v>403</v>
      </c>
      <c r="AW218" s="22" t="s">
        <v>403</v>
      </c>
      <c r="AX218" s="19" t="s">
        <v>65</v>
      </c>
      <c r="AY218" s="53"/>
    </row>
    <row r="219" spans="1:51" s="6" customFormat="1" ht="14.5" hidden="1" customHeight="1" x14ac:dyDescent="0.3">
      <c r="A219" s="20" t="s">
        <v>7</v>
      </c>
      <c r="B219" s="18"/>
      <c r="C219" s="25" t="s">
        <v>367</v>
      </c>
      <c r="D219" s="25" t="s">
        <v>347</v>
      </c>
      <c r="E219" s="25"/>
      <c r="F219" s="25"/>
      <c r="G219" s="25"/>
      <c r="H219" s="25"/>
      <c r="I219" s="25"/>
      <c r="J219" s="25"/>
      <c r="K219" s="25"/>
      <c r="L219" s="25"/>
      <c r="M219" s="25"/>
      <c r="N219" s="25"/>
      <c r="O219" s="25"/>
      <c r="P219" s="25"/>
      <c r="Q219" s="25"/>
      <c r="R219" s="25"/>
      <c r="S219" s="25"/>
      <c r="T219" s="25"/>
      <c r="U219" s="25"/>
      <c r="V219" s="25"/>
      <c r="W219" s="25"/>
      <c r="X219" s="25"/>
      <c r="Y219" s="68">
        <v>0.93</v>
      </c>
      <c r="Z219" s="69"/>
      <c r="AA219" s="69"/>
      <c r="AB219" s="69"/>
      <c r="AC219" s="68">
        <v>1</v>
      </c>
      <c r="AD219" s="69"/>
      <c r="AE219" s="69"/>
      <c r="AF219" s="69"/>
      <c r="AG219" s="68">
        <v>1</v>
      </c>
      <c r="AH219" s="21"/>
      <c r="AI219" s="21"/>
      <c r="AJ219" s="21"/>
      <c r="AK219" s="21"/>
      <c r="AL219" s="21"/>
      <c r="AM219" s="21"/>
      <c r="AN219" s="21"/>
      <c r="AO219" s="21"/>
      <c r="AP219" s="19" t="s">
        <v>65</v>
      </c>
      <c r="AQ219" s="83" t="b">
        <v>1</v>
      </c>
      <c r="AR219" s="21" t="s">
        <v>321</v>
      </c>
      <c r="AS219" s="21" t="s">
        <v>321</v>
      </c>
      <c r="AT219" s="21" t="s">
        <v>321</v>
      </c>
      <c r="AU219" s="87" t="s">
        <v>321</v>
      </c>
      <c r="AV219" s="86" t="s">
        <v>321</v>
      </c>
      <c r="AW219" s="86" t="s">
        <v>321</v>
      </c>
      <c r="AX219" s="83"/>
      <c r="AY219" s="73"/>
    </row>
    <row r="220" spans="1:51" s="6" customFormat="1" ht="14.5" customHeight="1" x14ac:dyDescent="0.3">
      <c r="A220" s="20" t="s">
        <v>7</v>
      </c>
      <c r="B220" s="18"/>
      <c r="C220" s="25" t="s">
        <v>367</v>
      </c>
      <c r="D220" s="25" t="s">
        <v>263</v>
      </c>
      <c r="E220" s="25"/>
      <c r="F220" s="25"/>
      <c r="G220" s="25"/>
      <c r="H220" s="25"/>
      <c r="I220" s="25"/>
      <c r="J220" s="25"/>
      <c r="K220" s="25"/>
      <c r="L220" s="25"/>
      <c r="M220" s="25"/>
      <c r="N220" s="25"/>
      <c r="O220" s="25"/>
      <c r="P220" s="25"/>
      <c r="Q220" s="25"/>
      <c r="R220" s="25"/>
      <c r="S220" s="25"/>
      <c r="T220" s="25"/>
      <c r="U220" s="25"/>
      <c r="V220" s="25"/>
      <c r="W220" s="25"/>
      <c r="X220" s="25"/>
      <c r="Y220" s="68">
        <v>0.93</v>
      </c>
      <c r="Z220" s="69"/>
      <c r="AA220" s="69"/>
      <c r="AB220" s="69"/>
      <c r="AC220" s="68">
        <v>1</v>
      </c>
      <c r="AD220" s="69"/>
      <c r="AE220" s="69"/>
      <c r="AF220" s="69"/>
      <c r="AG220" s="68">
        <v>1</v>
      </c>
      <c r="AH220" s="21"/>
      <c r="AI220" s="21"/>
      <c r="AJ220" s="21"/>
      <c r="AK220" s="23">
        <v>1</v>
      </c>
      <c r="AL220" s="23"/>
      <c r="AM220" s="23"/>
      <c r="AN220" s="23"/>
      <c r="AO220" s="23">
        <v>1</v>
      </c>
      <c r="AP220" s="19" t="s">
        <v>180</v>
      </c>
      <c r="AQ220" s="19" t="b">
        <v>1</v>
      </c>
      <c r="AR220" s="62"/>
      <c r="AS220" s="21"/>
      <c r="AT220" s="21"/>
      <c r="AU220" s="89">
        <v>1</v>
      </c>
      <c r="AV220" s="22" t="s">
        <v>403</v>
      </c>
      <c r="AW220" s="22" t="s">
        <v>403</v>
      </c>
      <c r="AX220" s="19" t="s">
        <v>65</v>
      </c>
      <c r="AY220" s="53"/>
    </row>
    <row r="221" spans="1:51" s="6" customFormat="1" ht="14.5" customHeight="1" x14ac:dyDescent="0.3">
      <c r="A221" s="20" t="s">
        <v>7</v>
      </c>
      <c r="B221" s="18"/>
      <c r="C221" s="25" t="s">
        <v>367</v>
      </c>
      <c r="D221" s="25" t="s">
        <v>212</v>
      </c>
      <c r="E221" s="25"/>
      <c r="F221" s="25"/>
      <c r="G221" s="25"/>
      <c r="H221" s="25"/>
      <c r="I221" s="25"/>
      <c r="J221" s="25"/>
      <c r="K221" s="25"/>
      <c r="L221" s="25"/>
      <c r="M221" s="25"/>
      <c r="N221" s="25"/>
      <c r="O221" s="25"/>
      <c r="P221" s="25"/>
      <c r="Q221" s="25"/>
      <c r="R221" s="25"/>
      <c r="S221" s="25"/>
      <c r="T221" s="25"/>
      <c r="U221" s="25"/>
      <c r="V221" s="25"/>
      <c r="W221" s="25"/>
      <c r="X221" s="25"/>
      <c r="Y221" s="68"/>
      <c r="Z221" s="69"/>
      <c r="AA221" s="69"/>
      <c r="AB221" s="69"/>
      <c r="AC221" s="68"/>
      <c r="AD221" s="69"/>
      <c r="AE221" s="69"/>
      <c r="AF221" s="69"/>
      <c r="AG221" s="68"/>
      <c r="AH221" s="21">
        <f>AH176</f>
        <v>0.2</v>
      </c>
      <c r="AI221" s="21">
        <f>AI176</f>
        <v>0.04</v>
      </c>
      <c r="AJ221" s="21"/>
      <c r="AK221" s="21">
        <f>AK176</f>
        <v>0.84000000000000008</v>
      </c>
      <c r="AL221" s="21"/>
      <c r="AM221" s="21"/>
      <c r="AN221" s="21"/>
      <c r="AO221" s="21">
        <v>0.84</v>
      </c>
      <c r="AP221" s="19" t="s">
        <v>180</v>
      </c>
      <c r="AQ221" s="19" t="b">
        <v>1</v>
      </c>
      <c r="AR221" s="62"/>
      <c r="AS221" s="21"/>
      <c r="AT221" s="21"/>
      <c r="AU221" s="89">
        <v>0.84000000000000008</v>
      </c>
      <c r="AV221" s="22" t="s">
        <v>398</v>
      </c>
      <c r="AW221" s="22" t="s">
        <v>398</v>
      </c>
      <c r="AX221" s="19" t="s">
        <v>65</v>
      </c>
      <c r="AY221" s="53"/>
    </row>
    <row r="222" spans="1:51" s="6" customFormat="1" ht="14.5" customHeight="1" x14ac:dyDescent="0.3">
      <c r="A222" s="20" t="s">
        <v>7</v>
      </c>
      <c r="B222" s="32"/>
      <c r="C222" s="25" t="s">
        <v>368</v>
      </c>
      <c r="D222" s="25" t="s">
        <v>136</v>
      </c>
      <c r="E222" s="25" t="s">
        <v>353</v>
      </c>
      <c r="F222" s="68"/>
      <c r="G222" s="68"/>
      <c r="H222" s="68"/>
      <c r="I222" s="68"/>
      <c r="J222" s="68"/>
      <c r="K222" s="25"/>
      <c r="L222" s="25"/>
      <c r="M222" s="25"/>
      <c r="N222" s="68"/>
      <c r="O222" s="68"/>
      <c r="P222" s="68"/>
      <c r="Q222" s="68"/>
      <c r="R222" s="68"/>
      <c r="S222" s="68"/>
      <c r="T222" s="68"/>
      <c r="U222" s="68"/>
      <c r="V222" s="68"/>
      <c r="W222" s="68"/>
      <c r="X222" s="68"/>
      <c r="Y222" s="68">
        <v>0.68</v>
      </c>
      <c r="Z222" s="69"/>
      <c r="AA222" s="69"/>
      <c r="AB222" s="69"/>
      <c r="AC222" s="68">
        <v>0.68</v>
      </c>
      <c r="AD222" s="69">
        <v>0.42</v>
      </c>
      <c r="AE222" s="69"/>
      <c r="AF222" s="69"/>
      <c r="AG222" s="68">
        <f>1-AD222+AE222+AF222</f>
        <v>0.58000000000000007</v>
      </c>
      <c r="AH222" s="19">
        <v>0.42</v>
      </c>
      <c r="AI222" s="21">
        <v>0.04</v>
      </c>
      <c r="AJ222" s="21"/>
      <c r="AK222" s="21">
        <f t="shared" ref="AK222:AK233" si="4">1-AH222+AI222</f>
        <v>0.62000000000000011</v>
      </c>
      <c r="AL222" s="21">
        <v>0.41</v>
      </c>
      <c r="AM222" s="21">
        <v>0.04</v>
      </c>
      <c r="AN222" s="21"/>
      <c r="AO222" s="21">
        <v>0.63</v>
      </c>
      <c r="AP222" s="19" t="s">
        <v>180</v>
      </c>
      <c r="AQ222" s="19" t="b">
        <v>1</v>
      </c>
      <c r="AR222" s="62">
        <v>0.41</v>
      </c>
      <c r="AS222" s="21">
        <v>0.04</v>
      </c>
      <c r="AT222" s="21"/>
      <c r="AU222" s="89">
        <v>0.63</v>
      </c>
      <c r="AV222" s="22" t="s">
        <v>405</v>
      </c>
      <c r="AW222" s="22" t="s">
        <v>397</v>
      </c>
      <c r="AX222" s="19" t="s">
        <v>65</v>
      </c>
      <c r="AY222" s="22"/>
    </row>
    <row r="223" spans="1:51" s="6" customFormat="1" ht="14.5" customHeight="1" x14ac:dyDescent="0.3">
      <c r="A223" s="20" t="s">
        <v>7</v>
      </c>
      <c r="B223" s="32"/>
      <c r="C223" s="25" t="s">
        <v>368</v>
      </c>
      <c r="D223" s="25" t="s">
        <v>137</v>
      </c>
      <c r="E223" s="25" t="s">
        <v>353</v>
      </c>
      <c r="F223" s="68"/>
      <c r="G223" s="68"/>
      <c r="H223" s="68"/>
      <c r="I223" s="68"/>
      <c r="J223" s="68"/>
      <c r="K223" s="25"/>
      <c r="L223" s="25"/>
      <c r="M223" s="25"/>
      <c r="N223" s="68"/>
      <c r="O223" s="68"/>
      <c r="P223" s="68"/>
      <c r="Q223" s="68"/>
      <c r="R223" s="68"/>
      <c r="S223" s="68"/>
      <c r="T223" s="68"/>
      <c r="U223" s="68"/>
      <c r="V223" s="68"/>
      <c r="W223" s="68"/>
      <c r="X223" s="68"/>
      <c r="Y223" s="68">
        <v>0.86</v>
      </c>
      <c r="Z223" s="69"/>
      <c r="AA223" s="69"/>
      <c r="AB223" s="69"/>
      <c r="AC223" s="68">
        <v>0.86</v>
      </c>
      <c r="AD223" s="69">
        <v>0.43</v>
      </c>
      <c r="AE223" s="69"/>
      <c r="AF223" s="69"/>
      <c r="AG223" s="68">
        <f t="shared" ref="AG223:AG228" si="5">1-AD223+AE223+AF223</f>
        <v>0.57000000000000006</v>
      </c>
      <c r="AH223" s="19">
        <v>0.43</v>
      </c>
      <c r="AI223" s="21">
        <v>0.04</v>
      </c>
      <c r="AJ223" s="21"/>
      <c r="AK223" s="21">
        <f t="shared" si="4"/>
        <v>0.6100000000000001</v>
      </c>
      <c r="AL223" s="21">
        <v>0.39</v>
      </c>
      <c r="AM223" s="21">
        <v>0.04</v>
      </c>
      <c r="AN223" s="21"/>
      <c r="AO223" s="21">
        <v>0.65</v>
      </c>
      <c r="AP223" s="19" t="s">
        <v>180</v>
      </c>
      <c r="AQ223" s="19" t="b">
        <v>1</v>
      </c>
      <c r="AR223" s="62">
        <v>0.39</v>
      </c>
      <c r="AS223" s="21">
        <v>0.04</v>
      </c>
      <c r="AT223" s="21"/>
      <c r="AU223" s="89">
        <v>0.65</v>
      </c>
      <c r="AV223" s="22" t="s">
        <v>405</v>
      </c>
      <c r="AW223" s="22" t="s">
        <v>397</v>
      </c>
      <c r="AX223" s="19" t="s">
        <v>65</v>
      </c>
      <c r="AY223" s="22"/>
    </row>
    <row r="224" spans="1:51" s="6" customFormat="1" ht="14.5" customHeight="1" x14ac:dyDescent="0.3">
      <c r="A224" s="20" t="s">
        <v>7</v>
      </c>
      <c r="B224" s="32"/>
      <c r="C224" s="25" t="s">
        <v>368</v>
      </c>
      <c r="D224" s="25" t="s">
        <v>138</v>
      </c>
      <c r="E224" s="25" t="s">
        <v>353</v>
      </c>
      <c r="F224" s="68"/>
      <c r="G224" s="68"/>
      <c r="H224" s="68"/>
      <c r="I224" s="68"/>
      <c r="J224" s="68"/>
      <c r="K224" s="25"/>
      <c r="L224" s="25"/>
      <c r="M224" s="25"/>
      <c r="N224" s="68"/>
      <c r="O224" s="68"/>
      <c r="P224" s="68"/>
      <c r="Q224" s="68"/>
      <c r="R224" s="68"/>
      <c r="S224" s="68"/>
      <c r="T224" s="68"/>
      <c r="U224" s="68"/>
      <c r="V224" s="68"/>
      <c r="W224" s="68"/>
      <c r="X224" s="68"/>
      <c r="Y224" s="68">
        <v>0.78</v>
      </c>
      <c r="Z224" s="69"/>
      <c r="AA224" s="69"/>
      <c r="AB224" s="69"/>
      <c r="AC224" s="68">
        <v>0.78</v>
      </c>
      <c r="AD224" s="69">
        <v>0.26</v>
      </c>
      <c r="AE224" s="69"/>
      <c r="AF224" s="69"/>
      <c r="AG224" s="68">
        <f t="shared" si="5"/>
        <v>0.74</v>
      </c>
      <c r="AH224" s="19">
        <v>0.26</v>
      </c>
      <c r="AI224" s="21">
        <v>0.04</v>
      </c>
      <c r="AJ224" s="21"/>
      <c r="AK224" s="21">
        <f t="shared" si="4"/>
        <v>0.78</v>
      </c>
      <c r="AL224" s="21">
        <v>0.25</v>
      </c>
      <c r="AM224" s="21">
        <v>0.04</v>
      </c>
      <c r="AN224" s="21"/>
      <c r="AO224" s="21">
        <v>0.79</v>
      </c>
      <c r="AP224" s="19" t="s">
        <v>180</v>
      </c>
      <c r="AQ224" s="19" t="b">
        <v>1</v>
      </c>
      <c r="AR224" s="62">
        <v>0.25</v>
      </c>
      <c r="AS224" s="21">
        <v>0.04</v>
      </c>
      <c r="AT224" s="21"/>
      <c r="AU224" s="89">
        <v>0.79</v>
      </c>
      <c r="AV224" s="22" t="s">
        <v>405</v>
      </c>
      <c r="AW224" s="22" t="s">
        <v>397</v>
      </c>
      <c r="AX224" s="19" t="s">
        <v>65</v>
      </c>
      <c r="AY224" s="22"/>
    </row>
    <row r="225" spans="1:51" s="6" customFormat="1" ht="14.5" hidden="1" customHeight="1" x14ac:dyDescent="0.3">
      <c r="A225" s="20" t="s">
        <v>7</v>
      </c>
      <c r="B225" s="32"/>
      <c r="C225" s="25" t="s">
        <v>368</v>
      </c>
      <c r="D225" s="25" t="s">
        <v>220</v>
      </c>
      <c r="E225" s="25" t="s">
        <v>353</v>
      </c>
      <c r="F225" s="68"/>
      <c r="G225" s="68"/>
      <c r="H225" s="68"/>
      <c r="I225" s="68"/>
      <c r="J225" s="68"/>
      <c r="K225" s="25"/>
      <c r="L225" s="25"/>
      <c r="M225" s="25"/>
      <c r="N225" s="68"/>
      <c r="O225" s="68"/>
      <c r="P225" s="68"/>
      <c r="Q225" s="68"/>
      <c r="R225" s="68"/>
      <c r="S225" s="68"/>
      <c r="T225" s="68"/>
      <c r="U225" s="68"/>
      <c r="V225" s="68"/>
      <c r="W225" s="68"/>
      <c r="X225" s="68"/>
      <c r="Y225" s="68">
        <v>0.9</v>
      </c>
      <c r="Z225" s="69"/>
      <c r="AA225" s="69"/>
      <c r="AB225" s="69"/>
      <c r="AC225" s="68">
        <v>0.9</v>
      </c>
      <c r="AD225" s="68"/>
      <c r="AE225" s="68"/>
      <c r="AF225" s="68"/>
      <c r="AG225" s="68" t="s">
        <v>6</v>
      </c>
      <c r="AH225" s="21"/>
      <c r="AI225" s="21"/>
      <c r="AJ225" s="21"/>
      <c r="AK225" s="21" t="s">
        <v>6</v>
      </c>
      <c r="AL225" s="21"/>
      <c r="AM225" s="21"/>
      <c r="AN225" s="21"/>
      <c r="AO225" s="21" t="s">
        <v>6</v>
      </c>
      <c r="AP225" s="19" t="s">
        <v>448</v>
      </c>
      <c r="AQ225" s="105" t="b">
        <v>0</v>
      </c>
      <c r="AR225" s="104">
        <v>0.23100000000000001</v>
      </c>
      <c r="AS225" s="21"/>
      <c r="AT225" s="21"/>
      <c r="AU225" s="106">
        <f>1-AR225</f>
        <v>0.76900000000000002</v>
      </c>
      <c r="AV225" s="102" t="s">
        <v>445</v>
      </c>
      <c r="AW225" s="102" t="s">
        <v>445</v>
      </c>
      <c r="AX225" s="19" t="s">
        <v>65</v>
      </c>
      <c r="AY225" s="31"/>
    </row>
    <row r="226" spans="1:51" s="6" customFormat="1" ht="14.5" customHeight="1" x14ac:dyDescent="0.3">
      <c r="A226" s="20" t="s">
        <v>7</v>
      </c>
      <c r="B226" s="32"/>
      <c r="C226" s="25" t="s">
        <v>368</v>
      </c>
      <c r="D226" s="25" t="s">
        <v>204</v>
      </c>
      <c r="E226" s="25" t="s">
        <v>353</v>
      </c>
      <c r="F226" s="68"/>
      <c r="G226" s="68"/>
      <c r="H226" s="68"/>
      <c r="I226" s="68"/>
      <c r="J226" s="68"/>
      <c r="K226" s="25"/>
      <c r="L226" s="25"/>
      <c r="M226" s="25"/>
      <c r="N226" s="68"/>
      <c r="O226" s="68"/>
      <c r="P226" s="68"/>
      <c r="Q226" s="68"/>
      <c r="R226" s="68"/>
      <c r="S226" s="68"/>
      <c r="T226" s="68"/>
      <c r="U226" s="68"/>
      <c r="V226" s="68"/>
      <c r="W226" s="68"/>
      <c r="X226" s="68"/>
      <c r="Y226" s="68">
        <v>0.86</v>
      </c>
      <c r="Z226" s="69"/>
      <c r="AA226" s="69"/>
      <c r="AB226" s="69"/>
      <c r="AC226" s="68">
        <v>0.86</v>
      </c>
      <c r="AD226" s="69">
        <v>0.46</v>
      </c>
      <c r="AE226" s="69"/>
      <c r="AF226" s="69"/>
      <c r="AG226" s="68">
        <f t="shared" si="5"/>
        <v>0.54</v>
      </c>
      <c r="AH226" s="19">
        <v>0.46</v>
      </c>
      <c r="AI226" s="21">
        <v>0.04</v>
      </c>
      <c r="AJ226" s="21"/>
      <c r="AK226" s="21">
        <f t="shared" si="4"/>
        <v>0.58000000000000007</v>
      </c>
      <c r="AL226" s="21">
        <v>0.41</v>
      </c>
      <c r="AM226" s="21">
        <v>0.04</v>
      </c>
      <c r="AN226" s="21"/>
      <c r="AO226" s="21">
        <v>0.63</v>
      </c>
      <c r="AP226" s="19" t="s">
        <v>180</v>
      </c>
      <c r="AQ226" s="19" t="b">
        <v>1</v>
      </c>
      <c r="AR226" s="62">
        <v>0.41</v>
      </c>
      <c r="AS226" s="21">
        <v>0.04</v>
      </c>
      <c r="AT226" s="21"/>
      <c r="AU226" s="89">
        <v>0.63</v>
      </c>
      <c r="AV226" s="22" t="s">
        <v>405</v>
      </c>
      <c r="AW226" s="22" t="s">
        <v>397</v>
      </c>
      <c r="AX226" s="19" t="s">
        <v>65</v>
      </c>
      <c r="AY226" s="22"/>
    </row>
    <row r="227" spans="1:51" s="6" customFormat="1" ht="14.5" hidden="1" customHeight="1" x14ac:dyDescent="0.3">
      <c r="A227" s="20" t="s">
        <v>7</v>
      </c>
      <c r="B227" s="32"/>
      <c r="C227" s="25" t="s">
        <v>368</v>
      </c>
      <c r="D227" s="25" t="s">
        <v>139</v>
      </c>
      <c r="E227" s="25" t="s">
        <v>353</v>
      </c>
      <c r="F227" s="68"/>
      <c r="G227" s="68"/>
      <c r="H227" s="68"/>
      <c r="I227" s="68"/>
      <c r="J227" s="68"/>
      <c r="K227" s="25"/>
      <c r="L227" s="25"/>
      <c r="M227" s="25"/>
      <c r="N227" s="68"/>
      <c r="O227" s="68"/>
      <c r="P227" s="68"/>
      <c r="Q227" s="68"/>
      <c r="R227" s="68"/>
      <c r="S227" s="68"/>
      <c r="T227" s="68"/>
      <c r="U227" s="68"/>
      <c r="V227" s="68"/>
      <c r="W227" s="68"/>
      <c r="X227" s="68"/>
      <c r="Y227" s="68">
        <v>0.86</v>
      </c>
      <c r="Z227" s="69"/>
      <c r="AA227" s="69"/>
      <c r="AB227" s="69"/>
      <c r="AC227" s="68">
        <v>0.86</v>
      </c>
      <c r="AD227" s="69">
        <v>0.26</v>
      </c>
      <c r="AE227" s="69"/>
      <c r="AF227" s="69"/>
      <c r="AG227" s="68">
        <f t="shared" si="5"/>
        <v>0.74</v>
      </c>
      <c r="AH227" s="19">
        <v>0.26</v>
      </c>
      <c r="AI227" s="21">
        <v>0.04</v>
      </c>
      <c r="AJ227" s="21"/>
      <c r="AK227" s="21">
        <f t="shared" si="4"/>
        <v>0.78</v>
      </c>
      <c r="AL227" s="21"/>
      <c r="AM227" s="21"/>
      <c r="AN227" s="21"/>
      <c r="AO227" s="21"/>
      <c r="AP227" s="19" t="s">
        <v>65</v>
      </c>
      <c r="AQ227" s="83" t="b">
        <v>0</v>
      </c>
      <c r="AR227" s="21" t="s">
        <v>321</v>
      </c>
      <c r="AS227" s="21" t="s">
        <v>321</v>
      </c>
      <c r="AT227" s="21" t="s">
        <v>321</v>
      </c>
      <c r="AU227" s="87" t="s">
        <v>321</v>
      </c>
      <c r="AV227" s="86" t="s">
        <v>321</v>
      </c>
      <c r="AW227" s="86" t="s">
        <v>321</v>
      </c>
      <c r="AX227" s="83" t="s">
        <v>321</v>
      </c>
      <c r="AY227" s="42"/>
    </row>
    <row r="228" spans="1:51" s="6" customFormat="1" ht="14.5" customHeight="1" x14ac:dyDescent="0.3">
      <c r="A228" s="20" t="s">
        <v>7</v>
      </c>
      <c r="B228" s="32"/>
      <c r="C228" s="25" t="s">
        <v>368</v>
      </c>
      <c r="D228" s="25" t="s">
        <v>140</v>
      </c>
      <c r="E228" s="25" t="s">
        <v>353</v>
      </c>
      <c r="F228" s="68"/>
      <c r="G228" s="68"/>
      <c r="H228" s="68"/>
      <c r="I228" s="68"/>
      <c r="J228" s="68"/>
      <c r="K228" s="25"/>
      <c r="L228" s="25"/>
      <c r="M228" s="25"/>
      <c r="N228" s="68"/>
      <c r="O228" s="68"/>
      <c r="P228" s="68"/>
      <c r="Q228" s="68"/>
      <c r="R228" s="68"/>
      <c r="S228" s="68"/>
      <c r="T228" s="68"/>
      <c r="U228" s="68"/>
      <c r="V228" s="68"/>
      <c r="W228" s="68"/>
      <c r="X228" s="68"/>
      <c r="Y228" s="68">
        <v>0.68</v>
      </c>
      <c r="Z228" s="69"/>
      <c r="AA228" s="69"/>
      <c r="AB228" s="69"/>
      <c r="AC228" s="68">
        <v>0.68</v>
      </c>
      <c r="AD228" s="69">
        <v>0.38</v>
      </c>
      <c r="AE228" s="69"/>
      <c r="AF228" s="69"/>
      <c r="AG228" s="68">
        <f t="shared" si="5"/>
        <v>0.62</v>
      </c>
      <c r="AH228" s="19">
        <v>0.38</v>
      </c>
      <c r="AI228" s="21">
        <v>0.04</v>
      </c>
      <c r="AJ228" s="21"/>
      <c r="AK228" s="21">
        <f t="shared" si="4"/>
        <v>0.66</v>
      </c>
      <c r="AL228" s="21">
        <v>0.37</v>
      </c>
      <c r="AM228" s="21">
        <v>0.04</v>
      </c>
      <c r="AN228" s="21"/>
      <c r="AO228" s="21">
        <v>0.67</v>
      </c>
      <c r="AP228" s="19" t="s">
        <v>180</v>
      </c>
      <c r="AQ228" s="19" t="b">
        <v>1</v>
      </c>
      <c r="AR228" s="62">
        <v>0.37</v>
      </c>
      <c r="AS228" s="21">
        <v>0.04</v>
      </c>
      <c r="AT228" s="21"/>
      <c r="AU228" s="89">
        <v>0.67</v>
      </c>
      <c r="AV228" s="22" t="s">
        <v>405</v>
      </c>
      <c r="AW228" s="22" t="s">
        <v>397</v>
      </c>
      <c r="AX228" s="19" t="s">
        <v>65</v>
      </c>
      <c r="AY228" s="22"/>
    </row>
    <row r="229" spans="1:51" s="6" customFormat="1" ht="14.5" customHeight="1" x14ac:dyDescent="0.3">
      <c r="A229" s="20" t="s">
        <v>7</v>
      </c>
      <c r="B229" s="32"/>
      <c r="C229" s="25" t="s">
        <v>368</v>
      </c>
      <c r="D229" s="25" t="s">
        <v>141</v>
      </c>
      <c r="E229" s="25" t="s">
        <v>353</v>
      </c>
      <c r="F229" s="68"/>
      <c r="G229" s="68"/>
      <c r="H229" s="68"/>
      <c r="I229" s="68"/>
      <c r="J229" s="68"/>
      <c r="K229" s="25"/>
      <c r="L229" s="25"/>
      <c r="M229" s="25"/>
      <c r="N229" s="68"/>
      <c r="O229" s="68"/>
      <c r="P229" s="68"/>
      <c r="Q229" s="68"/>
      <c r="R229" s="68"/>
      <c r="S229" s="68"/>
      <c r="T229" s="68"/>
      <c r="U229" s="68"/>
      <c r="V229" s="68"/>
      <c r="W229" s="68"/>
      <c r="X229" s="68"/>
      <c r="Y229" s="68"/>
      <c r="Z229" s="69"/>
      <c r="AA229" s="69"/>
      <c r="AB229" s="69"/>
      <c r="AC229" s="68">
        <v>0.78</v>
      </c>
      <c r="AD229" s="69"/>
      <c r="AE229" s="69"/>
      <c r="AF229" s="69"/>
      <c r="AG229" s="68">
        <v>0.78</v>
      </c>
      <c r="AH229" s="19"/>
      <c r="AI229" s="21"/>
      <c r="AJ229" s="21"/>
      <c r="AK229" s="21">
        <v>0.78</v>
      </c>
      <c r="AL229" s="21">
        <v>0.37</v>
      </c>
      <c r="AM229" s="21">
        <v>0.04</v>
      </c>
      <c r="AN229" s="21"/>
      <c r="AO229" s="21">
        <v>0.67</v>
      </c>
      <c r="AP229" s="19" t="s">
        <v>180</v>
      </c>
      <c r="AQ229" s="19" t="b">
        <v>1</v>
      </c>
      <c r="AR229" s="62">
        <v>0.37</v>
      </c>
      <c r="AS229" s="21">
        <v>0.04</v>
      </c>
      <c r="AT229" s="21"/>
      <c r="AU229" s="89">
        <v>0.67</v>
      </c>
      <c r="AV229" s="22" t="s">
        <v>405</v>
      </c>
      <c r="AW229" s="22" t="s">
        <v>286</v>
      </c>
      <c r="AX229" s="19" t="s">
        <v>65</v>
      </c>
      <c r="AY229" s="22"/>
    </row>
    <row r="230" spans="1:51" s="6" customFormat="1" ht="14.5" hidden="1" customHeight="1" x14ac:dyDescent="0.3">
      <c r="A230" s="20" t="s">
        <v>7</v>
      </c>
      <c r="B230" s="32"/>
      <c r="C230" s="25" t="s">
        <v>368</v>
      </c>
      <c r="D230" s="25" t="s">
        <v>142</v>
      </c>
      <c r="E230" s="25" t="s">
        <v>353</v>
      </c>
      <c r="F230" s="68"/>
      <c r="G230" s="68"/>
      <c r="H230" s="68"/>
      <c r="I230" s="68"/>
      <c r="J230" s="68"/>
      <c r="K230" s="25"/>
      <c r="L230" s="25"/>
      <c r="M230" s="25"/>
      <c r="N230" s="68"/>
      <c r="O230" s="68"/>
      <c r="P230" s="68"/>
      <c r="Q230" s="68"/>
      <c r="R230" s="68"/>
      <c r="S230" s="68"/>
      <c r="T230" s="68"/>
      <c r="U230" s="68"/>
      <c r="V230" s="68"/>
      <c r="W230" s="68"/>
      <c r="X230" s="68"/>
      <c r="Y230" s="68"/>
      <c r="Z230" s="69"/>
      <c r="AA230" s="69"/>
      <c r="AB230" s="69"/>
      <c r="AC230" s="68">
        <v>0.92</v>
      </c>
      <c r="AD230" s="69"/>
      <c r="AE230" s="69"/>
      <c r="AF230" s="69"/>
      <c r="AG230" s="68">
        <v>0.8</v>
      </c>
      <c r="AH230" s="19"/>
      <c r="AI230" s="21"/>
      <c r="AJ230" s="21"/>
      <c r="AK230" s="21">
        <v>0.8</v>
      </c>
      <c r="AL230" s="21"/>
      <c r="AM230" s="21"/>
      <c r="AN230" s="21"/>
      <c r="AO230" s="21"/>
      <c r="AP230" s="19" t="s">
        <v>65</v>
      </c>
      <c r="AQ230" s="83" t="b">
        <v>0</v>
      </c>
      <c r="AR230" s="21" t="s">
        <v>321</v>
      </c>
      <c r="AS230" s="21" t="s">
        <v>321</v>
      </c>
      <c r="AT230" s="21" t="s">
        <v>321</v>
      </c>
      <c r="AU230" s="87" t="s">
        <v>321</v>
      </c>
      <c r="AV230" s="86" t="s">
        <v>321</v>
      </c>
      <c r="AW230" s="86" t="s">
        <v>321</v>
      </c>
      <c r="AX230" s="83" t="s">
        <v>321</v>
      </c>
      <c r="AY230" s="73"/>
    </row>
    <row r="231" spans="1:51" s="6" customFormat="1" ht="14.5" customHeight="1" x14ac:dyDescent="0.3">
      <c r="A231" s="20" t="s">
        <v>7</v>
      </c>
      <c r="B231" s="32"/>
      <c r="C231" s="25" t="s">
        <v>368</v>
      </c>
      <c r="D231" s="25" t="s">
        <v>143</v>
      </c>
      <c r="E231" s="25" t="s">
        <v>353</v>
      </c>
      <c r="F231" s="68"/>
      <c r="G231" s="68"/>
      <c r="H231" s="68"/>
      <c r="I231" s="68"/>
      <c r="J231" s="68"/>
      <c r="K231" s="25"/>
      <c r="L231" s="25"/>
      <c r="M231" s="25"/>
      <c r="N231" s="68"/>
      <c r="O231" s="68"/>
      <c r="P231" s="68"/>
      <c r="Q231" s="68"/>
      <c r="R231" s="68"/>
      <c r="S231" s="68"/>
      <c r="T231" s="68"/>
      <c r="U231" s="68"/>
      <c r="V231" s="68"/>
      <c r="W231" s="68"/>
      <c r="X231" s="68"/>
      <c r="Y231" s="68"/>
      <c r="Z231" s="69"/>
      <c r="AA231" s="69"/>
      <c r="AB231" s="69"/>
      <c r="AC231" s="68">
        <v>1</v>
      </c>
      <c r="AD231" s="69"/>
      <c r="AE231" s="69"/>
      <c r="AF231" s="69"/>
      <c r="AG231" s="68">
        <v>0.8</v>
      </c>
      <c r="AH231" s="19"/>
      <c r="AI231" s="21"/>
      <c r="AJ231" s="21"/>
      <c r="AK231" s="21">
        <v>0.8</v>
      </c>
      <c r="AL231" s="21"/>
      <c r="AM231" s="21"/>
      <c r="AN231" s="21"/>
      <c r="AO231" s="21">
        <v>0.8</v>
      </c>
      <c r="AP231" s="19" t="s">
        <v>180</v>
      </c>
      <c r="AQ231" s="19" t="b">
        <v>1</v>
      </c>
      <c r="AR231" s="62"/>
      <c r="AS231" s="21"/>
      <c r="AT231" s="21"/>
      <c r="AU231" s="89">
        <v>0.8</v>
      </c>
      <c r="AV231" s="22" t="s">
        <v>317</v>
      </c>
      <c r="AW231" s="22" t="s">
        <v>317</v>
      </c>
      <c r="AX231" s="19" t="s">
        <v>65</v>
      </c>
      <c r="AY231" s="22"/>
    </row>
    <row r="232" spans="1:51" s="6" customFormat="1" ht="14.5" customHeight="1" x14ac:dyDescent="0.3">
      <c r="A232" s="20" t="s">
        <v>7</v>
      </c>
      <c r="B232" s="32"/>
      <c r="C232" s="25" t="s">
        <v>368</v>
      </c>
      <c r="D232" s="25" t="s">
        <v>144</v>
      </c>
      <c r="E232" s="25" t="s">
        <v>353</v>
      </c>
      <c r="F232" s="68"/>
      <c r="G232" s="68"/>
      <c r="H232" s="68"/>
      <c r="I232" s="68"/>
      <c r="J232" s="68"/>
      <c r="K232" s="25"/>
      <c r="L232" s="25"/>
      <c r="M232" s="25"/>
      <c r="N232" s="68"/>
      <c r="O232" s="68"/>
      <c r="P232" s="68"/>
      <c r="Q232" s="68"/>
      <c r="R232" s="68"/>
      <c r="S232" s="68"/>
      <c r="T232" s="68"/>
      <c r="U232" s="68"/>
      <c r="V232" s="68"/>
      <c r="W232" s="68"/>
      <c r="X232" s="68"/>
      <c r="Y232" s="68"/>
      <c r="Z232" s="69"/>
      <c r="AA232" s="69"/>
      <c r="AB232" s="69"/>
      <c r="AC232" s="68">
        <v>0.8</v>
      </c>
      <c r="AD232" s="69">
        <v>0.34</v>
      </c>
      <c r="AE232" s="69"/>
      <c r="AF232" s="69"/>
      <c r="AG232" s="68">
        <f>1-AD232+AE232+AF232</f>
        <v>0.65999999999999992</v>
      </c>
      <c r="AH232" s="19">
        <v>0.34</v>
      </c>
      <c r="AI232" s="21">
        <v>0.04</v>
      </c>
      <c r="AJ232" s="21"/>
      <c r="AK232" s="21">
        <f t="shared" si="4"/>
        <v>0.7</v>
      </c>
      <c r="AL232" s="21">
        <v>0.38</v>
      </c>
      <c r="AM232" s="21">
        <v>0.04</v>
      </c>
      <c r="AN232" s="21"/>
      <c r="AO232" s="21">
        <v>0.66</v>
      </c>
      <c r="AP232" s="19" t="s">
        <v>180</v>
      </c>
      <c r="AQ232" s="19" t="b">
        <v>1</v>
      </c>
      <c r="AR232" s="62">
        <v>0.38</v>
      </c>
      <c r="AS232" s="21">
        <v>0.04</v>
      </c>
      <c r="AT232" s="21"/>
      <c r="AU232" s="89">
        <v>0.66</v>
      </c>
      <c r="AV232" s="22" t="s">
        <v>405</v>
      </c>
      <c r="AW232" s="22" t="s">
        <v>397</v>
      </c>
      <c r="AX232" s="19" t="s">
        <v>65</v>
      </c>
      <c r="AY232" s="22"/>
    </row>
    <row r="233" spans="1:51" s="6" customFormat="1" ht="14.5" customHeight="1" x14ac:dyDescent="0.3">
      <c r="A233" s="20" t="s">
        <v>7</v>
      </c>
      <c r="B233" s="32"/>
      <c r="C233" s="25" t="s">
        <v>368</v>
      </c>
      <c r="D233" s="25" t="s">
        <v>145</v>
      </c>
      <c r="E233" s="25" t="s">
        <v>353</v>
      </c>
      <c r="F233" s="68"/>
      <c r="G233" s="68"/>
      <c r="H233" s="68"/>
      <c r="I233" s="68"/>
      <c r="J233" s="68"/>
      <c r="K233" s="25"/>
      <c r="L233" s="25"/>
      <c r="M233" s="25"/>
      <c r="N233" s="68"/>
      <c r="O233" s="68"/>
      <c r="P233" s="68"/>
      <c r="Q233" s="68"/>
      <c r="R233" s="68"/>
      <c r="S233" s="68"/>
      <c r="T233" s="68"/>
      <c r="U233" s="68"/>
      <c r="V233" s="68"/>
      <c r="W233" s="68"/>
      <c r="X233" s="68"/>
      <c r="Y233" s="68"/>
      <c r="Z233" s="69"/>
      <c r="AA233" s="69"/>
      <c r="AB233" s="69"/>
      <c r="AC233" s="68">
        <v>0.8</v>
      </c>
      <c r="AD233" s="69">
        <v>0.17</v>
      </c>
      <c r="AE233" s="69"/>
      <c r="AF233" s="69"/>
      <c r="AG233" s="68">
        <f>1-AD233+AE233+AF233</f>
        <v>0.83</v>
      </c>
      <c r="AH233" s="19">
        <v>0.17</v>
      </c>
      <c r="AI233" s="21">
        <v>0.04</v>
      </c>
      <c r="AJ233" s="21"/>
      <c r="AK233" s="21">
        <f t="shared" si="4"/>
        <v>0.87</v>
      </c>
      <c r="AL233" s="21">
        <v>0.37</v>
      </c>
      <c r="AM233" s="21">
        <v>0.04</v>
      </c>
      <c r="AN233" s="21"/>
      <c r="AO233" s="21">
        <v>0.67</v>
      </c>
      <c r="AP233" s="19" t="s">
        <v>180</v>
      </c>
      <c r="AQ233" s="19" t="b">
        <v>1</v>
      </c>
      <c r="AR233" s="62">
        <v>0.37</v>
      </c>
      <c r="AS233" s="21">
        <v>0.04</v>
      </c>
      <c r="AT233" s="21"/>
      <c r="AU233" s="89">
        <v>0.67</v>
      </c>
      <c r="AV233" s="22" t="s">
        <v>405</v>
      </c>
      <c r="AW233" s="22" t="s">
        <v>397</v>
      </c>
      <c r="AX233" s="19" t="s">
        <v>65</v>
      </c>
      <c r="AY233" s="22"/>
    </row>
    <row r="234" spans="1:51" s="6" customFormat="1" ht="14.5" customHeight="1" x14ac:dyDescent="0.3">
      <c r="A234" s="20" t="s">
        <v>7</v>
      </c>
      <c r="B234" s="32"/>
      <c r="C234" s="25" t="s">
        <v>368</v>
      </c>
      <c r="D234" s="25" t="s">
        <v>146</v>
      </c>
      <c r="E234" s="25" t="s">
        <v>353</v>
      </c>
      <c r="F234" s="68"/>
      <c r="G234" s="68"/>
      <c r="H234" s="68"/>
      <c r="I234" s="68"/>
      <c r="J234" s="68"/>
      <c r="K234" s="25"/>
      <c r="L234" s="25"/>
      <c r="M234" s="25"/>
      <c r="N234" s="68"/>
      <c r="O234" s="68"/>
      <c r="P234" s="68"/>
      <c r="Q234" s="68"/>
      <c r="R234" s="68"/>
      <c r="S234" s="68"/>
      <c r="T234" s="68"/>
      <c r="U234" s="68"/>
      <c r="V234" s="68"/>
      <c r="W234" s="68"/>
      <c r="X234" s="68"/>
      <c r="Y234" s="68"/>
      <c r="Z234" s="69"/>
      <c r="AA234" s="69"/>
      <c r="AB234" s="69"/>
      <c r="AC234" s="68">
        <v>0.8</v>
      </c>
      <c r="AD234" s="69">
        <v>0.37</v>
      </c>
      <c r="AE234" s="69"/>
      <c r="AF234" s="69"/>
      <c r="AG234" s="68">
        <f>1-AD234+AE234+AF234</f>
        <v>0.63</v>
      </c>
      <c r="AH234" s="19">
        <v>0.37</v>
      </c>
      <c r="AI234" s="21">
        <v>0.04</v>
      </c>
      <c r="AJ234" s="21"/>
      <c r="AK234" s="21">
        <f>1-AH234+AI234</f>
        <v>0.67</v>
      </c>
      <c r="AL234" s="21">
        <v>0.32</v>
      </c>
      <c r="AM234" s="21">
        <v>0.04</v>
      </c>
      <c r="AN234" s="21"/>
      <c r="AO234" s="21">
        <v>0.72</v>
      </c>
      <c r="AP234" s="19" t="s">
        <v>180</v>
      </c>
      <c r="AQ234" s="19" t="b">
        <v>1</v>
      </c>
      <c r="AR234" s="62">
        <v>0.32</v>
      </c>
      <c r="AS234" s="21">
        <v>0.04</v>
      </c>
      <c r="AT234" s="21"/>
      <c r="AU234" s="89">
        <v>0.72</v>
      </c>
      <c r="AV234" s="22" t="s">
        <v>405</v>
      </c>
      <c r="AW234" s="22" t="s">
        <v>397</v>
      </c>
      <c r="AX234" s="19" t="s">
        <v>65</v>
      </c>
      <c r="AY234" s="22"/>
    </row>
    <row r="235" spans="1:51" s="6" customFormat="1" ht="14.5" customHeight="1" x14ac:dyDescent="0.3">
      <c r="A235" s="20" t="s">
        <v>7</v>
      </c>
      <c r="B235" s="32"/>
      <c r="C235" s="25" t="s">
        <v>368</v>
      </c>
      <c r="D235" s="25" t="s">
        <v>241</v>
      </c>
      <c r="E235" s="25" t="s">
        <v>353</v>
      </c>
      <c r="F235" s="68"/>
      <c r="G235" s="68"/>
      <c r="H235" s="68"/>
      <c r="I235" s="68"/>
      <c r="J235" s="68"/>
      <c r="K235" s="25"/>
      <c r="L235" s="25"/>
      <c r="M235" s="25"/>
      <c r="N235" s="68"/>
      <c r="O235" s="68"/>
      <c r="P235" s="68"/>
      <c r="Q235" s="68"/>
      <c r="R235" s="68"/>
      <c r="S235" s="68"/>
      <c r="T235" s="68"/>
      <c r="U235" s="68"/>
      <c r="V235" s="68"/>
      <c r="W235" s="68"/>
      <c r="X235" s="68"/>
      <c r="Y235" s="68"/>
      <c r="Z235" s="69"/>
      <c r="AA235" s="69"/>
      <c r="AB235" s="69"/>
      <c r="AC235" s="68">
        <v>0.86</v>
      </c>
      <c r="AD235" s="69"/>
      <c r="AE235" s="69"/>
      <c r="AF235" s="69"/>
      <c r="AG235" s="68">
        <v>0.86</v>
      </c>
      <c r="AH235" s="19"/>
      <c r="AI235" s="21"/>
      <c r="AJ235" s="21"/>
      <c r="AK235" s="21">
        <v>0.86</v>
      </c>
      <c r="AL235" s="21">
        <v>0.28000000000000003</v>
      </c>
      <c r="AM235" s="21">
        <v>0.04</v>
      </c>
      <c r="AN235" s="21"/>
      <c r="AO235" s="21">
        <v>0.76</v>
      </c>
      <c r="AP235" s="19" t="s">
        <v>180</v>
      </c>
      <c r="AQ235" s="19" t="b">
        <v>1</v>
      </c>
      <c r="AR235" s="62">
        <v>0.28000000000000003</v>
      </c>
      <c r="AS235" s="21">
        <v>0.04</v>
      </c>
      <c r="AT235" s="21"/>
      <c r="AU235" s="89">
        <v>0.76</v>
      </c>
      <c r="AV235" s="22" t="s">
        <v>405</v>
      </c>
      <c r="AW235" s="22" t="s">
        <v>397</v>
      </c>
      <c r="AX235" s="19" t="s">
        <v>65</v>
      </c>
      <c r="AY235" s="22"/>
    </row>
    <row r="236" spans="1:51" s="6" customFormat="1" ht="14.5" hidden="1" customHeight="1" x14ac:dyDescent="0.3">
      <c r="A236" s="20" t="s">
        <v>7</v>
      </c>
      <c r="B236" s="32"/>
      <c r="C236" s="25" t="s">
        <v>369</v>
      </c>
      <c r="D236" s="25"/>
      <c r="E236" s="25"/>
      <c r="F236" s="68"/>
      <c r="G236" s="68"/>
      <c r="H236" s="68"/>
      <c r="I236" s="68"/>
      <c r="J236" s="68"/>
      <c r="K236" s="25"/>
      <c r="L236" s="25"/>
      <c r="M236" s="25"/>
      <c r="N236" s="68"/>
      <c r="O236" s="68"/>
      <c r="P236" s="68"/>
      <c r="Q236" s="68"/>
      <c r="R236" s="68"/>
      <c r="S236" s="68"/>
      <c r="T236" s="68"/>
      <c r="U236" s="68"/>
      <c r="V236" s="68"/>
      <c r="W236" s="68"/>
      <c r="X236" s="68"/>
      <c r="Y236" s="68">
        <v>0.94</v>
      </c>
      <c r="Z236" s="69"/>
      <c r="AA236" s="69"/>
      <c r="AB236" s="69"/>
      <c r="AC236" s="69">
        <v>0.94</v>
      </c>
      <c r="AD236" s="69"/>
      <c r="AE236" s="69"/>
      <c r="AF236" s="69"/>
      <c r="AG236" s="69"/>
      <c r="AH236" s="21"/>
      <c r="AI236" s="21"/>
      <c r="AJ236" s="21"/>
      <c r="AK236" s="21"/>
      <c r="AL236" s="21"/>
      <c r="AM236" s="21"/>
      <c r="AN236" s="21"/>
      <c r="AO236" s="21"/>
      <c r="AP236" s="19" t="s">
        <v>65</v>
      </c>
      <c r="AQ236" s="83" t="b">
        <v>1</v>
      </c>
      <c r="AR236" s="21" t="s">
        <v>321</v>
      </c>
      <c r="AS236" s="21" t="s">
        <v>321</v>
      </c>
      <c r="AT236" s="21" t="s">
        <v>321</v>
      </c>
      <c r="AU236" s="87" t="s">
        <v>321</v>
      </c>
      <c r="AV236" s="86" t="s">
        <v>321</v>
      </c>
      <c r="AW236" s="86" t="s">
        <v>321</v>
      </c>
      <c r="AX236" s="83"/>
      <c r="AY236" s="73"/>
    </row>
    <row r="237" spans="1:51" s="6" customFormat="1" ht="14.5" hidden="1" customHeight="1" x14ac:dyDescent="0.3">
      <c r="A237" s="20" t="s">
        <v>7</v>
      </c>
      <c r="B237" s="32"/>
      <c r="C237" s="25" t="s">
        <v>66</v>
      </c>
      <c r="D237" s="25"/>
      <c r="E237" s="25" t="s">
        <v>354</v>
      </c>
      <c r="F237" s="25" t="s">
        <v>354</v>
      </c>
      <c r="G237" s="25" t="s">
        <v>354</v>
      </c>
      <c r="H237" s="25" t="s">
        <v>354</v>
      </c>
      <c r="I237" s="25" t="s">
        <v>354</v>
      </c>
      <c r="J237" s="25" t="s">
        <v>354</v>
      </c>
      <c r="K237" s="25" t="s">
        <v>354</v>
      </c>
      <c r="L237" s="25" t="s">
        <v>354</v>
      </c>
      <c r="M237" s="25" t="s">
        <v>354</v>
      </c>
      <c r="N237" s="25" t="s">
        <v>354</v>
      </c>
      <c r="O237" s="25" t="s">
        <v>354</v>
      </c>
      <c r="P237" s="25" t="s">
        <v>354</v>
      </c>
      <c r="Q237" s="25" t="s">
        <v>354</v>
      </c>
      <c r="R237" s="25" t="s">
        <v>354</v>
      </c>
      <c r="S237" s="25" t="s">
        <v>354</v>
      </c>
      <c r="T237" s="25" t="s">
        <v>354</v>
      </c>
      <c r="U237" s="25" t="s">
        <v>354</v>
      </c>
      <c r="V237" s="25" t="s">
        <v>354</v>
      </c>
      <c r="W237" s="25" t="s">
        <v>354</v>
      </c>
      <c r="X237" s="25" t="s">
        <v>354</v>
      </c>
      <c r="Y237" s="25" t="s">
        <v>354</v>
      </c>
      <c r="Z237" s="25" t="s">
        <v>354</v>
      </c>
      <c r="AA237" s="25" t="s">
        <v>354</v>
      </c>
      <c r="AB237" s="25" t="s">
        <v>354</v>
      </c>
      <c r="AC237" s="25" t="s">
        <v>354</v>
      </c>
      <c r="AD237" s="25" t="s">
        <v>354</v>
      </c>
      <c r="AE237" s="25" t="s">
        <v>354</v>
      </c>
      <c r="AF237" s="25" t="s">
        <v>354</v>
      </c>
      <c r="AG237" s="25" t="s">
        <v>354</v>
      </c>
      <c r="AH237" s="25" t="s">
        <v>354</v>
      </c>
      <c r="AI237" s="25" t="s">
        <v>354</v>
      </c>
      <c r="AJ237" s="25" t="s">
        <v>354</v>
      </c>
      <c r="AK237" s="25" t="s">
        <v>354</v>
      </c>
      <c r="AL237" s="25"/>
      <c r="AM237" s="25"/>
      <c r="AN237" s="25"/>
      <c r="AO237" s="25"/>
      <c r="AP237" s="19" t="s">
        <v>224</v>
      </c>
      <c r="AQ237" s="83" t="b">
        <v>1</v>
      </c>
      <c r="AR237" s="62" t="s">
        <v>321</v>
      </c>
      <c r="AS237" s="21" t="s">
        <v>321</v>
      </c>
      <c r="AT237" s="21" t="s">
        <v>321</v>
      </c>
      <c r="AU237" s="87" t="s">
        <v>321</v>
      </c>
      <c r="AV237" s="86" t="s">
        <v>321</v>
      </c>
      <c r="AW237" s="86" t="s">
        <v>321</v>
      </c>
      <c r="AX237" s="83"/>
      <c r="AY237" s="53"/>
    </row>
    <row r="238" spans="1:51" s="6" customFormat="1" ht="14.5" hidden="1" customHeight="1" x14ac:dyDescent="0.3">
      <c r="A238" s="20" t="s">
        <v>7</v>
      </c>
      <c r="B238" s="32"/>
      <c r="C238" s="25" t="s">
        <v>66</v>
      </c>
      <c r="D238" s="25" t="s">
        <v>148</v>
      </c>
      <c r="E238" s="25" t="s">
        <v>354</v>
      </c>
      <c r="F238" s="68"/>
      <c r="G238" s="68"/>
      <c r="H238" s="68"/>
      <c r="I238" s="68">
        <v>0.55000000000000004</v>
      </c>
      <c r="J238" s="68">
        <v>0.72</v>
      </c>
      <c r="K238" s="68">
        <v>0.47</v>
      </c>
      <c r="L238" s="68">
        <v>0.02</v>
      </c>
      <c r="M238" s="68">
        <v>0.55000000000000004</v>
      </c>
      <c r="N238" s="68">
        <v>0.41</v>
      </c>
      <c r="O238" s="68">
        <v>0.01</v>
      </c>
      <c r="P238" s="68">
        <v>0.59</v>
      </c>
      <c r="Q238" s="68">
        <v>0.54</v>
      </c>
      <c r="R238" s="68"/>
      <c r="S238" s="68">
        <v>0.01</v>
      </c>
      <c r="T238" s="70">
        <v>3.0000000000000001E-3</v>
      </c>
      <c r="U238" s="68">
        <v>0.6</v>
      </c>
      <c r="V238" s="68">
        <v>0.42</v>
      </c>
      <c r="W238" s="69">
        <v>0.01</v>
      </c>
      <c r="X238" s="68"/>
      <c r="Y238" s="68">
        <v>0.59</v>
      </c>
      <c r="Z238" s="68">
        <v>0.45</v>
      </c>
      <c r="AA238" s="69">
        <v>5.0000000000000001E-3</v>
      </c>
      <c r="AB238" s="70">
        <v>8.0000000000000002E-3</v>
      </c>
      <c r="AC238" s="68">
        <v>0.56999999999999995</v>
      </c>
      <c r="AD238" s="68">
        <v>0.47</v>
      </c>
      <c r="AE238" s="69">
        <v>4.0000000000000001E-3</v>
      </c>
      <c r="AF238" s="70">
        <v>0.01</v>
      </c>
      <c r="AG238" s="68">
        <f>1-AD238+AE238+AF238</f>
        <v>0.54400000000000004</v>
      </c>
      <c r="AH238" s="21"/>
      <c r="AI238" s="21"/>
      <c r="AJ238" s="21"/>
      <c r="AK238" s="21"/>
      <c r="AL238" s="21"/>
      <c r="AM238" s="21"/>
      <c r="AN238" s="21"/>
      <c r="AO238" s="21"/>
      <c r="AP238" s="19" t="s">
        <v>65</v>
      </c>
      <c r="AQ238" s="83" t="b">
        <v>1</v>
      </c>
      <c r="AR238" s="21" t="s">
        <v>321</v>
      </c>
      <c r="AS238" s="21" t="s">
        <v>321</v>
      </c>
      <c r="AT238" s="21" t="s">
        <v>321</v>
      </c>
      <c r="AU238" s="87" t="s">
        <v>321</v>
      </c>
      <c r="AV238" s="86" t="s">
        <v>321</v>
      </c>
      <c r="AW238" s="86" t="s">
        <v>321</v>
      </c>
      <c r="AX238" s="83"/>
      <c r="AY238" s="73"/>
    </row>
    <row r="239" spans="1:51" s="6" customFormat="1" ht="14.5" hidden="1" customHeight="1" x14ac:dyDescent="0.3">
      <c r="A239" s="20" t="s">
        <v>7</v>
      </c>
      <c r="B239" s="32"/>
      <c r="C239" s="25" t="s">
        <v>66</v>
      </c>
      <c r="D239" s="25" t="s">
        <v>149</v>
      </c>
      <c r="E239" s="25" t="s">
        <v>354</v>
      </c>
      <c r="F239" s="68"/>
      <c r="G239" s="68"/>
      <c r="H239" s="68"/>
      <c r="I239" s="68">
        <v>0.44</v>
      </c>
      <c r="J239" s="68">
        <v>0.8</v>
      </c>
      <c r="K239" s="68">
        <v>0.53</v>
      </c>
      <c r="L239" s="68">
        <v>0.02</v>
      </c>
      <c r="M239" s="68">
        <v>0.48</v>
      </c>
      <c r="N239" s="68">
        <v>0.47</v>
      </c>
      <c r="O239" s="68">
        <v>0.01</v>
      </c>
      <c r="P239" s="68">
        <v>0.54</v>
      </c>
      <c r="Q239" s="68">
        <v>0.8</v>
      </c>
      <c r="R239" s="68"/>
      <c r="S239" s="68">
        <v>0.01</v>
      </c>
      <c r="T239" s="70">
        <v>3.0000000000000001E-3</v>
      </c>
      <c r="U239" s="68">
        <v>0.51</v>
      </c>
      <c r="V239" s="68">
        <v>0.47</v>
      </c>
      <c r="W239" s="69">
        <v>0.01</v>
      </c>
      <c r="X239" s="68"/>
      <c r="Y239" s="68">
        <v>0.54</v>
      </c>
      <c r="Z239" s="68">
        <v>0.59</v>
      </c>
      <c r="AA239" s="69">
        <v>0.02</v>
      </c>
      <c r="AB239" s="68"/>
      <c r="AC239" s="68">
        <v>0.43</v>
      </c>
      <c r="AD239" s="68">
        <v>0.59</v>
      </c>
      <c r="AE239" s="69">
        <v>0.02</v>
      </c>
      <c r="AF239" s="68"/>
      <c r="AG239" s="68">
        <v>0.43</v>
      </c>
      <c r="AH239" s="21"/>
      <c r="AI239" s="21"/>
      <c r="AJ239" s="21"/>
      <c r="AK239" s="21"/>
      <c r="AL239" s="21"/>
      <c r="AM239" s="21"/>
      <c r="AN239" s="21"/>
      <c r="AO239" s="21"/>
      <c r="AP239" s="19" t="s">
        <v>65</v>
      </c>
      <c r="AQ239" s="83" t="b">
        <v>1</v>
      </c>
      <c r="AR239" s="21" t="s">
        <v>321</v>
      </c>
      <c r="AS239" s="21" t="s">
        <v>321</v>
      </c>
      <c r="AT239" s="21" t="s">
        <v>321</v>
      </c>
      <c r="AU239" s="87" t="s">
        <v>321</v>
      </c>
      <c r="AV239" s="86" t="s">
        <v>321</v>
      </c>
      <c r="AW239" s="86" t="s">
        <v>321</v>
      </c>
      <c r="AX239" s="83"/>
      <c r="AY239" s="73"/>
    </row>
    <row r="240" spans="1:51" s="6" customFormat="1" ht="14.5" hidden="1" customHeight="1" x14ac:dyDescent="0.3">
      <c r="A240" s="20" t="s">
        <v>7</v>
      </c>
      <c r="B240" s="32"/>
      <c r="C240" s="25" t="s">
        <v>66</v>
      </c>
      <c r="D240" s="25" t="s">
        <v>340</v>
      </c>
      <c r="E240" s="25" t="s">
        <v>354</v>
      </c>
      <c r="F240" s="68"/>
      <c r="G240" s="68"/>
      <c r="H240" s="68"/>
      <c r="I240" s="68">
        <v>0.54</v>
      </c>
      <c r="J240" s="68">
        <v>0.79</v>
      </c>
      <c r="K240" s="68">
        <v>0.48</v>
      </c>
      <c r="L240" s="68">
        <v>0.02</v>
      </c>
      <c r="M240" s="68">
        <v>0.54</v>
      </c>
      <c r="N240" s="68" t="s">
        <v>25</v>
      </c>
      <c r="O240" s="68" t="s">
        <v>25</v>
      </c>
      <c r="P240" s="68" t="s">
        <v>25</v>
      </c>
      <c r="Q240" s="68">
        <v>0.54</v>
      </c>
      <c r="R240" s="68"/>
      <c r="S240" s="68"/>
      <c r="T240" s="68"/>
      <c r="U240" s="68">
        <v>0.75</v>
      </c>
      <c r="V240" s="68"/>
      <c r="W240" s="68"/>
      <c r="X240" s="68"/>
      <c r="Y240" s="68" t="s">
        <v>45</v>
      </c>
      <c r="Z240" s="68"/>
      <c r="AA240" s="68"/>
      <c r="AB240" s="68"/>
      <c r="AC240" s="68">
        <v>0.56000000000000005</v>
      </c>
      <c r="AD240" s="68"/>
      <c r="AE240" s="68"/>
      <c r="AF240" s="68"/>
      <c r="AG240" s="68">
        <v>0.56000000000000005</v>
      </c>
      <c r="AH240" s="21"/>
      <c r="AI240" s="21"/>
      <c r="AJ240" s="21"/>
      <c r="AK240" s="21"/>
      <c r="AL240" s="21"/>
      <c r="AM240" s="21"/>
      <c r="AN240" s="21"/>
      <c r="AO240" s="21"/>
      <c r="AP240" s="19" t="s">
        <v>65</v>
      </c>
      <c r="AQ240" s="83" t="b">
        <v>1</v>
      </c>
      <c r="AR240" s="21" t="s">
        <v>321</v>
      </c>
      <c r="AS240" s="21" t="s">
        <v>321</v>
      </c>
      <c r="AT240" s="21" t="s">
        <v>321</v>
      </c>
      <c r="AU240" s="87" t="s">
        <v>321</v>
      </c>
      <c r="AV240" s="86" t="s">
        <v>321</v>
      </c>
      <c r="AW240" s="86" t="s">
        <v>321</v>
      </c>
      <c r="AX240" s="83"/>
      <c r="AY240" s="73"/>
    </row>
    <row r="241" spans="1:51" s="6" customFormat="1" ht="74.5" customHeight="1" x14ac:dyDescent="0.3">
      <c r="A241" s="20" t="s">
        <v>7</v>
      </c>
      <c r="B241" s="32"/>
      <c r="C241" s="25" t="s">
        <v>66</v>
      </c>
      <c r="D241" s="25" t="s">
        <v>264</v>
      </c>
      <c r="E241" s="25" t="s">
        <v>354</v>
      </c>
      <c r="F241" s="68"/>
      <c r="G241" s="68"/>
      <c r="H241" s="68"/>
      <c r="I241" s="68">
        <v>0.54</v>
      </c>
      <c r="J241" s="68" t="s">
        <v>6</v>
      </c>
      <c r="K241" s="68">
        <v>0.53</v>
      </c>
      <c r="L241" s="68">
        <v>0.02</v>
      </c>
      <c r="M241" s="68">
        <v>0.48</v>
      </c>
      <c r="N241" s="68">
        <v>0.44</v>
      </c>
      <c r="O241" s="68">
        <v>0.17</v>
      </c>
      <c r="P241" s="68">
        <v>0.73</v>
      </c>
      <c r="Q241" s="68"/>
      <c r="R241" s="68"/>
      <c r="S241" s="68"/>
      <c r="T241" s="68"/>
      <c r="U241" s="68">
        <v>0.75</v>
      </c>
      <c r="V241" s="68">
        <v>0.44</v>
      </c>
      <c r="W241" s="68">
        <v>0.17</v>
      </c>
      <c r="X241" s="68"/>
      <c r="Y241" s="68">
        <v>0.73</v>
      </c>
      <c r="Z241" s="68">
        <v>0.49</v>
      </c>
      <c r="AA241" s="70">
        <v>8.9999999999999993E-3</v>
      </c>
      <c r="AB241" s="70">
        <v>6.5000000000000002E-2</v>
      </c>
      <c r="AC241" s="68">
        <v>0.57999999999999996</v>
      </c>
      <c r="AD241" s="68">
        <v>0.49</v>
      </c>
      <c r="AE241" s="70">
        <v>8.9999999999999993E-3</v>
      </c>
      <c r="AF241" s="70">
        <v>5.8000000000000003E-2</v>
      </c>
      <c r="AG241" s="68">
        <f>1-AD241+AE241+AF241</f>
        <v>0.57700000000000007</v>
      </c>
      <c r="AH241" s="21">
        <v>0.41</v>
      </c>
      <c r="AI241" s="21">
        <v>0.02</v>
      </c>
      <c r="AJ241" s="21">
        <v>0.06</v>
      </c>
      <c r="AK241" s="21">
        <v>0.67</v>
      </c>
      <c r="AL241" s="21">
        <v>0.55000000000000004</v>
      </c>
      <c r="AM241" s="21">
        <v>0.02</v>
      </c>
      <c r="AN241" s="21">
        <v>0.05</v>
      </c>
      <c r="AO241" s="21">
        <v>0.52</v>
      </c>
      <c r="AP241" s="19" t="s">
        <v>180</v>
      </c>
      <c r="AQ241" s="19" t="b">
        <v>1</v>
      </c>
      <c r="AR241" s="62">
        <v>0.55000000000000004</v>
      </c>
      <c r="AS241" s="21">
        <v>0.02</v>
      </c>
      <c r="AT241" s="21">
        <v>0.05</v>
      </c>
      <c r="AU241" s="89">
        <v>0.52</v>
      </c>
      <c r="AV241" s="22" t="s">
        <v>399</v>
      </c>
      <c r="AW241" s="22" t="s">
        <v>399</v>
      </c>
      <c r="AX241" s="19" t="s">
        <v>65</v>
      </c>
      <c r="AY241" s="96" t="s">
        <v>318</v>
      </c>
    </row>
    <row r="242" spans="1:51" s="6" customFormat="1" ht="14.5" customHeight="1" x14ac:dyDescent="0.3">
      <c r="A242" s="20" t="s">
        <v>7</v>
      </c>
      <c r="B242" s="32"/>
      <c r="C242" s="25" t="s">
        <v>66</v>
      </c>
      <c r="D242" s="25" t="s">
        <v>265</v>
      </c>
      <c r="E242" s="25" t="s">
        <v>354</v>
      </c>
      <c r="F242" s="68"/>
      <c r="G242" s="68"/>
      <c r="H242" s="68"/>
      <c r="I242" s="68"/>
      <c r="J242" s="68"/>
      <c r="K242" s="68"/>
      <c r="L242" s="68"/>
      <c r="M242" s="68"/>
      <c r="N242" s="68"/>
      <c r="O242" s="68"/>
      <c r="P242" s="68"/>
      <c r="Q242" s="68"/>
      <c r="R242" s="68"/>
      <c r="S242" s="68"/>
      <c r="T242" s="68"/>
      <c r="U242" s="68"/>
      <c r="V242" s="68"/>
      <c r="W242" s="68"/>
      <c r="X242" s="68"/>
      <c r="Y242" s="68"/>
      <c r="Z242" s="68">
        <v>0.42</v>
      </c>
      <c r="AA242" s="70">
        <v>8.9999999999999993E-3</v>
      </c>
      <c r="AB242" s="70">
        <v>1.4E-2</v>
      </c>
      <c r="AC242" s="68">
        <v>0.6</v>
      </c>
      <c r="AD242" s="68">
        <v>0.45</v>
      </c>
      <c r="AE242" s="70">
        <v>8.9999999999999993E-3</v>
      </c>
      <c r="AF242" s="70">
        <v>2.5999999999999999E-2</v>
      </c>
      <c r="AG242" s="68">
        <v>0.57999999999999996</v>
      </c>
      <c r="AH242" s="21">
        <v>0.47</v>
      </c>
      <c r="AI242" s="21">
        <v>0.02</v>
      </c>
      <c r="AJ242" s="21">
        <v>0.06</v>
      </c>
      <c r="AK242" s="21">
        <v>0.61</v>
      </c>
      <c r="AL242" s="21">
        <v>0.55000000000000004</v>
      </c>
      <c r="AM242" s="21">
        <v>0.02</v>
      </c>
      <c r="AN242" s="21">
        <v>0.05</v>
      </c>
      <c r="AO242" s="21">
        <v>0.52</v>
      </c>
      <c r="AP242" s="19" t="s">
        <v>180</v>
      </c>
      <c r="AQ242" s="19" t="b">
        <v>1</v>
      </c>
      <c r="AR242" s="62">
        <v>0.55000000000000004</v>
      </c>
      <c r="AS242" s="21">
        <v>0.02</v>
      </c>
      <c r="AT242" s="21">
        <v>0.05</v>
      </c>
      <c r="AU242" s="89">
        <v>0.52</v>
      </c>
      <c r="AV242" s="22" t="s">
        <v>399</v>
      </c>
      <c r="AW242" s="22" t="s">
        <v>399</v>
      </c>
      <c r="AX242" s="19" t="s">
        <v>65</v>
      </c>
      <c r="AY242" s="22"/>
    </row>
    <row r="243" spans="1:51" s="6" customFormat="1" ht="14.5" hidden="1" customHeight="1" x14ac:dyDescent="0.3">
      <c r="A243" s="20" t="s">
        <v>7</v>
      </c>
      <c r="B243" s="32"/>
      <c r="C243" s="25" t="s">
        <v>66</v>
      </c>
      <c r="D243" s="25" t="s">
        <v>251</v>
      </c>
      <c r="E243" s="25" t="s">
        <v>354</v>
      </c>
      <c r="F243" s="68"/>
      <c r="G243" s="68"/>
      <c r="H243" s="68"/>
      <c r="I243" s="68">
        <v>0.54</v>
      </c>
      <c r="J243" s="68" t="s">
        <v>6</v>
      </c>
      <c r="K243" s="68">
        <v>0.48</v>
      </c>
      <c r="L243" s="68">
        <v>0.02</v>
      </c>
      <c r="M243" s="68">
        <v>0.54</v>
      </c>
      <c r="N243" s="68">
        <v>0.44</v>
      </c>
      <c r="O243" s="68">
        <v>0.17</v>
      </c>
      <c r="P243" s="68">
        <v>0.73</v>
      </c>
      <c r="Q243" s="68"/>
      <c r="R243" s="68"/>
      <c r="S243" s="68"/>
      <c r="T243" s="68"/>
      <c r="U243" s="68">
        <v>0.75</v>
      </c>
      <c r="V243" s="68">
        <v>0.44</v>
      </c>
      <c r="W243" s="68">
        <v>0.17</v>
      </c>
      <c r="X243" s="68"/>
      <c r="Y243" s="68">
        <v>0.73</v>
      </c>
      <c r="Z243" s="68">
        <v>0.44</v>
      </c>
      <c r="AA243" s="68">
        <v>0.17</v>
      </c>
      <c r="AB243" s="68"/>
      <c r="AC243" s="68">
        <v>0.73</v>
      </c>
      <c r="AD243" s="68">
        <v>0.44</v>
      </c>
      <c r="AE243" s="68">
        <v>0.17</v>
      </c>
      <c r="AF243" s="68"/>
      <c r="AG243" s="68">
        <v>0.73</v>
      </c>
      <c r="AH243" s="21"/>
      <c r="AI243" s="21"/>
      <c r="AJ243" s="21"/>
      <c r="AK243" s="21"/>
      <c r="AL243" s="21"/>
      <c r="AM243" s="21"/>
      <c r="AN243" s="21"/>
      <c r="AO243" s="21"/>
      <c r="AP243" s="19" t="s">
        <v>224</v>
      </c>
      <c r="AQ243" s="83" t="b">
        <v>1</v>
      </c>
      <c r="AR243" s="62" t="s">
        <v>321</v>
      </c>
      <c r="AS243" s="21" t="s">
        <v>321</v>
      </c>
      <c r="AT243" s="21" t="s">
        <v>321</v>
      </c>
      <c r="AU243" s="87" t="s">
        <v>321</v>
      </c>
      <c r="AV243" s="86"/>
      <c r="AW243" s="86" t="s">
        <v>321</v>
      </c>
      <c r="AX243" s="83"/>
      <c r="AY243" s="53"/>
    </row>
    <row r="244" spans="1:51" s="6" customFormat="1" ht="14.5" customHeight="1" x14ac:dyDescent="0.3">
      <c r="A244" s="20" t="s">
        <v>7</v>
      </c>
      <c r="B244" s="32"/>
      <c r="C244" s="25" t="s">
        <v>66</v>
      </c>
      <c r="D244" s="25" t="s">
        <v>266</v>
      </c>
      <c r="E244" s="25"/>
      <c r="F244" s="68"/>
      <c r="G244" s="68"/>
      <c r="H244" s="68"/>
      <c r="I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21">
        <v>0.55000000000000004</v>
      </c>
      <c r="AI244" s="21">
        <v>0.02</v>
      </c>
      <c r="AJ244" s="21">
        <v>0.06</v>
      </c>
      <c r="AK244" s="21">
        <v>0.53</v>
      </c>
      <c r="AL244" s="21">
        <v>0.48</v>
      </c>
      <c r="AM244" s="21">
        <v>0.02</v>
      </c>
      <c r="AN244" s="21">
        <v>0.05</v>
      </c>
      <c r="AO244" s="21">
        <v>0.59</v>
      </c>
      <c r="AP244" s="19" t="s">
        <v>180</v>
      </c>
      <c r="AQ244" s="19" t="b">
        <v>1</v>
      </c>
      <c r="AR244" s="62">
        <v>0.48</v>
      </c>
      <c r="AS244" s="21">
        <v>0.02</v>
      </c>
      <c r="AT244" s="21">
        <v>0.05</v>
      </c>
      <c r="AU244" s="89">
        <v>0.59</v>
      </c>
      <c r="AV244" s="22" t="s">
        <v>399</v>
      </c>
      <c r="AW244" s="22" t="s">
        <v>399</v>
      </c>
      <c r="AX244" s="19" t="s">
        <v>65</v>
      </c>
      <c r="AY244" s="22"/>
    </row>
    <row r="245" spans="1:51" s="6" customFormat="1" ht="14.5" hidden="1" customHeight="1" x14ac:dyDescent="0.3">
      <c r="A245" s="20" t="s">
        <v>7</v>
      </c>
      <c r="B245" s="32"/>
      <c r="C245" s="25" t="s">
        <v>66</v>
      </c>
      <c r="D245" s="25" t="s">
        <v>150</v>
      </c>
      <c r="E245" s="25" t="s">
        <v>354</v>
      </c>
      <c r="F245" s="68"/>
      <c r="G245" s="68"/>
      <c r="H245" s="68"/>
      <c r="I245" s="68">
        <v>0.55000000000000004</v>
      </c>
      <c r="J245" s="68" t="s">
        <v>6</v>
      </c>
      <c r="K245" s="68">
        <v>0.47</v>
      </c>
      <c r="L245" s="68">
        <v>0.02</v>
      </c>
      <c r="M245" s="68">
        <v>0.55000000000000004</v>
      </c>
      <c r="N245" s="68" t="s">
        <v>25</v>
      </c>
      <c r="O245" s="68" t="s">
        <v>25</v>
      </c>
      <c r="P245" s="68" t="s">
        <v>25</v>
      </c>
      <c r="Q245" s="68"/>
      <c r="R245" s="68"/>
      <c r="S245" s="68"/>
      <c r="T245" s="68"/>
      <c r="U245" s="68" t="s">
        <v>19</v>
      </c>
      <c r="V245" s="68"/>
      <c r="W245" s="68"/>
      <c r="X245" s="68"/>
      <c r="Y245" s="68" t="s">
        <v>19</v>
      </c>
      <c r="Z245" s="68"/>
      <c r="AA245" s="68"/>
      <c r="AB245" s="68"/>
      <c r="AC245" s="68" t="s">
        <v>19</v>
      </c>
      <c r="AD245" s="68"/>
      <c r="AE245" s="68"/>
      <c r="AF245" s="68"/>
      <c r="AG245" s="68" t="s">
        <v>161</v>
      </c>
      <c r="AH245" s="21"/>
      <c r="AI245" s="21"/>
      <c r="AJ245" s="21"/>
      <c r="AK245" s="21"/>
      <c r="AL245" s="21"/>
      <c r="AM245" s="21"/>
      <c r="AN245" s="21"/>
      <c r="AO245" s="21"/>
      <c r="AP245" s="19" t="s">
        <v>65</v>
      </c>
      <c r="AQ245" s="83" t="b">
        <v>1</v>
      </c>
      <c r="AR245" s="21" t="s">
        <v>321</v>
      </c>
      <c r="AS245" s="21" t="s">
        <v>321</v>
      </c>
      <c r="AT245" s="21" t="s">
        <v>321</v>
      </c>
      <c r="AU245" s="87" t="s">
        <v>321</v>
      </c>
      <c r="AV245" s="86" t="s">
        <v>321</v>
      </c>
      <c r="AW245" s="86" t="s">
        <v>321</v>
      </c>
      <c r="AX245" s="83" t="s">
        <v>321</v>
      </c>
      <c r="AY245" s="73"/>
    </row>
    <row r="246" spans="1:51" s="6" customFormat="1" ht="14.5" customHeight="1" x14ac:dyDescent="0.3">
      <c r="A246" s="20" t="s">
        <v>7</v>
      </c>
      <c r="B246" s="18"/>
      <c r="C246" s="25" t="s">
        <v>370</v>
      </c>
      <c r="D246" s="25"/>
      <c r="E246" s="25"/>
      <c r="F246" s="136" t="s">
        <v>43</v>
      </c>
      <c r="G246" s="136"/>
      <c r="H246" s="136"/>
      <c r="I246" s="136"/>
      <c r="J246" s="136"/>
      <c r="K246" s="136"/>
      <c r="L246" s="136"/>
      <c r="M246" s="136"/>
      <c r="N246" s="136"/>
      <c r="O246" s="136"/>
      <c r="P246" s="136"/>
      <c r="Q246" s="68"/>
      <c r="R246" s="68"/>
      <c r="S246" s="68"/>
      <c r="T246" s="68"/>
      <c r="U246" s="68"/>
      <c r="V246" s="68" t="s">
        <v>41</v>
      </c>
      <c r="W246" s="68"/>
      <c r="X246" s="68"/>
      <c r="Y246" s="68">
        <v>1</v>
      </c>
      <c r="Z246" s="68" t="s">
        <v>41</v>
      </c>
      <c r="AA246" s="69"/>
      <c r="AB246" s="69"/>
      <c r="AC246" s="68">
        <v>1</v>
      </c>
      <c r="AD246" s="68" t="s">
        <v>41</v>
      </c>
      <c r="AE246" s="69"/>
      <c r="AF246" s="69"/>
      <c r="AG246" s="68" t="s">
        <v>6</v>
      </c>
      <c r="AH246" s="21"/>
      <c r="AI246" s="21"/>
      <c r="AJ246" s="21"/>
      <c r="AK246" s="21" t="s">
        <v>6</v>
      </c>
      <c r="AL246" s="21"/>
      <c r="AM246" s="21"/>
      <c r="AN246" s="21"/>
      <c r="AO246" s="21" t="s">
        <v>6</v>
      </c>
      <c r="AP246" s="19" t="s">
        <v>180</v>
      </c>
      <c r="AQ246" s="19" t="b">
        <v>1</v>
      </c>
      <c r="AR246" s="62"/>
      <c r="AS246" s="21"/>
      <c r="AT246" s="21"/>
      <c r="AU246" s="89" t="s">
        <v>6</v>
      </c>
      <c r="AV246" s="22"/>
      <c r="AW246" s="22"/>
      <c r="AX246" s="19" t="s">
        <v>65</v>
      </c>
      <c r="AY246" s="26" t="s">
        <v>298</v>
      </c>
    </row>
    <row r="247" spans="1:51" s="6" customFormat="1" ht="14.5" hidden="1" customHeight="1" x14ac:dyDescent="0.3">
      <c r="A247" s="20" t="s">
        <v>7</v>
      </c>
      <c r="B247" s="18"/>
      <c r="C247" s="25" t="s">
        <v>233</v>
      </c>
      <c r="D247" s="25"/>
      <c r="E247" s="25"/>
      <c r="F247" s="68"/>
      <c r="G247" s="68"/>
      <c r="H247" s="68"/>
      <c r="I247" s="68"/>
      <c r="J247" s="68"/>
      <c r="K247" s="68"/>
      <c r="L247" s="68"/>
      <c r="M247" s="68"/>
      <c r="N247" s="68"/>
      <c r="O247" s="68"/>
      <c r="P247" s="68"/>
      <c r="Q247" s="68"/>
      <c r="R247" s="68"/>
      <c r="S247" s="68"/>
      <c r="T247" s="68"/>
      <c r="U247" s="68"/>
      <c r="V247" s="68"/>
      <c r="W247" s="68"/>
      <c r="X247" s="68"/>
      <c r="Y247" s="68"/>
      <c r="Z247" s="68"/>
      <c r="AA247" s="69"/>
      <c r="AB247" s="69"/>
      <c r="AC247" s="68"/>
      <c r="AD247" s="68"/>
      <c r="AE247" s="69"/>
      <c r="AF247" s="69"/>
      <c r="AG247" s="68"/>
      <c r="AH247" s="21"/>
      <c r="AI247" s="21"/>
      <c r="AJ247" s="21"/>
      <c r="AK247" s="21" t="s">
        <v>6</v>
      </c>
      <c r="AL247" s="21"/>
      <c r="AM247" s="21"/>
      <c r="AN247" s="21"/>
      <c r="AO247" s="21" t="s">
        <v>6</v>
      </c>
      <c r="AP247" s="19" t="s">
        <v>65</v>
      </c>
      <c r="AQ247" s="83" t="b">
        <v>1</v>
      </c>
      <c r="AR247" s="62"/>
      <c r="AS247" s="21"/>
      <c r="AT247" s="21"/>
      <c r="AU247" s="87" t="s">
        <v>6</v>
      </c>
      <c r="AV247" s="86"/>
      <c r="AW247" s="86"/>
      <c r="AX247" s="83" t="s">
        <v>65</v>
      </c>
      <c r="AY247" s="26" t="s">
        <v>298</v>
      </c>
    </row>
    <row r="248" spans="1:51" s="6" customFormat="1" ht="14.5" hidden="1" customHeight="1" x14ac:dyDescent="0.3">
      <c r="A248" s="20" t="s">
        <v>167</v>
      </c>
      <c r="B248" s="32"/>
      <c r="C248" s="25" t="s">
        <v>68</v>
      </c>
      <c r="D248" s="25"/>
      <c r="E248" s="25"/>
      <c r="F248" s="69"/>
      <c r="G248" s="69"/>
      <c r="H248" s="69"/>
      <c r="I248" s="69"/>
      <c r="J248" s="69"/>
      <c r="K248" s="69"/>
      <c r="L248" s="69"/>
      <c r="M248" s="69"/>
      <c r="N248" s="69"/>
      <c r="O248" s="69"/>
      <c r="P248" s="69"/>
      <c r="Q248" s="69"/>
      <c r="R248" s="25"/>
      <c r="S248" s="25"/>
      <c r="T248" s="25"/>
      <c r="U248" s="68"/>
      <c r="V248" s="25"/>
      <c r="W248" s="25"/>
      <c r="X248" s="25"/>
      <c r="Y248" s="68"/>
      <c r="Z248" s="69"/>
      <c r="AA248" s="69"/>
      <c r="AB248" s="69"/>
      <c r="AC248" s="68">
        <v>1</v>
      </c>
      <c r="AD248" s="69"/>
      <c r="AE248" s="69"/>
      <c r="AF248" s="69"/>
      <c r="AG248" s="68" t="s">
        <v>6</v>
      </c>
      <c r="AH248" s="21"/>
      <c r="AI248" s="21"/>
      <c r="AJ248" s="21"/>
      <c r="AK248" s="21"/>
      <c r="AL248" s="21"/>
      <c r="AM248" s="21"/>
      <c r="AN248" s="21"/>
      <c r="AO248" s="21"/>
      <c r="AP248" s="19" t="s">
        <v>65</v>
      </c>
      <c r="AQ248" s="83" t="b">
        <v>1</v>
      </c>
      <c r="AR248" s="21" t="s">
        <v>321</v>
      </c>
      <c r="AS248" s="21" t="s">
        <v>321</v>
      </c>
      <c r="AT248" s="21" t="s">
        <v>321</v>
      </c>
      <c r="AU248" s="87" t="s">
        <v>321</v>
      </c>
      <c r="AV248" s="86" t="s">
        <v>321</v>
      </c>
      <c r="AW248" s="86" t="s">
        <v>321</v>
      </c>
      <c r="AX248" s="83"/>
      <c r="AY248" s="50"/>
    </row>
    <row r="249" spans="1:51" s="6" customFormat="1" ht="14.5" hidden="1" customHeight="1" x14ac:dyDescent="0.3">
      <c r="A249" s="20" t="s">
        <v>167</v>
      </c>
      <c r="B249" s="32"/>
      <c r="C249" s="25" t="s">
        <v>69</v>
      </c>
      <c r="D249" s="25"/>
      <c r="E249" s="25"/>
      <c r="F249" s="69"/>
      <c r="G249" s="69"/>
      <c r="H249" s="69"/>
      <c r="I249" s="69"/>
      <c r="J249" s="69"/>
      <c r="K249" s="69"/>
      <c r="L249" s="69"/>
      <c r="M249" s="69"/>
      <c r="N249" s="69"/>
      <c r="O249" s="69"/>
      <c r="P249" s="69"/>
      <c r="Q249" s="69"/>
      <c r="R249" s="25"/>
      <c r="S249" s="25"/>
      <c r="T249" s="25"/>
      <c r="U249" s="68"/>
      <c r="V249" s="25"/>
      <c r="W249" s="25"/>
      <c r="X249" s="25"/>
      <c r="Y249" s="68"/>
      <c r="Z249" s="69"/>
      <c r="AA249" s="69"/>
      <c r="AB249" s="69"/>
      <c r="AC249" s="68">
        <v>1</v>
      </c>
      <c r="AD249" s="69"/>
      <c r="AE249" s="69"/>
      <c r="AF249" s="69"/>
      <c r="AG249" s="68"/>
      <c r="AH249" s="21"/>
      <c r="AI249" s="21"/>
      <c r="AJ249" s="21"/>
      <c r="AK249" s="21"/>
      <c r="AL249" s="21"/>
      <c r="AM249" s="21"/>
      <c r="AN249" s="21"/>
      <c r="AO249" s="21"/>
      <c r="AP249" s="19" t="s">
        <v>65</v>
      </c>
      <c r="AQ249" s="83" t="b">
        <v>1</v>
      </c>
      <c r="AR249" s="21" t="s">
        <v>321</v>
      </c>
      <c r="AS249" s="21" t="s">
        <v>321</v>
      </c>
      <c r="AT249" s="21" t="s">
        <v>321</v>
      </c>
      <c r="AU249" s="87" t="s">
        <v>321</v>
      </c>
      <c r="AV249" s="86" t="s">
        <v>321</v>
      </c>
      <c r="AW249" s="86" t="s">
        <v>321</v>
      </c>
      <c r="AX249" s="83"/>
      <c r="AY249" s="50"/>
    </row>
    <row r="250" spans="1:51" s="6" customFormat="1" ht="14.5" hidden="1" customHeight="1" x14ac:dyDescent="0.3">
      <c r="A250" s="20" t="s">
        <v>167</v>
      </c>
      <c r="B250" s="32"/>
      <c r="C250" s="25" t="s">
        <v>371</v>
      </c>
      <c r="D250" s="25"/>
      <c r="E250" s="25"/>
      <c r="F250" s="69"/>
      <c r="G250" s="69"/>
      <c r="H250" s="69"/>
      <c r="I250" s="69"/>
      <c r="J250" s="69"/>
      <c r="K250" s="69"/>
      <c r="L250" s="69"/>
      <c r="M250" s="69"/>
      <c r="N250" s="69"/>
      <c r="O250" s="69"/>
      <c r="P250" s="69"/>
      <c r="Q250" s="69"/>
      <c r="R250" s="25"/>
      <c r="S250" s="25"/>
      <c r="T250" s="25"/>
      <c r="U250" s="68"/>
      <c r="V250" s="25"/>
      <c r="W250" s="25"/>
      <c r="X250" s="25"/>
      <c r="Y250" s="68"/>
      <c r="Z250" s="69"/>
      <c r="AA250" s="69"/>
      <c r="AB250" s="69"/>
      <c r="AC250" s="68">
        <v>1</v>
      </c>
      <c r="AD250" s="69"/>
      <c r="AE250" s="69"/>
      <c r="AF250" s="69"/>
      <c r="AG250" s="68"/>
      <c r="AH250" s="21"/>
      <c r="AI250" s="21"/>
      <c r="AJ250" s="21"/>
      <c r="AK250" s="21" t="s">
        <v>6</v>
      </c>
      <c r="AL250" s="21"/>
      <c r="AM250" s="21"/>
      <c r="AN250" s="21"/>
      <c r="AO250" s="21" t="s">
        <v>6</v>
      </c>
      <c r="AP250" s="19" t="s">
        <v>65</v>
      </c>
      <c r="AQ250" s="83" t="b">
        <v>1</v>
      </c>
      <c r="AR250" s="62"/>
      <c r="AS250" s="21"/>
      <c r="AT250" s="21"/>
      <c r="AU250" s="87" t="s">
        <v>6</v>
      </c>
      <c r="AV250" s="86"/>
      <c r="AW250" s="86"/>
      <c r="AX250" s="83" t="s">
        <v>65</v>
      </c>
      <c r="AY250" s="26" t="s">
        <v>298</v>
      </c>
    </row>
    <row r="251" spans="1:51" s="6" customFormat="1" ht="14.5" hidden="1" customHeight="1" x14ac:dyDescent="0.3">
      <c r="A251" s="20" t="s">
        <v>167</v>
      </c>
      <c r="B251" s="32"/>
      <c r="C251" s="25" t="s">
        <v>111</v>
      </c>
      <c r="D251" s="25" t="s">
        <v>162</v>
      </c>
      <c r="E251" s="25" t="s">
        <v>110</v>
      </c>
      <c r="F251" s="69"/>
      <c r="G251" s="69"/>
      <c r="H251" s="69"/>
      <c r="I251" s="69"/>
      <c r="J251" s="69"/>
      <c r="K251" s="69"/>
      <c r="L251" s="69"/>
      <c r="M251" s="69"/>
      <c r="N251" s="69"/>
      <c r="O251" s="69"/>
      <c r="P251" s="69"/>
      <c r="Q251" s="69"/>
      <c r="R251" s="25"/>
      <c r="S251" s="25"/>
      <c r="T251" s="25"/>
      <c r="U251" s="68"/>
      <c r="V251" s="25"/>
      <c r="W251" s="25"/>
      <c r="X251" s="25"/>
      <c r="Y251" s="68"/>
      <c r="Z251" s="69"/>
      <c r="AA251" s="69"/>
      <c r="AB251" s="69"/>
      <c r="AC251" s="68"/>
      <c r="AD251" s="69"/>
      <c r="AE251" s="69"/>
      <c r="AF251" s="69"/>
      <c r="AG251" s="68" t="s">
        <v>6</v>
      </c>
      <c r="AH251" s="21"/>
      <c r="AI251" s="21"/>
      <c r="AJ251" s="21"/>
      <c r="AK251" s="21" t="s">
        <v>6</v>
      </c>
      <c r="AL251" s="21"/>
      <c r="AM251" s="21"/>
      <c r="AN251" s="21"/>
      <c r="AO251" s="21" t="s">
        <v>6</v>
      </c>
      <c r="AP251" s="19" t="s">
        <v>65</v>
      </c>
      <c r="AQ251" s="83" t="b">
        <v>1</v>
      </c>
      <c r="AR251" s="62"/>
      <c r="AS251" s="21"/>
      <c r="AT251" s="21"/>
      <c r="AU251" s="87" t="s">
        <v>6</v>
      </c>
      <c r="AV251" s="86"/>
      <c r="AW251" s="86"/>
      <c r="AX251" s="83" t="s">
        <v>65</v>
      </c>
      <c r="AY251" s="26" t="s">
        <v>298</v>
      </c>
    </row>
    <row r="252" spans="1:51" s="6" customFormat="1" ht="14.5" hidden="1" customHeight="1" x14ac:dyDescent="0.3">
      <c r="A252" s="20" t="s">
        <v>167</v>
      </c>
      <c r="B252" s="32"/>
      <c r="C252" s="25" t="s">
        <v>305</v>
      </c>
      <c r="D252" s="25"/>
      <c r="E252" s="25"/>
      <c r="F252" s="69"/>
      <c r="G252" s="69"/>
      <c r="H252" s="69"/>
      <c r="I252" s="69"/>
      <c r="J252" s="69"/>
      <c r="K252" s="69"/>
      <c r="L252" s="69"/>
      <c r="M252" s="69"/>
      <c r="N252" s="69"/>
      <c r="O252" s="69"/>
      <c r="P252" s="69"/>
      <c r="Q252" s="69"/>
      <c r="R252" s="25"/>
      <c r="S252" s="25"/>
      <c r="T252" s="25"/>
      <c r="U252" s="68"/>
      <c r="V252" s="25"/>
      <c r="W252" s="25"/>
      <c r="X252" s="25"/>
      <c r="Y252" s="68"/>
      <c r="Z252" s="69"/>
      <c r="AA252" s="69"/>
      <c r="AB252" s="69"/>
      <c r="AC252" s="68"/>
      <c r="AD252" s="69"/>
      <c r="AE252" s="69"/>
      <c r="AF252" s="69"/>
      <c r="AG252" s="68"/>
      <c r="AH252" s="21"/>
      <c r="AI252" s="21"/>
      <c r="AJ252" s="21"/>
      <c r="AK252" s="21"/>
      <c r="AL252" s="21"/>
      <c r="AM252" s="21"/>
      <c r="AN252" s="21"/>
      <c r="AO252" s="21">
        <v>0.8</v>
      </c>
      <c r="AP252" s="19" t="s">
        <v>65</v>
      </c>
      <c r="AQ252" s="83" t="b">
        <v>0</v>
      </c>
      <c r="AR252" s="62"/>
      <c r="AS252" s="21"/>
      <c r="AT252" s="21"/>
      <c r="AU252" s="87"/>
      <c r="AV252" s="86"/>
      <c r="AW252" s="86"/>
      <c r="AX252" s="83"/>
      <c r="AY252" s="50"/>
    </row>
    <row r="253" spans="1:51" s="6" customFormat="1" ht="14.5" hidden="1" customHeight="1" x14ac:dyDescent="0.3">
      <c r="A253" s="20" t="s">
        <v>167</v>
      </c>
      <c r="B253" s="32"/>
      <c r="C253" s="25" t="s">
        <v>306</v>
      </c>
      <c r="D253" s="25"/>
      <c r="E253" s="25"/>
      <c r="F253" s="82"/>
      <c r="G253" s="82"/>
      <c r="H253" s="82"/>
      <c r="I253" s="82"/>
      <c r="J253" s="82"/>
      <c r="K253" s="82"/>
      <c r="L253" s="82"/>
      <c r="M253" s="82"/>
      <c r="N253" s="82"/>
      <c r="O253" s="82"/>
      <c r="P253" s="82"/>
      <c r="Q253" s="82"/>
      <c r="R253" s="25"/>
      <c r="S253" s="25"/>
      <c r="T253" s="25"/>
      <c r="U253" s="81"/>
      <c r="V253" s="25"/>
      <c r="W253" s="25"/>
      <c r="X253" s="25"/>
      <c r="Y253" s="81"/>
      <c r="Z253" s="82"/>
      <c r="AA253" s="82"/>
      <c r="AB253" s="82"/>
      <c r="AC253" s="81"/>
      <c r="AD253" s="82"/>
      <c r="AE253" s="82"/>
      <c r="AF253" s="82"/>
      <c r="AG253" s="81"/>
      <c r="AH253" s="21"/>
      <c r="AI253" s="21"/>
      <c r="AJ253" s="21"/>
      <c r="AK253" s="21"/>
      <c r="AL253" s="21"/>
      <c r="AM253" s="21"/>
      <c r="AN253" s="21"/>
      <c r="AO253" s="21">
        <v>0.8</v>
      </c>
      <c r="AP253" s="19" t="s">
        <v>65</v>
      </c>
      <c r="AQ253" s="83" t="b">
        <v>0</v>
      </c>
      <c r="AR253" s="62"/>
      <c r="AS253" s="21"/>
      <c r="AT253" s="21"/>
      <c r="AU253" s="87">
        <v>0.8</v>
      </c>
      <c r="AV253" s="86" t="s">
        <v>317</v>
      </c>
      <c r="AW253" s="86"/>
      <c r="AX253" s="83" t="s">
        <v>65</v>
      </c>
      <c r="AY253" s="26"/>
    </row>
    <row r="254" spans="1:51" s="6" customFormat="1" ht="14.5" hidden="1" customHeight="1" x14ac:dyDescent="0.3">
      <c r="A254" s="20" t="s">
        <v>167</v>
      </c>
      <c r="B254" s="32"/>
      <c r="C254" s="25" t="s">
        <v>307</v>
      </c>
      <c r="D254" s="25"/>
      <c r="E254" s="25"/>
      <c r="F254" s="82"/>
      <c r="G254" s="82"/>
      <c r="H254" s="82"/>
      <c r="I254" s="82"/>
      <c r="J254" s="82"/>
      <c r="K254" s="82"/>
      <c r="L254" s="82"/>
      <c r="M254" s="82"/>
      <c r="N254" s="82"/>
      <c r="O254" s="82"/>
      <c r="P254" s="82"/>
      <c r="Q254" s="82"/>
      <c r="R254" s="25"/>
      <c r="S254" s="25"/>
      <c r="T254" s="25"/>
      <c r="U254" s="81"/>
      <c r="V254" s="25"/>
      <c r="W254" s="25"/>
      <c r="X254" s="25"/>
      <c r="Y254" s="81"/>
      <c r="Z254" s="82"/>
      <c r="AA254" s="82"/>
      <c r="AB254" s="82"/>
      <c r="AC254" s="81"/>
      <c r="AD254" s="82"/>
      <c r="AE254" s="82"/>
      <c r="AF254" s="82"/>
      <c r="AG254" s="81"/>
      <c r="AH254" s="21"/>
      <c r="AI254" s="21"/>
      <c r="AJ254" s="21"/>
      <c r="AK254" s="21"/>
      <c r="AL254" s="21"/>
      <c r="AM254" s="21"/>
      <c r="AN254" s="21"/>
      <c r="AO254" s="21" t="s">
        <v>6</v>
      </c>
      <c r="AP254" s="19" t="s">
        <v>65</v>
      </c>
      <c r="AQ254" s="83" t="b">
        <v>0</v>
      </c>
      <c r="AR254" s="62"/>
      <c r="AS254" s="21"/>
      <c r="AT254" s="21"/>
      <c r="AU254" s="87" t="s">
        <v>6</v>
      </c>
      <c r="AV254" s="86"/>
      <c r="AW254" s="86"/>
      <c r="AX254" s="83" t="s">
        <v>65</v>
      </c>
      <c r="AY254" s="26" t="s">
        <v>308</v>
      </c>
    </row>
    <row r="255" spans="1:51" s="6" customFormat="1" ht="14.5" hidden="1" customHeight="1" x14ac:dyDescent="0.3">
      <c r="A255" s="20" t="s">
        <v>165</v>
      </c>
      <c r="B255" s="18" t="b">
        <v>1</v>
      </c>
      <c r="C255" s="25" t="s">
        <v>64</v>
      </c>
      <c r="D255" s="25"/>
      <c r="E255" s="25"/>
      <c r="F255" s="136" t="s">
        <v>43</v>
      </c>
      <c r="G255" s="136"/>
      <c r="H255" s="136"/>
      <c r="I255" s="136"/>
      <c r="J255" s="136"/>
      <c r="K255" s="136"/>
      <c r="L255" s="136"/>
      <c r="M255" s="136"/>
      <c r="N255" s="136"/>
      <c r="O255" s="136"/>
      <c r="P255" s="136"/>
      <c r="Q255" s="25"/>
      <c r="R255" s="25"/>
      <c r="S255" s="25"/>
      <c r="T255" s="25"/>
      <c r="U255" s="25"/>
      <c r="V255" s="69" t="s">
        <v>41</v>
      </c>
      <c r="W255" s="69"/>
      <c r="X255" s="69"/>
      <c r="Y255" s="68">
        <v>1</v>
      </c>
      <c r="Z255" s="69" t="s">
        <v>41</v>
      </c>
      <c r="AA255" s="69"/>
      <c r="AB255" s="69"/>
      <c r="AC255" s="68">
        <v>1</v>
      </c>
      <c r="AD255" s="69" t="s">
        <v>41</v>
      </c>
      <c r="AE255" s="69"/>
      <c r="AF255" s="69"/>
      <c r="AG255" s="68" t="s">
        <v>6</v>
      </c>
      <c r="AH255" s="21"/>
      <c r="AI255" s="21"/>
      <c r="AJ255" s="21"/>
      <c r="AK255" s="21"/>
      <c r="AL255" s="21"/>
      <c r="AM255" s="21"/>
      <c r="AN255" s="21"/>
      <c r="AO255" s="21"/>
      <c r="AP255" s="19" t="s">
        <v>65</v>
      </c>
      <c r="AQ255" s="83" t="b">
        <v>1</v>
      </c>
      <c r="AR255" s="21" t="s">
        <v>321</v>
      </c>
      <c r="AS255" s="21" t="s">
        <v>321</v>
      </c>
      <c r="AT255" s="21" t="s">
        <v>321</v>
      </c>
      <c r="AU255" s="87" t="s">
        <v>321</v>
      </c>
      <c r="AV255" s="86" t="s">
        <v>321</v>
      </c>
      <c r="AW255" s="86" t="s">
        <v>321</v>
      </c>
      <c r="AX255" s="83"/>
      <c r="AY255" s="73"/>
    </row>
    <row r="256" spans="1:51" s="6" customFormat="1" ht="14.5" hidden="1" customHeight="1" x14ac:dyDescent="0.3">
      <c r="A256" s="20" t="s">
        <v>165</v>
      </c>
      <c r="B256" s="18" t="b">
        <v>1</v>
      </c>
      <c r="C256" s="25" t="s">
        <v>372</v>
      </c>
      <c r="D256" s="25"/>
      <c r="E256" s="25"/>
      <c r="F256" s="136" t="s">
        <v>43</v>
      </c>
      <c r="G256" s="136"/>
      <c r="H256" s="136"/>
      <c r="I256" s="136"/>
      <c r="J256" s="136"/>
      <c r="K256" s="136"/>
      <c r="L256" s="136"/>
      <c r="M256" s="136"/>
      <c r="N256" s="136"/>
      <c r="O256" s="136"/>
      <c r="P256" s="136"/>
      <c r="Q256" s="25"/>
      <c r="R256" s="25"/>
      <c r="S256" s="25"/>
      <c r="T256" s="25"/>
      <c r="U256" s="25"/>
      <c r="V256" s="69" t="s">
        <v>41</v>
      </c>
      <c r="W256" s="69"/>
      <c r="X256" s="69"/>
      <c r="Y256" s="68">
        <v>1</v>
      </c>
      <c r="Z256" s="69" t="s">
        <v>41</v>
      </c>
      <c r="AA256" s="69"/>
      <c r="AB256" s="69"/>
      <c r="AC256" s="68">
        <v>1</v>
      </c>
      <c r="AD256" s="69" t="s">
        <v>41</v>
      </c>
      <c r="AE256" s="69"/>
      <c r="AF256" s="69"/>
      <c r="AG256" s="68" t="s">
        <v>6</v>
      </c>
      <c r="AH256" s="21"/>
      <c r="AI256" s="21"/>
      <c r="AJ256" s="21"/>
      <c r="AK256" s="21"/>
      <c r="AL256" s="21"/>
      <c r="AM256" s="21"/>
      <c r="AN256" s="21"/>
      <c r="AO256" s="21"/>
      <c r="AP256" s="19" t="s">
        <v>65</v>
      </c>
      <c r="AQ256" s="83" t="b">
        <v>1</v>
      </c>
      <c r="AR256" s="21" t="s">
        <v>321</v>
      </c>
      <c r="AS256" s="21" t="s">
        <v>321</v>
      </c>
      <c r="AT256" s="21" t="s">
        <v>321</v>
      </c>
      <c r="AU256" s="87" t="s">
        <v>321</v>
      </c>
      <c r="AV256" s="86" t="s">
        <v>321</v>
      </c>
      <c r="AW256" s="86" t="s">
        <v>321</v>
      </c>
      <c r="AX256" s="83"/>
      <c r="AY256" s="73"/>
    </row>
    <row r="257" spans="1:51" s="6" customFormat="1" ht="14.5" hidden="1" customHeight="1" x14ac:dyDescent="0.3">
      <c r="A257" s="20" t="s">
        <v>165</v>
      </c>
      <c r="B257" s="18" t="b">
        <v>1</v>
      </c>
      <c r="C257" s="25" t="s">
        <v>154</v>
      </c>
      <c r="D257" s="25" t="s">
        <v>343</v>
      </c>
      <c r="E257" s="25"/>
      <c r="F257" s="137" t="s">
        <v>60</v>
      </c>
      <c r="G257" s="137"/>
      <c r="H257" s="137"/>
      <c r="I257" s="137"/>
      <c r="J257" s="137"/>
      <c r="K257" s="137"/>
      <c r="L257" s="137"/>
      <c r="M257" s="137"/>
      <c r="N257" s="137"/>
      <c r="O257" s="137"/>
      <c r="P257" s="137"/>
      <c r="Q257" s="137"/>
      <c r="R257" s="25"/>
      <c r="S257" s="25"/>
      <c r="T257" s="25"/>
      <c r="U257" s="68">
        <v>0.95</v>
      </c>
      <c r="V257" s="25"/>
      <c r="W257" s="25"/>
      <c r="X257" s="25"/>
      <c r="Y257" s="68">
        <v>0.95</v>
      </c>
      <c r="Z257" s="20"/>
      <c r="AA257" s="20"/>
      <c r="AB257" s="20"/>
      <c r="AC257" s="68">
        <v>0.95</v>
      </c>
      <c r="AD257" s="20"/>
      <c r="AE257" s="20"/>
      <c r="AF257" s="20"/>
      <c r="AG257" s="68">
        <v>0.95</v>
      </c>
      <c r="AH257" s="21"/>
      <c r="AI257" s="21"/>
      <c r="AJ257" s="21"/>
      <c r="AK257" s="21"/>
      <c r="AL257" s="21"/>
      <c r="AM257" s="21"/>
      <c r="AN257" s="21"/>
      <c r="AO257" s="21"/>
      <c r="AP257" s="19" t="s">
        <v>65</v>
      </c>
      <c r="AQ257" s="83" t="b">
        <v>1</v>
      </c>
      <c r="AR257" s="21" t="s">
        <v>321</v>
      </c>
      <c r="AS257" s="21" t="s">
        <v>321</v>
      </c>
      <c r="AT257" s="21" t="s">
        <v>321</v>
      </c>
      <c r="AU257" s="87" t="s">
        <v>321</v>
      </c>
      <c r="AV257" s="86" t="s">
        <v>321</v>
      </c>
      <c r="AW257" s="86" t="s">
        <v>321</v>
      </c>
      <c r="AX257" s="83"/>
      <c r="AY257" s="73"/>
    </row>
    <row r="258" spans="1:51" s="6" customFormat="1" ht="14.5" hidden="1" customHeight="1" x14ac:dyDescent="0.3">
      <c r="A258" s="20" t="s">
        <v>165</v>
      </c>
      <c r="B258" s="18" t="b">
        <v>1</v>
      </c>
      <c r="C258" s="25" t="s">
        <v>154</v>
      </c>
      <c r="D258" s="25" t="s">
        <v>151</v>
      </c>
      <c r="E258" s="25"/>
      <c r="F258" s="137"/>
      <c r="G258" s="137"/>
      <c r="H258" s="137"/>
      <c r="I258" s="137"/>
      <c r="J258" s="137"/>
      <c r="K258" s="137"/>
      <c r="L258" s="137"/>
      <c r="M258" s="137"/>
      <c r="N258" s="137"/>
      <c r="O258" s="137"/>
      <c r="P258" s="137"/>
      <c r="Q258" s="137"/>
      <c r="R258" s="25"/>
      <c r="S258" s="25"/>
      <c r="T258" s="25"/>
      <c r="U258" s="68">
        <v>0.62</v>
      </c>
      <c r="V258" s="25"/>
      <c r="W258" s="25"/>
      <c r="X258" s="25"/>
      <c r="Y258" s="68">
        <v>0.62</v>
      </c>
      <c r="Z258" s="20"/>
      <c r="AA258" s="20"/>
      <c r="AB258" s="20"/>
      <c r="AC258" s="68">
        <v>0.62</v>
      </c>
      <c r="AD258" s="20"/>
      <c r="AE258" s="20"/>
      <c r="AF258" s="20"/>
      <c r="AG258" s="68">
        <v>0.62</v>
      </c>
      <c r="AH258" s="21"/>
      <c r="AI258" s="21"/>
      <c r="AJ258" s="21"/>
      <c r="AK258" s="21"/>
      <c r="AL258" s="21"/>
      <c r="AM258" s="21"/>
      <c r="AN258" s="21"/>
      <c r="AO258" s="21"/>
      <c r="AP258" s="19" t="s">
        <v>65</v>
      </c>
      <c r="AQ258" s="83" t="b">
        <v>1</v>
      </c>
      <c r="AR258" s="21" t="s">
        <v>321</v>
      </c>
      <c r="AS258" s="21" t="s">
        <v>321</v>
      </c>
      <c r="AT258" s="21" t="s">
        <v>321</v>
      </c>
      <c r="AU258" s="87" t="s">
        <v>321</v>
      </c>
      <c r="AV258" s="86" t="s">
        <v>321</v>
      </c>
      <c r="AW258" s="86" t="s">
        <v>321</v>
      </c>
      <c r="AX258" s="83"/>
      <c r="AY258" s="73"/>
    </row>
    <row r="259" spans="1:51" s="6" customFormat="1" ht="14.5" hidden="1" customHeight="1" x14ac:dyDescent="0.3">
      <c r="A259" s="20" t="s">
        <v>165</v>
      </c>
      <c r="B259" s="18" t="b">
        <v>1</v>
      </c>
      <c r="C259" s="25" t="s">
        <v>154</v>
      </c>
      <c r="D259" s="25" t="s">
        <v>341</v>
      </c>
      <c r="E259" s="25"/>
      <c r="F259" s="137"/>
      <c r="G259" s="137"/>
      <c r="H259" s="137"/>
      <c r="I259" s="137"/>
      <c r="J259" s="137"/>
      <c r="K259" s="137"/>
      <c r="L259" s="137"/>
      <c r="M259" s="137"/>
      <c r="N259" s="137"/>
      <c r="O259" s="137"/>
      <c r="P259" s="137"/>
      <c r="Q259" s="137"/>
      <c r="R259" s="25"/>
      <c r="S259" s="25"/>
      <c r="T259" s="25"/>
      <c r="U259" s="68">
        <v>0.98</v>
      </c>
      <c r="V259" s="25"/>
      <c r="W259" s="25"/>
      <c r="X259" s="25"/>
      <c r="Y259" s="68">
        <v>0.98</v>
      </c>
      <c r="Z259" s="20"/>
      <c r="AA259" s="20"/>
      <c r="AB259" s="20"/>
      <c r="AC259" s="68">
        <v>0.98</v>
      </c>
      <c r="AD259" s="20"/>
      <c r="AE259" s="20"/>
      <c r="AF259" s="20"/>
      <c r="AG259" s="68">
        <v>0.98</v>
      </c>
      <c r="AH259" s="21"/>
      <c r="AI259" s="21"/>
      <c r="AJ259" s="21"/>
      <c r="AK259" s="21"/>
      <c r="AL259" s="21"/>
      <c r="AM259" s="21"/>
      <c r="AN259" s="21"/>
      <c r="AO259" s="21"/>
      <c r="AP259" s="19" t="s">
        <v>65</v>
      </c>
      <c r="AQ259" s="83" t="b">
        <v>1</v>
      </c>
      <c r="AR259" s="21" t="s">
        <v>321</v>
      </c>
      <c r="AS259" s="21" t="s">
        <v>321</v>
      </c>
      <c r="AT259" s="21" t="s">
        <v>321</v>
      </c>
      <c r="AU259" s="87" t="s">
        <v>321</v>
      </c>
      <c r="AV259" s="86" t="s">
        <v>321</v>
      </c>
      <c r="AW259" s="86" t="s">
        <v>321</v>
      </c>
      <c r="AX259" s="83"/>
      <c r="AY259" s="73"/>
    </row>
    <row r="260" spans="1:51" s="6" customFormat="1" ht="14.5" hidden="1" customHeight="1" x14ac:dyDescent="0.3">
      <c r="A260" s="20" t="s">
        <v>165</v>
      </c>
      <c r="B260" s="18" t="b">
        <v>1</v>
      </c>
      <c r="C260" s="25" t="s">
        <v>154</v>
      </c>
      <c r="D260" s="25" t="s">
        <v>152</v>
      </c>
      <c r="E260" s="25"/>
      <c r="F260" s="137"/>
      <c r="G260" s="137"/>
      <c r="H260" s="137"/>
      <c r="I260" s="137"/>
      <c r="J260" s="137"/>
      <c r="K260" s="137"/>
      <c r="L260" s="137"/>
      <c r="M260" s="137"/>
      <c r="N260" s="137"/>
      <c r="O260" s="137"/>
      <c r="P260" s="137"/>
      <c r="Q260" s="137"/>
      <c r="R260" s="25"/>
      <c r="S260" s="25"/>
      <c r="T260" s="25"/>
      <c r="U260" s="68">
        <v>0.95</v>
      </c>
      <c r="V260" s="25"/>
      <c r="W260" s="25"/>
      <c r="X260" s="25"/>
      <c r="Y260" s="68">
        <v>0.95</v>
      </c>
      <c r="Z260" s="20"/>
      <c r="AA260" s="20"/>
      <c r="AB260" s="20"/>
      <c r="AC260" s="68">
        <v>0.95</v>
      </c>
      <c r="AD260" s="20"/>
      <c r="AE260" s="20"/>
      <c r="AF260" s="20"/>
      <c r="AG260" s="68">
        <v>0.95</v>
      </c>
      <c r="AH260" s="21"/>
      <c r="AI260" s="21"/>
      <c r="AJ260" s="21"/>
      <c r="AK260" s="21"/>
      <c r="AL260" s="21"/>
      <c r="AM260" s="21"/>
      <c r="AN260" s="21"/>
      <c r="AO260" s="21"/>
      <c r="AP260" s="19" t="s">
        <v>65</v>
      </c>
      <c r="AQ260" s="83" t="b">
        <v>1</v>
      </c>
      <c r="AR260" s="21" t="s">
        <v>321</v>
      </c>
      <c r="AS260" s="21" t="s">
        <v>321</v>
      </c>
      <c r="AT260" s="21" t="s">
        <v>321</v>
      </c>
      <c r="AU260" s="87" t="s">
        <v>321</v>
      </c>
      <c r="AV260" s="86" t="s">
        <v>321</v>
      </c>
      <c r="AW260" s="86" t="s">
        <v>321</v>
      </c>
      <c r="AX260" s="83"/>
      <c r="AY260" s="73"/>
    </row>
    <row r="261" spans="1:51" s="6" customFormat="1" ht="14.5" hidden="1" customHeight="1" x14ac:dyDescent="0.3">
      <c r="A261" s="20" t="s">
        <v>165</v>
      </c>
      <c r="B261" s="18" t="b">
        <v>1</v>
      </c>
      <c r="C261" s="25" t="s">
        <v>154</v>
      </c>
      <c r="D261" s="25" t="s">
        <v>153</v>
      </c>
      <c r="E261" s="25"/>
      <c r="F261" s="137"/>
      <c r="G261" s="137"/>
      <c r="H261" s="137"/>
      <c r="I261" s="137"/>
      <c r="J261" s="137"/>
      <c r="K261" s="137"/>
      <c r="L261" s="137"/>
      <c r="M261" s="137"/>
      <c r="N261" s="137"/>
      <c r="O261" s="137"/>
      <c r="P261" s="137"/>
      <c r="Q261" s="137"/>
      <c r="R261" s="25"/>
      <c r="S261" s="25"/>
      <c r="T261" s="25"/>
      <c r="U261" s="68">
        <v>0.86</v>
      </c>
      <c r="V261" s="25"/>
      <c r="W261" s="25"/>
      <c r="X261" s="25"/>
      <c r="Y261" s="68">
        <v>0.86</v>
      </c>
      <c r="Z261" s="20"/>
      <c r="AA261" s="20"/>
      <c r="AB261" s="20"/>
      <c r="AC261" s="68">
        <v>0.86</v>
      </c>
      <c r="AD261" s="20"/>
      <c r="AE261" s="20"/>
      <c r="AF261" s="20"/>
      <c r="AG261" s="68">
        <v>0.86</v>
      </c>
      <c r="AH261" s="21"/>
      <c r="AI261" s="21"/>
      <c r="AJ261" s="21"/>
      <c r="AK261" s="21"/>
      <c r="AL261" s="21"/>
      <c r="AM261" s="21"/>
      <c r="AN261" s="21"/>
      <c r="AO261" s="21"/>
      <c r="AP261" s="19" t="s">
        <v>65</v>
      </c>
      <c r="AQ261" s="83" t="b">
        <v>1</v>
      </c>
      <c r="AR261" s="21" t="s">
        <v>321</v>
      </c>
      <c r="AS261" s="21" t="s">
        <v>321</v>
      </c>
      <c r="AT261" s="21" t="s">
        <v>321</v>
      </c>
      <c r="AU261" s="87" t="s">
        <v>321</v>
      </c>
      <c r="AV261" s="86" t="s">
        <v>321</v>
      </c>
      <c r="AW261" s="86" t="s">
        <v>321</v>
      </c>
      <c r="AX261" s="83"/>
      <c r="AY261" s="73"/>
    </row>
    <row r="262" spans="1:51" s="6" customFormat="1" ht="14.5" hidden="1" customHeight="1" x14ac:dyDescent="0.3">
      <c r="A262" s="20" t="s">
        <v>165</v>
      </c>
      <c r="B262" s="18" t="b">
        <v>1</v>
      </c>
      <c r="C262" s="25" t="s">
        <v>154</v>
      </c>
      <c r="D262" s="25" t="s">
        <v>131</v>
      </c>
      <c r="E262" s="25"/>
      <c r="F262" s="137"/>
      <c r="G262" s="137"/>
      <c r="H262" s="137"/>
      <c r="I262" s="137"/>
      <c r="J262" s="137"/>
      <c r="K262" s="137"/>
      <c r="L262" s="137"/>
      <c r="M262" s="137"/>
      <c r="N262" s="137"/>
      <c r="O262" s="137"/>
      <c r="P262" s="137"/>
      <c r="Q262" s="137"/>
      <c r="R262" s="25"/>
      <c r="S262" s="25"/>
      <c r="T262" s="25"/>
      <c r="U262" s="68">
        <v>0.95</v>
      </c>
      <c r="V262" s="25"/>
      <c r="W262" s="25"/>
      <c r="X262" s="25"/>
      <c r="Y262" s="68">
        <v>0.95</v>
      </c>
      <c r="Z262" s="20"/>
      <c r="AA262" s="20"/>
      <c r="AB262" s="20"/>
      <c r="AC262" s="68">
        <v>0.95</v>
      </c>
      <c r="AD262" s="20"/>
      <c r="AE262" s="20"/>
      <c r="AF262" s="20"/>
      <c r="AG262" s="68">
        <v>0.95</v>
      </c>
      <c r="AH262" s="21"/>
      <c r="AI262" s="21"/>
      <c r="AJ262" s="21"/>
      <c r="AK262" s="21"/>
      <c r="AL262" s="21"/>
      <c r="AM262" s="21"/>
      <c r="AN262" s="21"/>
      <c r="AO262" s="21"/>
      <c r="AP262" s="19" t="s">
        <v>65</v>
      </c>
      <c r="AQ262" s="83" t="b">
        <v>1</v>
      </c>
      <c r="AR262" s="21" t="s">
        <v>321</v>
      </c>
      <c r="AS262" s="21" t="s">
        <v>321</v>
      </c>
      <c r="AT262" s="21" t="s">
        <v>321</v>
      </c>
      <c r="AU262" s="87" t="s">
        <v>321</v>
      </c>
      <c r="AV262" s="86" t="s">
        <v>321</v>
      </c>
      <c r="AW262" s="86" t="s">
        <v>321</v>
      </c>
      <c r="AX262" s="83"/>
      <c r="AY262" s="73"/>
    </row>
    <row r="263" spans="1:51" s="6" customFormat="1" ht="14.5" hidden="1" customHeight="1" x14ac:dyDescent="0.3">
      <c r="A263" s="20" t="s">
        <v>165</v>
      </c>
      <c r="B263" s="18" t="b">
        <v>1</v>
      </c>
      <c r="C263" s="25" t="s">
        <v>154</v>
      </c>
      <c r="D263" s="25" t="s">
        <v>383</v>
      </c>
      <c r="E263" s="25"/>
      <c r="F263" s="137"/>
      <c r="G263" s="137"/>
      <c r="H263" s="137"/>
      <c r="I263" s="137"/>
      <c r="J263" s="137"/>
      <c r="K263" s="137"/>
      <c r="L263" s="137"/>
      <c r="M263" s="137"/>
      <c r="N263" s="137"/>
      <c r="O263" s="137"/>
      <c r="P263" s="137"/>
      <c r="Q263" s="137"/>
      <c r="R263" s="25"/>
      <c r="S263" s="25"/>
      <c r="T263" s="25"/>
      <c r="U263" s="68">
        <v>0.93</v>
      </c>
      <c r="V263" s="25"/>
      <c r="W263" s="25"/>
      <c r="X263" s="25"/>
      <c r="Y263" s="68">
        <v>0.93</v>
      </c>
      <c r="Z263" s="20"/>
      <c r="AA263" s="20"/>
      <c r="AB263" s="20"/>
      <c r="AC263" s="68">
        <v>0.93</v>
      </c>
      <c r="AD263" s="20"/>
      <c r="AE263" s="20"/>
      <c r="AF263" s="20"/>
      <c r="AG263" s="68">
        <v>0.93</v>
      </c>
      <c r="AH263" s="21"/>
      <c r="AI263" s="21"/>
      <c r="AJ263" s="21"/>
      <c r="AK263" s="21"/>
      <c r="AL263" s="21"/>
      <c r="AM263" s="21"/>
      <c r="AN263" s="21"/>
      <c r="AO263" s="21"/>
      <c r="AP263" s="19" t="s">
        <v>65</v>
      </c>
      <c r="AQ263" s="83" t="b">
        <v>1</v>
      </c>
      <c r="AR263" s="21" t="s">
        <v>321</v>
      </c>
      <c r="AS263" s="21" t="s">
        <v>321</v>
      </c>
      <c r="AT263" s="21" t="s">
        <v>321</v>
      </c>
      <c r="AU263" s="87" t="s">
        <v>321</v>
      </c>
      <c r="AV263" s="86" t="s">
        <v>321</v>
      </c>
      <c r="AW263" s="86" t="s">
        <v>321</v>
      </c>
      <c r="AX263" s="83"/>
      <c r="AY263" s="73"/>
    </row>
    <row r="264" spans="1:51" s="6" customFormat="1" ht="14.5" hidden="1" customHeight="1" x14ac:dyDescent="0.3">
      <c r="A264" s="20" t="s">
        <v>165</v>
      </c>
      <c r="B264" s="18" t="b">
        <v>1</v>
      </c>
      <c r="C264" s="25" t="s">
        <v>154</v>
      </c>
      <c r="D264" s="25" t="s">
        <v>155</v>
      </c>
      <c r="E264" s="25"/>
      <c r="F264" s="137"/>
      <c r="G264" s="137"/>
      <c r="H264" s="137"/>
      <c r="I264" s="137"/>
      <c r="J264" s="137"/>
      <c r="K264" s="137"/>
      <c r="L264" s="137"/>
      <c r="M264" s="137"/>
      <c r="N264" s="137"/>
      <c r="O264" s="137"/>
      <c r="P264" s="137"/>
      <c r="Q264" s="137"/>
      <c r="R264" s="25"/>
      <c r="S264" s="25"/>
      <c r="T264" s="25"/>
      <c r="U264" s="68">
        <v>0.95</v>
      </c>
      <c r="V264" s="25"/>
      <c r="W264" s="25"/>
      <c r="X264" s="25"/>
      <c r="Y264" s="68">
        <v>0.95</v>
      </c>
      <c r="Z264" s="20"/>
      <c r="AA264" s="20"/>
      <c r="AB264" s="20"/>
      <c r="AC264" s="68">
        <v>0.95</v>
      </c>
      <c r="AD264" s="20"/>
      <c r="AE264" s="20"/>
      <c r="AF264" s="20"/>
      <c r="AG264" s="68">
        <v>0.95</v>
      </c>
      <c r="AH264" s="21"/>
      <c r="AI264" s="21"/>
      <c r="AJ264" s="21"/>
      <c r="AK264" s="21"/>
      <c r="AL264" s="21"/>
      <c r="AM264" s="21"/>
      <c r="AN264" s="21"/>
      <c r="AO264" s="21"/>
      <c r="AP264" s="19" t="s">
        <v>65</v>
      </c>
      <c r="AQ264" s="83" t="b">
        <v>1</v>
      </c>
      <c r="AR264" s="21" t="s">
        <v>321</v>
      </c>
      <c r="AS264" s="21" t="s">
        <v>321</v>
      </c>
      <c r="AT264" s="21" t="s">
        <v>321</v>
      </c>
      <c r="AU264" s="87" t="s">
        <v>321</v>
      </c>
      <c r="AV264" s="86" t="s">
        <v>321</v>
      </c>
      <c r="AW264" s="86" t="s">
        <v>321</v>
      </c>
      <c r="AX264" s="83"/>
      <c r="AY264" s="73"/>
    </row>
    <row r="265" spans="1:51" s="6" customFormat="1" ht="14.5" hidden="1" customHeight="1" x14ac:dyDescent="0.3">
      <c r="A265" s="20" t="s">
        <v>165</v>
      </c>
      <c r="B265" s="18" t="b">
        <v>1</v>
      </c>
      <c r="C265" s="25" t="s">
        <v>154</v>
      </c>
      <c r="D265" s="25" t="s">
        <v>156</v>
      </c>
      <c r="E265" s="25"/>
      <c r="F265" s="137"/>
      <c r="G265" s="137"/>
      <c r="H265" s="137"/>
      <c r="I265" s="137"/>
      <c r="J265" s="137"/>
      <c r="K265" s="137"/>
      <c r="L265" s="137"/>
      <c r="M265" s="137"/>
      <c r="N265" s="137"/>
      <c r="O265" s="137"/>
      <c r="P265" s="137"/>
      <c r="Q265" s="137"/>
      <c r="R265" s="25"/>
      <c r="S265" s="25"/>
      <c r="T265" s="25"/>
      <c r="U265" s="68">
        <v>0.95</v>
      </c>
      <c r="V265" s="25"/>
      <c r="W265" s="25"/>
      <c r="X265" s="25"/>
      <c r="Y265" s="68">
        <v>0.95</v>
      </c>
      <c r="Z265" s="20"/>
      <c r="AA265" s="20"/>
      <c r="AB265" s="20"/>
      <c r="AC265" s="68">
        <v>0.95</v>
      </c>
      <c r="AD265" s="20"/>
      <c r="AE265" s="20"/>
      <c r="AF265" s="20"/>
      <c r="AG265" s="68">
        <v>0.95</v>
      </c>
      <c r="AH265" s="21"/>
      <c r="AI265" s="21"/>
      <c r="AJ265" s="21"/>
      <c r="AK265" s="21"/>
      <c r="AL265" s="21"/>
      <c r="AM265" s="21"/>
      <c r="AN265" s="21"/>
      <c r="AO265" s="21"/>
      <c r="AP265" s="19" t="s">
        <v>65</v>
      </c>
      <c r="AQ265" s="83" t="b">
        <v>1</v>
      </c>
      <c r="AR265" s="21" t="s">
        <v>321</v>
      </c>
      <c r="AS265" s="21" t="s">
        <v>321</v>
      </c>
      <c r="AT265" s="21" t="s">
        <v>321</v>
      </c>
      <c r="AU265" s="87" t="s">
        <v>321</v>
      </c>
      <c r="AV265" s="86" t="s">
        <v>321</v>
      </c>
      <c r="AW265" s="86" t="s">
        <v>321</v>
      </c>
      <c r="AX265" s="83"/>
      <c r="AY265" s="73"/>
    </row>
    <row r="266" spans="1:51" s="6" customFormat="1" ht="14.5" hidden="1" customHeight="1" x14ac:dyDescent="0.3">
      <c r="A266" s="20" t="s">
        <v>165</v>
      </c>
      <c r="B266" s="18" t="b">
        <v>1</v>
      </c>
      <c r="C266" s="25" t="s">
        <v>154</v>
      </c>
      <c r="D266" s="25" t="s">
        <v>157</v>
      </c>
      <c r="E266" s="25"/>
      <c r="F266" s="137"/>
      <c r="G266" s="137"/>
      <c r="H266" s="137"/>
      <c r="I266" s="137"/>
      <c r="J266" s="137"/>
      <c r="K266" s="137"/>
      <c r="L266" s="137"/>
      <c r="M266" s="137"/>
      <c r="N266" s="137"/>
      <c r="O266" s="137"/>
      <c r="P266" s="137"/>
      <c r="Q266" s="137"/>
      <c r="R266" s="25"/>
      <c r="S266" s="25"/>
      <c r="T266" s="25"/>
      <c r="U266" s="68">
        <v>0.95</v>
      </c>
      <c r="V266" s="25"/>
      <c r="W266" s="25"/>
      <c r="X266" s="25"/>
      <c r="Y266" s="68">
        <v>0.95</v>
      </c>
      <c r="Z266" s="20"/>
      <c r="AA266" s="20"/>
      <c r="AB266" s="20"/>
      <c r="AC266" s="68">
        <v>0.95</v>
      </c>
      <c r="AD266" s="20"/>
      <c r="AE266" s="20"/>
      <c r="AF266" s="20"/>
      <c r="AG266" s="68">
        <v>0.95</v>
      </c>
      <c r="AH266" s="21"/>
      <c r="AI266" s="21"/>
      <c r="AJ266" s="21"/>
      <c r="AK266" s="21"/>
      <c r="AL266" s="21"/>
      <c r="AM266" s="21"/>
      <c r="AN266" s="21"/>
      <c r="AO266" s="21"/>
      <c r="AP266" s="19" t="s">
        <v>65</v>
      </c>
      <c r="AQ266" s="83" t="b">
        <v>1</v>
      </c>
      <c r="AR266" s="21" t="s">
        <v>321</v>
      </c>
      <c r="AS266" s="21" t="s">
        <v>321</v>
      </c>
      <c r="AT266" s="21" t="s">
        <v>321</v>
      </c>
      <c r="AU266" s="87" t="s">
        <v>321</v>
      </c>
      <c r="AV266" s="86" t="s">
        <v>321</v>
      </c>
      <c r="AW266" s="86" t="s">
        <v>321</v>
      </c>
      <c r="AX266" s="83"/>
      <c r="AY266" s="73"/>
    </row>
    <row r="267" spans="1:51" s="6" customFormat="1" ht="14.5" hidden="1" customHeight="1" x14ac:dyDescent="0.3">
      <c r="A267" s="20" t="s">
        <v>165</v>
      </c>
      <c r="B267" s="18" t="b">
        <v>1</v>
      </c>
      <c r="C267" s="25" t="s">
        <v>154</v>
      </c>
      <c r="D267" s="25" t="s">
        <v>158</v>
      </c>
      <c r="E267" s="25"/>
      <c r="F267" s="69"/>
      <c r="G267" s="69"/>
      <c r="H267" s="69"/>
      <c r="I267" s="69"/>
      <c r="J267" s="69"/>
      <c r="K267" s="69"/>
      <c r="L267" s="69"/>
      <c r="M267" s="69"/>
      <c r="N267" s="69"/>
      <c r="O267" s="69"/>
      <c r="P267" s="69"/>
      <c r="Q267" s="69"/>
      <c r="R267" s="25"/>
      <c r="S267" s="25"/>
      <c r="T267" s="25"/>
      <c r="U267" s="68">
        <v>0.95</v>
      </c>
      <c r="V267" s="25"/>
      <c r="W267" s="25"/>
      <c r="X267" s="25"/>
      <c r="Y267" s="68">
        <v>0.95</v>
      </c>
      <c r="Z267" s="69"/>
      <c r="AA267" s="69"/>
      <c r="AB267" s="69"/>
      <c r="AC267" s="68">
        <v>0.95</v>
      </c>
      <c r="AD267" s="69"/>
      <c r="AE267" s="69"/>
      <c r="AF267" s="69"/>
      <c r="AG267" s="68">
        <v>0.95</v>
      </c>
      <c r="AH267" s="21"/>
      <c r="AI267" s="21"/>
      <c r="AJ267" s="21"/>
      <c r="AK267" s="21"/>
      <c r="AL267" s="21"/>
      <c r="AM267" s="21"/>
      <c r="AN267" s="21"/>
      <c r="AO267" s="21"/>
      <c r="AP267" s="19" t="s">
        <v>65</v>
      </c>
      <c r="AQ267" s="83" t="b">
        <v>1</v>
      </c>
      <c r="AR267" s="21" t="s">
        <v>321</v>
      </c>
      <c r="AS267" s="21" t="s">
        <v>321</v>
      </c>
      <c r="AT267" s="21" t="s">
        <v>321</v>
      </c>
      <c r="AU267" s="87" t="s">
        <v>321</v>
      </c>
      <c r="AV267" s="86" t="s">
        <v>321</v>
      </c>
      <c r="AW267" s="86" t="s">
        <v>321</v>
      </c>
      <c r="AX267" s="83"/>
      <c r="AY267" s="73"/>
    </row>
    <row r="268" spans="1:51" s="6" customFormat="1" ht="14.5" hidden="1" customHeight="1" x14ac:dyDescent="0.3">
      <c r="A268" s="20" t="s">
        <v>275</v>
      </c>
      <c r="B268" s="18"/>
      <c r="C268" s="25" t="s">
        <v>373</v>
      </c>
      <c r="D268" s="25"/>
      <c r="E268" s="25"/>
      <c r="F268" s="69"/>
      <c r="G268" s="69"/>
      <c r="H268" s="69"/>
      <c r="I268" s="69"/>
      <c r="J268" s="69"/>
      <c r="K268" s="69"/>
      <c r="L268" s="69"/>
      <c r="M268" s="69"/>
      <c r="N268" s="69"/>
      <c r="O268" s="69"/>
      <c r="P268" s="69"/>
      <c r="Q268" s="69"/>
      <c r="R268" s="25"/>
      <c r="S268" s="25"/>
      <c r="T268" s="25"/>
      <c r="U268" s="68"/>
      <c r="V268" s="25"/>
      <c r="W268" s="25"/>
      <c r="X268" s="25"/>
      <c r="Y268" s="68"/>
      <c r="Z268" s="69"/>
      <c r="AA268" s="69"/>
      <c r="AB268" s="69"/>
      <c r="AC268" s="68"/>
      <c r="AD268" s="69"/>
      <c r="AE268" s="69"/>
      <c r="AF268" s="69"/>
      <c r="AG268" s="68"/>
      <c r="AH268" s="21"/>
      <c r="AI268" s="21"/>
      <c r="AJ268" s="21"/>
      <c r="AK268" s="21"/>
      <c r="AL268" s="21"/>
      <c r="AM268" s="21"/>
      <c r="AN268" s="21"/>
      <c r="AO268" s="21">
        <v>1</v>
      </c>
      <c r="AP268" s="19" t="s">
        <v>65</v>
      </c>
      <c r="AQ268" s="83" t="b">
        <v>1</v>
      </c>
      <c r="AR268" s="62"/>
      <c r="AS268" s="21"/>
      <c r="AT268" s="21"/>
      <c r="AU268" s="87">
        <v>1</v>
      </c>
      <c r="AV268" s="86" t="s">
        <v>322</v>
      </c>
      <c r="AW268" s="86" t="s">
        <v>322</v>
      </c>
      <c r="AX268" s="83" t="s">
        <v>65</v>
      </c>
      <c r="AY268" s="22"/>
    </row>
    <row r="269" spans="1:51" s="6" customFormat="1" ht="14.5" customHeight="1" x14ac:dyDescent="0.3">
      <c r="A269" s="20" t="s">
        <v>275</v>
      </c>
      <c r="B269" s="18"/>
      <c r="C269" s="25" t="s">
        <v>374</v>
      </c>
      <c r="D269" s="25"/>
      <c r="E269" s="25"/>
      <c r="F269" s="69"/>
      <c r="G269" s="69"/>
      <c r="H269" s="69"/>
      <c r="I269" s="69"/>
      <c r="J269" s="69"/>
      <c r="K269" s="69"/>
      <c r="L269" s="69"/>
      <c r="M269" s="69"/>
      <c r="N269" s="69"/>
      <c r="O269" s="69"/>
      <c r="P269" s="69"/>
      <c r="Q269" s="69"/>
      <c r="R269" s="25"/>
      <c r="S269" s="25"/>
      <c r="T269" s="25"/>
      <c r="U269" s="68"/>
      <c r="V269" s="25"/>
      <c r="W269" s="25"/>
      <c r="X269" s="25"/>
      <c r="Y269" s="68"/>
      <c r="Z269" s="69"/>
      <c r="AA269" s="69"/>
      <c r="AB269" s="69"/>
      <c r="AC269" s="68"/>
      <c r="AD269" s="69"/>
      <c r="AE269" s="69"/>
      <c r="AF269" s="69"/>
      <c r="AG269" s="68"/>
      <c r="AH269" s="21"/>
      <c r="AI269" s="21"/>
      <c r="AJ269" s="21"/>
      <c r="AK269" s="21"/>
      <c r="AL269" s="21"/>
      <c r="AM269" s="21"/>
      <c r="AN269" s="21"/>
      <c r="AO269" s="21">
        <v>1</v>
      </c>
      <c r="AP269" s="19" t="s">
        <v>180</v>
      </c>
      <c r="AQ269" s="19" t="b">
        <v>1</v>
      </c>
      <c r="AR269" s="62"/>
      <c r="AS269" s="21"/>
      <c r="AT269" s="21"/>
      <c r="AU269" s="89">
        <v>1</v>
      </c>
      <c r="AV269" s="22" t="s">
        <v>322</v>
      </c>
      <c r="AW269" s="22" t="s">
        <v>322</v>
      </c>
      <c r="AX269" s="19" t="s">
        <v>65</v>
      </c>
      <c r="AY269" s="22"/>
    </row>
    <row r="270" spans="1:51" s="6" customFormat="1" ht="14.5" hidden="1" customHeight="1" x14ac:dyDescent="0.3">
      <c r="A270" s="20" t="s">
        <v>275</v>
      </c>
      <c r="B270" s="18"/>
      <c r="C270" s="25" t="s">
        <v>274</v>
      </c>
      <c r="D270" s="25"/>
      <c r="E270" s="25"/>
      <c r="F270" s="69"/>
      <c r="G270" s="69"/>
      <c r="H270" s="69"/>
      <c r="I270" s="69"/>
      <c r="J270" s="69"/>
      <c r="K270" s="69"/>
      <c r="L270" s="69"/>
      <c r="M270" s="69"/>
      <c r="N270" s="69"/>
      <c r="O270" s="69"/>
      <c r="P270" s="69"/>
      <c r="Q270" s="69"/>
      <c r="R270" s="25"/>
      <c r="S270" s="25"/>
      <c r="T270" s="25"/>
      <c r="U270" s="68"/>
      <c r="V270" s="25"/>
      <c r="W270" s="25"/>
      <c r="X270" s="25"/>
      <c r="Y270" s="68"/>
      <c r="Z270" s="69"/>
      <c r="AA270" s="69"/>
      <c r="AB270" s="69"/>
      <c r="AC270" s="68"/>
      <c r="AD270" s="69"/>
      <c r="AE270" s="69"/>
      <c r="AF270" s="69"/>
      <c r="AG270" s="68"/>
      <c r="AH270" s="21"/>
      <c r="AI270" s="21"/>
      <c r="AJ270" s="21"/>
      <c r="AK270" s="21"/>
      <c r="AL270" s="21"/>
      <c r="AM270" s="21"/>
      <c r="AN270" s="21"/>
      <c r="AO270" s="21">
        <v>1</v>
      </c>
      <c r="AP270" s="19" t="s">
        <v>65</v>
      </c>
      <c r="AQ270" s="83" t="b">
        <v>1</v>
      </c>
      <c r="AR270" s="62"/>
      <c r="AS270" s="21"/>
      <c r="AT270" s="21"/>
      <c r="AU270" s="87">
        <v>1</v>
      </c>
      <c r="AV270" s="86" t="s">
        <v>322</v>
      </c>
      <c r="AW270" s="86" t="s">
        <v>322</v>
      </c>
      <c r="AX270" s="83" t="s">
        <v>65</v>
      </c>
      <c r="AY270" s="22"/>
    </row>
    <row r="271" spans="1:51" s="6" customFormat="1" ht="14.5" customHeight="1" x14ac:dyDescent="0.3">
      <c r="A271" s="20" t="s">
        <v>275</v>
      </c>
      <c r="B271" s="18"/>
      <c r="C271" s="25" t="s">
        <v>375</v>
      </c>
      <c r="D271" s="25"/>
      <c r="E271" s="25"/>
      <c r="F271" s="69"/>
      <c r="G271" s="69"/>
      <c r="H271" s="69"/>
      <c r="I271" s="69"/>
      <c r="J271" s="69"/>
      <c r="K271" s="69"/>
      <c r="L271" s="69"/>
      <c r="M271" s="69"/>
      <c r="N271" s="69"/>
      <c r="O271" s="69"/>
      <c r="P271" s="69"/>
      <c r="Q271" s="69"/>
      <c r="R271" s="25"/>
      <c r="S271" s="25"/>
      <c r="T271" s="25"/>
      <c r="U271" s="68"/>
      <c r="V271" s="25"/>
      <c r="W271" s="25"/>
      <c r="X271" s="25"/>
      <c r="Y271" s="68"/>
      <c r="Z271" s="69"/>
      <c r="AA271" s="69"/>
      <c r="AB271" s="69"/>
      <c r="AC271" s="68"/>
      <c r="AD271" s="69"/>
      <c r="AE271" s="69"/>
      <c r="AF271" s="69"/>
      <c r="AG271" s="68"/>
      <c r="AH271" s="21"/>
      <c r="AI271" s="21"/>
      <c r="AJ271" s="21"/>
      <c r="AK271" s="21"/>
      <c r="AL271" s="21"/>
      <c r="AM271" s="21"/>
      <c r="AN271" s="21"/>
      <c r="AO271" s="21">
        <v>1</v>
      </c>
      <c r="AP271" s="19" t="s">
        <v>180</v>
      </c>
      <c r="AQ271" s="19" t="b">
        <v>1</v>
      </c>
      <c r="AR271" s="62"/>
      <c r="AS271" s="21"/>
      <c r="AT271" s="21"/>
      <c r="AU271" s="89">
        <v>1</v>
      </c>
      <c r="AV271" s="22" t="s">
        <v>322</v>
      </c>
      <c r="AW271" s="22" t="s">
        <v>322</v>
      </c>
      <c r="AX271" s="19" t="s">
        <v>65</v>
      </c>
      <c r="AY271" s="22"/>
    </row>
    <row r="272" spans="1:51" s="6" customFormat="1" ht="14.5" customHeight="1" x14ac:dyDescent="0.3">
      <c r="A272" s="20" t="s">
        <v>276</v>
      </c>
      <c r="B272" s="18"/>
      <c r="C272" s="25" t="s">
        <v>376</v>
      </c>
      <c r="D272" s="25"/>
      <c r="E272" s="25"/>
      <c r="F272" s="69"/>
      <c r="G272" s="69"/>
      <c r="H272" s="69"/>
      <c r="I272" s="69"/>
      <c r="J272" s="69"/>
      <c r="K272" s="69"/>
      <c r="L272" s="69"/>
      <c r="M272" s="69"/>
      <c r="N272" s="69"/>
      <c r="O272" s="69"/>
      <c r="P272" s="69"/>
      <c r="Q272" s="69"/>
      <c r="R272" s="25"/>
      <c r="S272" s="25"/>
      <c r="T272" s="25"/>
      <c r="U272" s="68"/>
      <c r="V272" s="25"/>
      <c r="W272" s="25"/>
      <c r="X272" s="25"/>
      <c r="Y272" s="68"/>
      <c r="Z272" s="69"/>
      <c r="AA272" s="69"/>
      <c r="AB272" s="69"/>
      <c r="AC272" s="68"/>
      <c r="AD272" s="69"/>
      <c r="AE272" s="69"/>
      <c r="AF272" s="69"/>
      <c r="AG272" s="68"/>
      <c r="AH272" s="21"/>
      <c r="AI272" s="21"/>
      <c r="AJ272" s="21"/>
      <c r="AK272" s="21"/>
      <c r="AL272" s="21"/>
      <c r="AM272" s="21"/>
      <c r="AN272" s="21"/>
      <c r="AO272" s="21">
        <v>0.97</v>
      </c>
      <c r="AP272" s="21" t="s">
        <v>180</v>
      </c>
      <c r="AQ272" s="19" t="b">
        <v>1</v>
      </c>
      <c r="AR272" s="63"/>
      <c r="AS272" s="56"/>
      <c r="AT272" s="21"/>
      <c r="AU272" s="89">
        <v>0.97</v>
      </c>
      <c r="AV272" s="22" t="s">
        <v>402</v>
      </c>
      <c r="AW272" s="22" t="s">
        <v>402</v>
      </c>
      <c r="AX272" s="19" t="s">
        <v>65</v>
      </c>
      <c r="AY272" s="35"/>
    </row>
    <row r="273" spans="1:52" s="6" customFormat="1" ht="14.5" customHeight="1" x14ac:dyDescent="0.3">
      <c r="A273" s="20" t="s">
        <v>165</v>
      </c>
      <c r="B273" s="18"/>
      <c r="C273" s="25" t="s">
        <v>379</v>
      </c>
      <c r="D273" s="25" t="s">
        <v>249</v>
      </c>
      <c r="E273" s="25"/>
      <c r="F273" s="69"/>
      <c r="G273" s="69"/>
      <c r="H273" s="69"/>
      <c r="I273" s="69"/>
      <c r="J273" s="69"/>
      <c r="K273" s="69"/>
      <c r="L273" s="69"/>
      <c r="M273" s="69"/>
      <c r="N273" s="69"/>
      <c r="O273" s="69"/>
      <c r="P273" s="69"/>
      <c r="Q273" s="69"/>
      <c r="R273" s="25"/>
      <c r="S273" s="25"/>
      <c r="T273" s="25"/>
      <c r="U273" s="68"/>
      <c r="V273" s="25"/>
      <c r="W273" s="25"/>
      <c r="X273" s="25"/>
      <c r="Y273" s="68"/>
      <c r="Z273" s="69"/>
      <c r="AA273" s="69"/>
      <c r="AB273" s="69"/>
      <c r="AC273" s="68"/>
      <c r="AD273" s="69"/>
      <c r="AE273" s="69"/>
      <c r="AF273" s="69"/>
      <c r="AG273" s="68"/>
      <c r="AH273" s="21"/>
      <c r="AI273" s="21"/>
      <c r="AJ273" s="21"/>
      <c r="AK273" s="21"/>
      <c r="AL273" s="21"/>
      <c r="AM273" s="21"/>
      <c r="AN273" s="21"/>
      <c r="AO273" s="21">
        <v>0.84</v>
      </c>
      <c r="AP273" s="19" t="s">
        <v>180</v>
      </c>
      <c r="AQ273" s="19" t="b">
        <v>1</v>
      </c>
      <c r="AR273" s="63"/>
      <c r="AS273" s="21"/>
      <c r="AT273" s="21"/>
      <c r="AU273" s="89">
        <v>0.84000000000000008</v>
      </c>
      <c r="AV273" s="22" t="s">
        <v>398</v>
      </c>
      <c r="AW273" s="22"/>
      <c r="AX273" s="19" t="s">
        <v>65</v>
      </c>
      <c r="AY273" s="20"/>
    </row>
    <row r="274" spans="1:52" s="6" customFormat="1" ht="14.5" customHeight="1" x14ac:dyDescent="0.3">
      <c r="A274" s="20" t="s">
        <v>165</v>
      </c>
      <c r="B274" s="18"/>
      <c r="C274" s="25" t="s">
        <v>379</v>
      </c>
      <c r="D274" s="25" t="s">
        <v>386</v>
      </c>
      <c r="E274" s="25"/>
      <c r="F274" s="69"/>
      <c r="G274" s="69"/>
      <c r="H274" s="69"/>
      <c r="I274" s="69"/>
      <c r="J274" s="69"/>
      <c r="K274" s="69"/>
      <c r="L274" s="69"/>
      <c r="M274" s="69"/>
      <c r="N274" s="69"/>
      <c r="O274" s="69"/>
      <c r="P274" s="69"/>
      <c r="Q274" s="69"/>
      <c r="R274" s="25"/>
      <c r="S274" s="25"/>
      <c r="T274" s="25"/>
      <c r="U274" s="68"/>
      <c r="V274" s="25"/>
      <c r="W274" s="25"/>
      <c r="X274" s="25"/>
      <c r="Y274" s="68"/>
      <c r="Z274" s="69"/>
      <c r="AA274" s="69"/>
      <c r="AB274" s="69"/>
      <c r="AC274" s="68"/>
      <c r="AD274" s="69"/>
      <c r="AE274" s="69"/>
      <c r="AF274" s="69"/>
      <c r="AG274" s="68"/>
      <c r="AH274" s="21"/>
      <c r="AI274" s="21"/>
      <c r="AJ274" s="21"/>
      <c r="AK274" s="21"/>
      <c r="AL274" s="21"/>
      <c r="AM274" s="21"/>
      <c r="AN274" s="21"/>
      <c r="AO274" s="21">
        <v>1</v>
      </c>
      <c r="AP274" s="19" t="s">
        <v>180</v>
      </c>
      <c r="AQ274" s="19" t="b">
        <v>1</v>
      </c>
      <c r="AR274" s="63"/>
      <c r="AS274" s="21"/>
      <c r="AT274" s="21"/>
      <c r="AU274" s="89">
        <v>1</v>
      </c>
      <c r="AV274" s="22" t="s">
        <v>320</v>
      </c>
      <c r="AW274" s="22"/>
      <c r="AX274" s="19" t="s">
        <v>65</v>
      </c>
      <c r="AY274" s="20"/>
    </row>
    <row r="275" spans="1:52" s="6" customFormat="1" ht="14.5" customHeight="1" x14ac:dyDescent="0.3">
      <c r="A275" s="20" t="s">
        <v>276</v>
      </c>
      <c r="B275" s="18"/>
      <c r="C275" s="25" t="s">
        <v>377</v>
      </c>
      <c r="D275" s="25"/>
      <c r="E275" s="25"/>
      <c r="F275" s="69"/>
      <c r="G275" s="69"/>
      <c r="H275" s="69"/>
      <c r="I275" s="69"/>
      <c r="J275" s="69"/>
      <c r="K275" s="69"/>
      <c r="L275" s="69"/>
      <c r="M275" s="69"/>
      <c r="N275" s="69"/>
      <c r="O275" s="69"/>
      <c r="P275" s="69"/>
      <c r="Q275" s="69"/>
      <c r="R275" s="25"/>
      <c r="S275" s="25"/>
      <c r="T275" s="25"/>
      <c r="U275" s="68"/>
      <c r="V275" s="25"/>
      <c r="W275" s="25"/>
      <c r="X275" s="25"/>
      <c r="Y275" s="68"/>
      <c r="Z275" s="69"/>
      <c r="AA275" s="69"/>
      <c r="AB275" s="69"/>
      <c r="AC275" s="68"/>
      <c r="AD275" s="69"/>
      <c r="AE275" s="69"/>
      <c r="AF275" s="69"/>
      <c r="AG275" s="68"/>
      <c r="AH275" s="21"/>
      <c r="AI275" s="21"/>
      <c r="AJ275" s="21"/>
      <c r="AK275" s="21"/>
      <c r="AL275" s="21"/>
      <c r="AM275" s="21"/>
      <c r="AN275" s="21"/>
      <c r="AO275" s="21">
        <v>0.97</v>
      </c>
      <c r="AP275" s="21" t="s">
        <v>180</v>
      </c>
      <c r="AQ275" s="19" t="b">
        <v>1</v>
      </c>
      <c r="AR275" s="63"/>
      <c r="AS275" s="56"/>
      <c r="AT275" s="21"/>
      <c r="AU275" s="89">
        <v>0.97</v>
      </c>
      <c r="AV275" s="22" t="s">
        <v>402</v>
      </c>
      <c r="AW275" s="22" t="s">
        <v>402</v>
      </c>
      <c r="AX275" s="19" t="s">
        <v>65</v>
      </c>
      <c r="AY275" s="35"/>
    </row>
    <row r="276" spans="1:52" s="6" customFormat="1" ht="14.5" customHeight="1" x14ac:dyDescent="0.3">
      <c r="A276" s="20" t="s">
        <v>276</v>
      </c>
      <c r="B276" s="18"/>
      <c r="C276" s="25" t="s">
        <v>277</v>
      </c>
      <c r="D276" s="25"/>
      <c r="E276" s="25"/>
      <c r="F276" s="69"/>
      <c r="G276" s="69"/>
      <c r="H276" s="69"/>
      <c r="I276" s="69"/>
      <c r="J276" s="69"/>
      <c r="K276" s="69"/>
      <c r="L276" s="69"/>
      <c r="M276" s="69"/>
      <c r="N276" s="69"/>
      <c r="O276" s="69"/>
      <c r="P276" s="69"/>
      <c r="Q276" s="69"/>
      <c r="R276" s="25"/>
      <c r="S276" s="25"/>
      <c r="T276" s="25"/>
      <c r="U276" s="68"/>
      <c r="V276" s="25"/>
      <c r="W276" s="25"/>
      <c r="X276" s="25"/>
      <c r="Y276" s="68"/>
      <c r="Z276" s="69"/>
      <c r="AA276" s="69"/>
      <c r="AB276" s="69"/>
      <c r="AC276" s="68"/>
      <c r="AD276" s="69"/>
      <c r="AE276" s="69"/>
      <c r="AF276" s="69"/>
      <c r="AG276" s="68"/>
      <c r="AH276" s="21"/>
      <c r="AI276" s="21"/>
      <c r="AJ276" s="21"/>
      <c r="AK276" s="21"/>
      <c r="AL276" s="21"/>
      <c r="AM276" s="21"/>
      <c r="AN276" s="21"/>
      <c r="AO276" s="21">
        <v>0.97</v>
      </c>
      <c r="AP276" s="21" t="s">
        <v>180</v>
      </c>
      <c r="AQ276" s="19" t="b">
        <v>1</v>
      </c>
      <c r="AR276" s="63"/>
      <c r="AS276" s="56"/>
      <c r="AT276" s="21"/>
      <c r="AU276" s="89">
        <v>0.97</v>
      </c>
      <c r="AV276" s="22" t="s">
        <v>402</v>
      </c>
      <c r="AW276" s="22" t="s">
        <v>402</v>
      </c>
      <c r="AX276" s="19" t="s">
        <v>65</v>
      </c>
      <c r="AY276" s="35"/>
    </row>
    <row r="277" spans="1:52" s="6" customFormat="1" ht="14.5" customHeight="1" x14ac:dyDescent="0.3">
      <c r="A277" s="20" t="s">
        <v>276</v>
      </c>
      <c r="B277" s="18"/>
      <c r="C277" s="25" t="s">
        <v>378</v>
      </c>
      <c r="D277" s="25"/>
      <c r="E277" s="25"/>
      <c r="F277" s="69"/>
      <c r="G277" s="69"/>
      <c r="H277" s="69"/>
      <c r="I277" s="69"/>
      <c r="J277" s="69"/>
      <c r="K277" s="69"/>
      <c r="L277" s="69"/>
      <c r="M277" s="69"/>
      <c r="N277" s="69"/>
      <c r="O277" s="69"/>
      <c r="P277" s="69"/>
      <c r="Q277" s="69"/>
      <c r="R277" s="25"/>
      <c r="S277" s="25"/>
      <c r="T277" s="25"/>
      <c r="U277" s="68"/>
      <c r="V277" s="25"/>
      <c r="W277" s="25"/>
      <c r="X277" s="25"/>
      <c r="Y277" s="68"/>
      <c r="Z277" s="69"/>
      <c r="AA277" s="69"/>
      <c r="AB277" s="69"/>
      <c r="AC277" s="68"/>
      <c r="AD277" s="69"/>
      <c r="AE277" s="69"/>
      <c r="AF277" s="69"/>
      <c r="AG277" s="68"/>
      <c r="AH277" s="21"/>
      <c r="AI277" s="21"/>
      <c r="AJ277" s="21"/>
      <c r="AK277" s="21"/>
      <c r="AL277" s="21"/>
      <c r="AM277" s="21"/>
      <c r="AN277" s="21"/>
      <c r="AO277" s="21">
        <v>0.97</v>
      </c>
      <c r="AP277" s="21" t="s">
        <v>180</v>
      </c>
      <c r="AQ277" s="19" t="b">
        <v>1</v>
      </c>
      <c r="AR277" s="63"/>
      <c r="AS277" s="56"/>
      <c r="AT277" s="21"/>
      <c r="AU277" s="89">
        <v>0.97</v>
      </c>
      <c r="AV277" s="22" t="s">
        <v>402</v>
      </c>
      <c r="AW277" s="22" t="s">
        <v>402</v>
      </c>
      <c r="AX277" s="19" t="s">
        <v>65</v>
      </c>
      <c r="AY277" s="35"/>
    </row>
    <row r="278" spans="1:52" s="6" customFormat="1" ht="14.5" customHeight="1" x14ac:dyDescent="0.3">
      <c r="A278" s="20" t="s">
        <v>276</v>
      </c>
      <c r="B278" s="18"/>
      <c r="C278" s="25" t="s">
        <v>278</v>
      </c>
      <c r="D278" s="25" t="s">
        <v>228</v>
      </c>
      <c r="E278" s="25"/>
      <c r="F278" s="69"/>
      <c r="G278" s="69"/>
      <c r="H278" s="69"/>
      <c r="I278" s="69"/>
      <c r="J278" s="69"/>
      <c r="K278" s="69"/>
      <c r="L278" s="69"/>
      <c r="M278" s="69"/>
      <c r="N278" s="69"/>
      <c r="O278" s="69"/>
      <c r="P278" s="69"/>
      <c r="Q278" s="69"/>
      <c r="R278" s="25"/>
      <c r="S278" s="25"/>
      <c r="T278" s="25"/>
      <c r="U278" s="68"/>
      <c r="V278" s="25"/>
      <c r="W278" s="25"/>
      <c r="X278" s="25"/>
      <c r="Y278" s="68"/>
      <c r="Z278" s="69"/>
      <c r="AA278" s="69"/>
      <c r="AB278" s="69"/>
      <c r="AC278" s="68"/>
      <c r="AD278" s="69"/>
      <c r="AE278" s="69"/>
      <c r="AF278" s="69"/>
      <c r="AG278" s="68"/>
      <c r="AH278" s="21"/>
      <c r="AI278" s="21"/>
      <c r="AJ278" s="21"/>
      <c r="AK278" s="21"/>
      <c r="AL278" s="21"/>
      <c r="AM278" s="21"/>
      <c r="AN278" s="21"/>
      <c r="AO278" s="21" t="s">
        <v>327</v>
      </c>
      <c r="AP278" s="21" t="s">
        <v>180</v>
      </c>
      <c r="AQ278" s="83" t="b">
        <v>0</v>
      </c>
      <c r="AR278" s="62"/>
      <c r="AS278" s="56"/>
      <c r="AT278" s="21"/>
      <c r="AU278" s="87">
        <v>0.8</v>
      </c>
      <c r="AV278" s="86" t="s">
        <v>442</v>
      </c>
      <c r="AW278" s="86" t="s">
        <v>226</v>
      </c>
      <c r="AX278" s="83" t="s">
        <v>180</v>
      </c>
      <c r="AY278" s="77"/>
      <c r="AZ278" s="95"/>
    </row>
    <row r="279" spans="1:52" s="6" customFormat="1" ht="14.5" customHeight="1" x14ac:dyDescent="0.3">
      <c r="A279" s="20" t="s">
        <v>276</v>
      </c>
      <c r="B279" s="18"/>
      <c r="C279" s="25" t="s">
        <v>278</v>
      </c>
      <c r="D279" s="25" t="s">
        <v>121</v>
      </c>
      <c r="E279" s="25"/>
      <c r="F279" s="69"/>
      <c r="G279" s="69"/>
      <c r="H279" s="69"/>
      <c r="I279" s="69"/>
      <c r="J279" s="69"/>
      <c r="K279" s="69"/>
      <c r="L279" s="69"/>
      <c r="M279" s="69"/>
      <c r="N279" s="69"/>
      <c r="O279" s="69"/>
      <c r="P279" s="69"/>
      <c r="Q279" s="69"/>
      <c r="R279" s="25"/>
      <c r="S279" s="25"/>
      <c r="T279" s="25"/>
      <c r="U279" s="68"/>
      <c r="V279" s="25"/>
      <c r="W279" s="25"/>
      <c r="X279" s="25"/>
      <c r="Y279" s="68"/>
      <c r="Z279" s="69"/>
      <c r="AA279" s="69"/>
      <c r="AB279" s="69"/>
      <c r="AC279" s="68"/>
      <c r="AD279" s="69"/>
      <c r="AE279" s="69"/>
      <c r="AF279" s="69"/>
      <c r="AG279" s="68"/>
      <c r="AH279" s="21"/>
      <c r="AI279" s="21"/>
      <c r="AJ279" s="21"/>
      <c r="AK279" s="21"/>
      <c r="AL279" s="21"/>
      <c r="AM279" s="21"/>
      <c r="AN279" s="21"/>
      <c r="AO279" s="21">
        <v>0.83</v>
      </c>
      <c r="AP279" s="19" t="s">
        <v>180</v>
      </c>
      <c r="AQ279" s="83" t="b">
        <v>0</v>
      </c>
      <c r="AR279" s="62"/>
      <c r="AS279" s="21"/>
      <c r="AT279" s="21"/>
      <c r="AU279" s="87">
        <v>0.8</v>
      </c>
      <c r="AV279" s="86" t="s">
        <v>442</v>
      </c>
      <c r="AW279" s="86" t="s">
        <v>226</v>
      </c>
      <c r="AX279" s="83" t="s">
        <v>180</v>
      </c>
      <c r="AY279" s="76"/>
      <c r="AZ279" s="95"/>
    </row>
    <row r="280" spans="1:52" s="6" customFormat="1" ht="14.5" customHeight="1" x14ac:dyDescent="0.3">
      <c r="A280" s="20" t="s">
        <v>276</v>
      </c>
      <c r="B280" s="18"/>
      <c r="C280" s="25" t="s">
        <v>278</v>
      </c>
      <c r="D280" s="25" t="s">
        <v>122</v>
      </c>
      <c r="E280" s="25"/>
      <c r="F280" s="69"/>
      <c r="G280" s="69"/>
      <c r="H280" s="69"/>
      <c r="I280" s="69"/>
      <c r="J280" s="69"/>
      <c r="K280" s="69"/>
      <c r="L280" s="69"/>
      <c r="M280" s="69"/>
      <c r="N280" s="69"/>
      <c r="O280" s="69"/>
      <c r="P280" s="69"/>
      <c r="Q280" s="69"/>
      <c r="R280" s="25"/>
      <c r="S280" s="25"/>
      <c r="T280" s="25"/>
      <c r="U280" s="68"/>
      <c r="V280" s="25"/>
      <c r="W280" s="25"/>
      <c r="X280" s="25"/>
      <c r="Y280" s="68"/>
      <c r="Z280" s="69"/>
      <c r="AA280" s="69"/>
      <c r="AB280" s="69"/>
      <c r="AC280" s="68"/>
      <c r="AD280" s="69"/>
      <c r="AE280" s="69"/>
      <c r="AF280" s="69"/>
      <c r="AG280" s="68"/>
      <c r="AH280" s="21"/>
      <c r="AI280" s="21"/>
      <c r="AJ280" s="21"/>
      <c r="AK280" s="21"/>
      <c r="AL280" s="21"/>
      <c r="AM280" s="21"/>
      <c r="AN280" s="21"/>
      <c r="AO280" s="21">
        <v>0.78</v>
      </c>
      <c r="AP280" s="19" t="s">
        <v>180</v>
      </c>
      <c r="AQ280" s="83" t="b">
        <v>0</v>
      </c>
      <c r="AR280" s="62"/>
      <c r="AS280" s="21"/>
      <c r="AT280" s="21"/>
      <c r="AU280" s="87">
        <v>0.8</v>
      </c>
      <c r="AV280" s="86" t="s">
        <v>442</v>
      </c>
      <c r="AW280" s="86" t="s">
        <v>226</v>
      </c>
      <c r="AX280" s="83" t="s">
        <v>180</v>
      </c>
      <c r="AY280" s="76"/>
      <c r="AZ280" s="95"/>
    </row>
    <row r="281" spans="1:52" s="6" customFormat="1" ht="14.5" hidden="1" customHeight="1" x14ac:dyDescent="0.3">
      <c r="A281" s="20" t="s">
        <v>276</v>
      </c>
      <c r="B281" s="18"/>
      <c r="C281" s="25" t="s">
        <v>279</v>
      </c>
      <c r="D281" s="25" t="s">
        <v>244</v>
      </c>
      <c r="E281" s="25"/>
      <c r="F281" s="69"/>
      <c r="G281" s="69"/>
      <c r="H281" s="69"/>
      <c r="I281" s="69"/>
      <c r="J281" s="69"/>
      <c r="K281" s="69"/>
      <c r="L281" s="69"/>
      <c r="M281" s="69"/>
      <c r="N281" s="69"/>
      <c r="O281" s="69"/>
      <c r="P281" s="69"/>
      <c r="Q281" s="69"/>
      <c r="R281" s="25"/>
      <c r="S281" s="25"/>
      <c r="T281" s="25"/>
      <c r="U281" s="68"/>
      <c r="V281" s="25"/>
      <c r="W281" s="25"/>
      <c r="X281" s="25"/>
      <c r="Y281" s="68"/>
      <c r="Z281" s="69"/>
      <c r="AA281" s="69"/>
      <c r="AB281" s="69"/>
      <c r="AC281" s="68"/>
      <c r="AD281" s="69"/>
      <c r="AE281" s="69"/>
      <c r="AF281" s="69"/>
      <c r="AG281" s="68"/>
      <c r="AH281" s="21"/>
      <c r="AI281" s="21"/>
      <c r="AJ281" s="21"/>
      <c r="AK281" s="21"/>
      <c r="AL281" s="21"/>
      <c r="AM281" s="21"/>
      <c r="AN281" s="21"/>
      <c r="AO281" s="21" t="s">
        <v>281</v>
      </c>
      <c r="AP281" s="19" t="s">
        <v>332</v>
      </c>
      <c r="AQ281" s="83" t="b">
        <v>1</v>
      </c>
      <c r="AR281" s="62"/>
      <c r="AS281" s="21"/>
      <c r="AT281" s="21"/>
      <c r="AU281" s="87"/>
      <c r="AV281" s="86"/>
      <c r="AW281" s="86"/>
      <c r="AX281" s="83" t="s">
        <v>65</v>
      </c>
      <c r="AY281" s="76"/>
    </row>
    <row r="282" spans="1:52" s="6" customFormat="1" ht="14.5" hidden="1" customHeight="1" x14ac:dyDescent="0.3">
      <c r="A282" s="20" t="s">
        <v>276</v>
      </c>
      <c r="B282" s="18"/>
      <c r="C282" s="25" t="s">
        <v>279</v>
      </c>
      <c r="D282" s="25" t="s">
        <v>245</v>
      </c>
      <c r="E282" s="25"/>
      <c r="F282" s="69"/>
      <c r="G282" s="69"/>
      <c r="H282" s="69"/>
      <c r="I282" s="69"/>
      <c r="J282" s="69"/>
      <c r="K282" s="69"/>
      <c r="L282" s="69"/>
      <c r="M282" s="69"/>
      <c r="N282" s="69"/>
      <c r="O282" s="69"/>
      <c r="P282" s="69"/>
      <c r="Q282" s="69"/>
      <c r="R282" s="25"/>
      <c r="S282" s="25"/>
      <c r="T282" s="25"/>
      <c r="U282" s="68"/>
      <c r="V282" s="25"/>
      <c r="W282" s="25"/>
      <c r="X282" s="25"/>
      <c r="Y282" s="68"/>
      <c r="Z282" s="69"/>
      <c r="AA282" s="69"/>
      <c r="AB282" s="69"/>
      <c r="AC282" s="68"/>
      <c r="AD282" s="69"/>
      <c r="AE282" s="69"/>
      <c r="AF282" s="69"/>
      <c r="AG282" s="68"/>
      <c r="AH282" s="21"/>
      <c r="AI282" s="21"/>
      <c r="AJ282" s="21"/>
      <c r="AK282" s="21"/>
      <c r="AL282" s="21"/>
      <c r="AM282" s="21"/>
      <c r="AN282" s="21"/>
      <c r="AO282" s="21" t="s">
        <v>282</v>
      </c>
      <c r="AP282" s="19" t="s">
        <v>332</v>
      </c>
      <c r="AQ282" s="83" t="b">
        <v>1</v>
      </c>
      <c r="AR282" s="62"/>
      <c r="AS282" s="21"/>
      <c r="AT282" s="21"/>
      <c r="AU282" s="87"/>
      <c r="AV282" s="86"/>
      <c r="AW282" s="86"/>
      <c r="AX282" s="83" t="s">
        <v>65</v>
      </c>
      <c r="AY282" s="76"/>
    </row>
    <row r="283" spans="1:52" s="6" customFormat="1" ht="14.5" hidden="1" customHeight="1" x14ac:dyDescent="0.3">
      <c r="A283" s="20" t="s">
        <v>276</v>
      </c>
      <c r="B283" s="18"/>
      <c r="C283" s="25" t="s">
        <v>279</v>
      </c>
      <c r="D283" s="25" t="s">
        <v>246</v>
      </c>
      <c r="E283" s="25"/>
      <c r="F283" s="69"/>
      <c r="G283" s="69"/>
      <c r="H283" s="69"/>
      <c r="I283" s="69"/>
      <c r="J283" s="69"/>
      <c r="K283" s="69"/>
      <c r="L283" s="69"/>
      <c r="M283" s="69"/>
      <c r="N283" s="69"/>
      <c r="O283" s="69"/>
      <c r="P283" s="69"/>
      <c r="Q283" s="69"/>
      <c r="R283" s="25"/>
      <c r="S283" s="25"/>
      <c r="T283" s="25"/>
      <c r="U283" s="68"/>
      <c r="V283" s="25"/>
      <c r="W283" s="25"/>
      <c r="X283" s="25"/>
      <c r="Y283" s="68"/>
      <c r="Z283" s="69"/>
      <c r="AA283" s="69"/>
      <c r="AB283" s="69"/>
      <c r="AC283" s="68"/>
      <c r="AD283" s="69"/>
      <c r="AE283" s="69"/>
      <c r="AF283" s="69"/>
      <c r="AG283" s="68"/>
      <c r="AH283" s="21"/>
      <c r="AI283" s="21"/>
      <c r="AJ283" s="21"/>
      <c r="AK283" s="21"/>
      <c r="AL283" s="21"/>
      <c r="AM283" s="21"/>
      <c r="AN283" s="21"/>
      <c r="AO283" s="21" t="s">
        <v>337</v>
      </c>
      <c r="AP283" s="19" t="s">
        <v>332</v>
      </c>
      <c r="AQ283" s="83" t="b">
        <v>1</v>
      </c>
      <c r="AR283" s="62"/>
      <c r="AS283" s="21"/>
      <c r="AT283" s="21"/>
      <c r="AU283" s="87"/>
      <c r="AV283" s="86"/>
      <c r="AW283" s="86"/>
      <c r="AX283" s="83" t="s">
        <v>65</v>
      </c>
      <c r="AY283" s="76"/>
    </row>
    <row r="284" spans="1:52" s="6" customFormat="1" ht="14.5" hidden="1" customHeight="1" x14ac:dyDescent="0.3">
      <c r="A284" s="20" t="s">
        <v>276</v>
      </c>
      <c r="B284" s="18"/>
      <c r="C284" s="25" t="s">
        <v>279</v>
      </c>
      <c r="D284" s="25" t="s">
        <v>121</v>
      </c>
      <c r="E284" s="25"/>
      <c r="F284" s="69"/>
      <c r="G284" s="69"/>
      <c r="H284" s="69"/>
      <c r="I284" s="69"/>
      <c r="J284" s="69"/>
      <c r="K284" s="69"/>
      <c r="L284" s="69"/>
      <c r="M284" s="69"/>
      <c r="N284" s="69"/>
      <c r="O284" s="69"/>
      <c r="P284" s="69"/>
      <c r="Q284" s="69"/>
      <c r="R284" s="25"/>
      <c r="S284" s="25"/>
      <c r="T284" s="25"/>
      <c r="U284" s="68"/>
      <c r="V284" s="25"/>
      <c r="W284" s="25"/>
      <c r="X284" s="25"/>
      <c r="Y284" s="68"/>
      <c r="Z284" s="69"/>
      <c r="AA284" s="69"/>
      <c r="AB284" s="69"/>
      <c r="AC284" s="68"/>
      <c r="AD284" s="69"/>
      <c r="AE284" s="69"/>
      <c r="AF284" s="69"/>
      <c r="AG284" s="68"/>
      <c r="AH284" s="21"/>
      <c r="AI284" s="21"/>
      <c r="AJ284" s="21"/>
      <c r="AK284" s="21"/>
      <c r="AL284" s="21"/>
      <c r="AM284" s="21"/>
      <c r="AN284" s="21"/>
      <c r="AO284" s="21">
        <v>0.83000000000000007</v>
      </c>
      <c r="AP284" s="19" t="s">
        <v>332</v>
      </c>
      <c r="AQ284" s="83" t="b">
        <v>1</v>
      </c>
      <c r="AR284" s="62"/>
      <c r="AS284" s="21"/>
      <c r="AT284" s="21"/>
      <c r="AU284" s="87"/>
      <c r="AV284" s="86"/>
      <c r="AW284" s="86"/>
      <c r="AX284" s="83" t="s">
        <v>65</v>
      </c>
      <c r="AY284" s="76"/>
    </row>
    <row r="285" spans="1:52" s="6" customFormat="1" ht="14.5" hidden="1" customHeight="1" x14ac:dyDescent="0.3">
      <c r="A285" s="20" t="s">
        <v>276</v>
      </c>
      <c r="B285" s="18"/>
      <c r="C285" s="25" t="s">
        <v>279</v>
      </c>
      <c r="D285" s="25" t="s">
        <v>387</v>
      </c>
      <c r="E285" s="25"/>
      <c r="F285" s="69"/>
      <c r="G285" s="69"/>
      <c r="H285" s="69"/>
      <c r="I285" s="69"/>
      <c r="J285" s="69"/>
      <c r="K285" s="69"/>
      <c r="L285" s="69"/>
      <c r="M285" s="69"/>
      <c r="N285" s="69"/>
      <c r="O285" s="69"/>
      <c r="P285" s="69"/>
      <c r="Q285" s="69"/>
      <c r="R285" s="25"/>
      <c r="S285" s="25"/>
      <c r="T285" s="25"/>
      <c r="U285" s="68"/>
      <c r="V285" s="25"/>
      <c r="W285" s="25"/>
      <c r="X285" s="25"/>
      <c r="Y285" s="68"/>
      <c r="Z285" s="69"/>
      <c r="AA285" s="69"/>
      <c r="AB285" s="69"/>
      <c r="AC285" s="68"/>
      <c r="AD285" s="69"/>
      <c r="AE285" s="69"/>
      <c r="AF285" s="69"/>
      <c r="AG285" s="68"/>
      <c r="AH285" s="21"/>
      <c r="AI285" s="21"/>
      <c r="AJ285" s="21"/>
      <c r="AK285" s="21"/>
      <c r="AL285" s="21"/>
      <c r="AM285" s="21"/>
      <c r="AN285" s="21"/>
      <c r="AO285" s="21">
        <v>0.78</v>
      </c>
      <c r="AP285" s="19" t="s">
        <v>332</v>
      </c>
      <c r="AQ285" s="83" t="b">
        <v>1</v>
      </c>
      <c r="AR285" s="62"/>
      <c r="AS285" s="21"/>
      <c r="AT285" s="21"/>
      <c r="AU285" s="87"/>
      <c r="AV285" s="86"/>
      <c r="AW285" s="86"/>
      <c r="AX285" s="83" t="s">
        <v>65</v>
      </c>
      <c r="AY285" s="76"/>
    </row>
    <row r="286" spans="1:52" s="54" customFormat="1" ht="14.5" x14ac:dyDescent="0.3">
      <c r="A286" s="20" t="s">
        <v>276</v>
      </c>
      <c r="C286" s="25" t="s">
        <v>279</v>
      </c>
      <c r="D286" s="25" t="s">
        <v>436</v>
      </c>
      <c r="Q286" s="92"/>
      <c r="R286" s="91"/>
      <c r="S286" s="91"/>
      <c r="T286" s="92"/>
      <c r="U286" s="92"/>
      <c r="V286" s="92"/>
      <c r="W286" s="91"/>
      <c r="X286" s="92"/>
      <c r="Y286" s="92"/>
      <c r="Z286" s="92"/>
      <c r="AA286" s="91"/>
      <c r="AB286" s="21"/>
      <c r="AC286" s="21"/>
      <c r="AD286" s="21"/>
      <c r="AE286" s="21"/>
      <c r="AF286" s="21"/>
      <c r="AG286" s="21"/>
      <c r="AH286" s="21"/>
      <c r="AI286" s="92"/>
      <c r="AJ286" s="91"/>
      <c r="AK286" s="91"/>
      <c r="AL286" s="92"/>
      <c r="AM286" s="92"/>
      <c r="AN286" s="92"/>
      <c r="AO286" s="91"/>
      <c r="AP286" s="19" t="s">
        <v>180</v>
      </c>
      <c r="AQ286" s="83" t="b">
        <v>0</v>
      </c>
      <c r="AR286" s="92"/>
      <c r="AS286" s="91"/>
      <c r="AT286" s="21"/>
      <c r="AU286" s="87">
        <v>0.8</v>
      </c>
      <c r="AV286" s="86" t="s">
        <v>434</v>
      </c>
      <c r="AW286" s="86" t="s">
        <v>434</v>
      </c>
      <c r="AX286" s="83" t="s">
        <v>180</v>
      </c>
      <c r="AY286" s="21"/>
      <c r="AZ286" s="95"/>
    </row>
    <row r="290" spans="3:46" x14ac:dyDescent="0.3">
      <c r="AT290" s="3"/>
    </row>
    <row r="296" spans="3:46" x14ac:dyDescent="0.3">
      <c r="C296" s="112"/>
    </row>
    <row r="297" spans="3:46" x14ac:dyDescent="0.3">
      <c r="C297" s="112"/>
    </row>
  </sheetData>
  <autoFilter ref="A2:AY286" xr:uid="{DF83ED78-A210-45A3-B549-C6B2A56E803F}">
    <filterColumn colId="41">
      <filters>
        <filter val="Yes"/>
      </filters>
    </filterColumn>
  </autoFilter>
  <dataConsolidate link="1"/>
  <customSheetViews>
    <customSheetView guid="{898BBBC5-6F9C-48A1-B142-5BE466493B7E}" scale="70" showPageBreaks="1" fitToPage="1" printArea="1" filter="1" showAutoFilter="1" hiddenColumns="1">
      <pane xSplit="35" ySplit="9" topLeftCell="AR11" activePane="bottomRight" state="frozen"/>
      <selection pane="bottomRight" activeCell="AZ2" sqref="AZ2"/>
      <pageMargins left="0.2" right="0.15" top="0.39" bottom="0.33" header="0.24" footer="0.17"/>
      <pageSetup paperSize="5" fitToHeight="0" orientation="landscape" r:id="rId1"/>
      <headerFooter alignWithMargins="0"/>
      <autoFilter ref="A2:AY286" xr:uid="{DF83ED78-A210-45A3-B549-C6B2A56E803F}">
        <filterColumn colId="41">
          <filters>
            <filter val="Yes"/>
          </filters>
        </filterColumn>
      </autoFilter>
    </customSheetView>
    <customSheetView guid="{4D52E747-666B-4CDE-863B-36E56635A25A}" scale="80" showPageBreaks="1" fitToPage="1" printArea="1" filter="1" showAutoFilter="1" hiddenColumns="1">
      <pane xSplit="35" ySplit="2" topLeftCell="AS4" activePane="bottomRight" state="frozen"/>
      <selection pane="bottomRight" activeCell="AY4" sqref="AY4"/>
      <pageMargins left="0.2" right="0.15" top="0.39" bottom="0.33" header="0.24" footer="0.17"/>
      <pageSetup paperSize="5" fitToHeight="0" orientation="landscape" r:id="rId2"/>
      <headerFooter alignWithMargins="0"/>
      <autoFilter ref="A2:AY285" xr:uid="{00000000-0000-0000-0000-000000000000}">
        <filterColumn colId="41">
          <filters>
            <filter val="Yes"/>
          </filters>
        </filterColumn>
      </autoFilter>
    </customSheetView>
    <customSheetView guid="{F242261F-B682-4843-9A89-AD8B77699989}" scale="90" showPageBreaks="1" fitToPage="1" printArea="1" filter="1" showAutoFilter="1" hiddenColumns="1">
      <pane xSplit="35" ySplit="2" topLeftCell="AP4" activePane="bottomRight" state="frozen"/>
      <selection pane="bottomRight" activeCell="AS11" sqref="AS11"/>
      <pageMargins left="0.2" right="0.15" top="0.39" bottom="0.33" header="0.24" footer="0.17"/>
      <pageSetup paperSize="5" fitToHeight="0" orientation="landscape" r:id="rId3"/>
      <headerFooter alignWithMargins="0"/>
      <autoFilter ref="A2:AY284" xr:uid="{00000000-0000-0000-0000-000000000000}">
        <filterColumn colId="41">
          <filters>
            <filter val="Yes"/>
          </filters>
        </filterColumn>
      </autoFilter>
    </customSheetView>
    <customSheetView guid="{805FBDA3-710D-41FE-8A39-14AB017B8A53}" scale="70" showPageBreaks="1" fitToPage="1" printArea="1" filter="1" showAutoFilter="1" hiddenColumns="1">
      <pane xSplit="15" ySplit="2" topLeftCell="AP4" activePane="bottomRight" state="frozen"/>
      <selection pane="bottomRight" activeCell="AX2" sqref="AX2"/>
      <pageMargins left="0.2" right="0.15" top="0.39" bottom="0.33" header="0.24" footer="0.17"/>
      <pageSetup paperSize="5" scale="81" fitToHeight="0" orientation="landscape" r:id="rId4"/>
      <headerFooter alignWithMargins="0"/>
      <autoFilter ref="A2:AY277" xr:uid="{00000000-0000-0000-0000-000000000000}">
        <filterColumn colId="41">
          <filters>
            <filter val="Yes"/>
          </filters>
        </filterColumn>
      </autoFilter>
    </customSheetView>
    <customSheetView guid="{887E491D-5A2E-4A19-BD7A-D004DA8EF62C}" showPageBreaks="1" fitToPage="1" printArea="1" filter="1" showAutoFilter="1" hiddenColumns="1">
      <pane xSplit="35" ySplit="2" topLeftCell="AR4" activePane="bottomRight" state="frozen"/>
      <selection pane="bottomRight" activeCell="AV289" sqref="AV289"/>
      <pageMargins left="0.2" right="0.15" top="0.39" bottom="0.33" header="0.24" footer="0.17"/>
      <pageSetup paperSize="5" fitToHeight="0" orientation="landscape" r:id="rId5"/>
      <headerFooter alignWithMargins="0"/>
      <autoFilter ref="A2:AY285" xr:uid="{00000000-0000-0000-0000-000000000000}">
        <filterColumn colId="2">
          <filters>
            <filter val="BILD - Mid Stream Incentive"/>
          </filters>
        </filterColumn>
      </autoFilter>
    </customSheetView>
    <customSheetView guid="{2B6E4EF6-96B9-49F1-8098-0BE492220933}" scale="70" showPageBreaks="1" fitToPage="1" printArea="1" filter="1" showAutoFilter="1" hiddenColumns="1">
      <pane xSplit="35" ySplit="10" topLeftCell="AN12" activePane="bottomRight" state="frozen"/>
      <selection pane="bottomRight" activeCell="AP12" sqref="AP12"/>
      <pageMargins left="0.2" right="0.15" top="0.39" bottom="0.33" header="0.24" footer="0.17"/>
      <pageSetup paperSize="5" fitToHeight="0" orientation="landscape" r:id="rId6"/>
      <headerFooter alignWithMargins="0"/>
      <autoFilter ref="A2:AY286" xr:uid="{00000000-0000-0000-0000-000000000000}">
        <filterColumn colId="41">
          <filters>
            <filter val="Yes 2020-09-18"/>
          </filters>
        </filterColumn>
      </autoFilter>
    </customSheetView>
  </customSheetViews>
  <mergeCells count="51">
    <mergeCell ref="W5:X5"/>
    <mergeCell ref="S21:T21"/>
    <mergeCell ref="W47:X47"/>
    <mergeCell ref="V22:V23"/>
    <mergeCell ref="F257:Q266"/>
    <mergeCell ref="F246:P246"/>
    <mergeCell ref="F256:P256"/>
    <mergeCell ref="F255:P255"/>
    <mergeCell ref="W9:X9"/>
    <mergeCell ref="W7:X7"/>
    <mergeCell ref="AR1:AW1"/>
    <mergeCell ref="AB22:AB23"/>
    <mergeCell ref="AC188:AC189"/>
    <mergeCell ref="F43:U43"/>
    <mergeCell ref="F47:U47"/>
    <mergeCell ref="N22:N23"/>
    <mergeCell ref="W43:X43"/>
    <mergeCell ref="AC22:AC23"/>
    <mergeCell ref="V1:Y1"/>
    <mergeCell ref="W3:X3"/>
    <mergeCell ref="W6:X6"/>
    <mergeCell ref="W4:X4"/>
    <mergeCell ref="Y22:Y23"/>
    <mergeCell ref="F39:T39"/>
    <mergeCell ref="S22:T23"/>
    <mergeCell ref="F159:J159"/>
    <mergeCell ref="AD22:AD23"/>
    <mergeCell ref="Z22:Z23"/>
    <mergeCell ref="AA22:AA23"/>
    <mergeCell ref="Y188:Y189"/>
    <mergeCell ref="O177:P177"/>
    <mergeCell ref="O182:P182"/>
    <mergeCell ref="U188:U189"/>
    <mergeCell ref="W22:W23"/>
    <mergeCell ref="X22:X23"/>
    <mergeCell ref="AL1:AO1"/>
    <mergeCell ref="C35:D35"/>
    <mergeCell ref="C74:D74"/>
    <mergeCell ref="AD1:AG1"/>
    <mergeCell ref="AH1:AK1"/>
    <mergeCell ref="Z1:AC1"/>
    <mergeCell ref="O22:O23"/>
    <mergeCell ref="P22:P23"/>
    <mergeCell ref="R1:U1"/>
    <mergeCell ref="AE4:AF4"/>
    <mergeCell ref="AE5:AF5"/>
    <mergeCell ref="AE22:AE23"/>
    <mergeCell ref="AF22:AF23"/>
    <mergeCell ref="AG22:AG23"/>
    <mergeCell ref="AA4:AB4"/>
    <mergeCell ref="AA5:AB5"/>
  </mergeCells>
  <phoneticPr fontId="2" type="noConversion"/>
  <conditionalFormatting sqref="L195:L198">
    <cfRule type="cellIs" dxfId="3" priority="5" operator="equal">
      <formula>"NA"</formula>
    </cfRule>
    <cfRule type="cellIs" dxfId="2" priority="6" operator="equal">
      <formula>"No"</formula>
    </cfRule>
  </conditionalFormatting>
  <conditionalFormatting sqref="I185">
    <cfRule type="cellIs" dxfId="1" priority="1" operator="equal">
      <formula>"NA"</formula>
    </cfRule>
    <cfRule type="cellIs" dxfId="0" priority="2" operator="equal">
      <formula>"No"</formula>
    </cfRule>
  </conditionalFormatting>
  <pageMargins left="0.2" right="0.15" top="0.39" bottom="0.33" header="0.24" footer="0.17"/>
  <pageSetup paperSize="5" fitToHeight="0" orientation="landscape" r:id="rId7"/>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A461FA1F7826408B9CAD188593034B" ma:contentTypeVersion="10" ma:contentTypeDescription="Create a new document." ma:contentTypeScope="" ma:versionID="4c266bb465dc5de78325cec09ce4e744">
  <xsd:schema xmlns:xsd="http://www.w3.org/2001/XMLSchema" xmlns:xs="http://www.w3.org/2001/XMLSchema" xmlns:p="http://schemas.microsoft.com/office/2006/metadata/properties" xmlns:ns3="a399d5b1-a63a-4acf-b579-ca4c9c9cd14f" targetNamespace="http://schemas.microsoft.com/office/2006/metadata/properties" ma:root="true" ma:fieldsID="45656b9db171ae6fe72c60fe28f66e65" ns3:_="">
    <xsd:import namespace="a399d5b1-a63a-4acf-b579-ca4c9c9cd14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99d5b1-a63a-4acf-b579-ca4c9c9cd1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1EFBAB-C3D4-4F49-B784-1009284ADBA3}">
  <ds:schemaRefs>
    <ds:schemaRef ds:uri="http://schemas.microsoft.com/sharepoint/v3/contenttype/forms"/>
  </ds:schemaRefs>
</ds:datastoreItem>
</file>

<file path=customXml/itemProps2.xml><?xml version="1.0" encoding="utf-8"?>
<ds:datastoreItem xmlns:ds="http://schemas.openxmlformats.org/officeDocument/2006/customXml" ds:itemID="{FB17EF8D-CFE3-40F4-88BE-B8ECDB5D6A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99d5b1-a63a-4acf-b579-ca4c9c9cd1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B25080-97E5-4FA5-8028-9B28C49E758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399d5b1-a63a-4acf-b579-ca4c9c9cd14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ComEd NTG Ratios</vt:lpstr>
      <vt:lpstr>'ComEd NTG Ratios'!_Toc444276253</vt:lpstr>
      <vt:lpstr>'ComEd NTG Ratios'!Print_Area</vt:lpstr>
      <vt:lpstr>'ComEd NTG Ratios'!Print_Titles</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Agapay-Read</dc:creator>
  <cp:lastModifiedBy>CJ Consulting</cp:lastModifiedBy>
  <dcterms:created xsi:type="dcterms:W3CDTF">2018-08-29T22:52:44Z</dcterms:created>
  <dcterms:modified xsi:type="dcterms:W3CDTF">2020-09-18T13:37:51Z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0x010100DDA461FA1F7826408B9CAD188593034B</vt:lpwstr>
  </property>
</Properties>
</file>