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mc:AlternateContent xmlns:mc="http://schemas.openxmlformats.org/markup-compatibility/2006">
    <mc:Choice Requires="x15">
      <x15ac:absPath xmlns:x15ac="http://schemas.microsoft.com/office/spreadsheetml/2010/11/ac" url="https://accesshub.sharepoint.com/sites/ComEdEMVSubcontractors/Shared Documents/Cost Effectiveness/7. CY2025 Materials/Draft Report/"/>
    </mc:Choice>
  </mc:AlternateContent>
  <xr:revisionPtr revIDLastSave="164" documentId="8_{6A2B8E73-6978-454C-A95A-B467EBD9A1F3}" xr6:coauthVersionLast="47" xr6:coauthVersionMax="47" xr10:uidLastSave="{D803C6AB-C8DD-4705-B25E-1C23F04BD07C}"/>
  <bookViews>
    <workbookView xWindow="-28920" yWindow="-75" windowWidth="29040" windowHeight="15720" tabRatio="787" firstSheet="3" activeTab="3" xr2:uid="{CE2FB167-A2F9-41DE-8BE6-504A912A5B7C}"/>
  </bookViews>
  <sheets>
    <sheet name="Table 1-1" sheetId="48" r:id="rId1"/>
    <sheet name="Table 2-1" sheetId="49" r:id="rId2"/>
    <sheet name="Table 2-2" sheetId="50" r:id="rId3"/>
    <sheet name="Table 3-1" sheetId="51" r:id="rId4"/>
    <sheet name="Table 3-2" sheetId="52" r:id="rId5"/>
    <sheet name="Table 3-3" sheetId="53" r:id="rId6"/>
    <sheet name="Table 3-4" sheetId="54" r:id="rId7"/>
    <sheet name="Table 3-5" sheetId="55" r:id="rId8"/>
    <sheet name="Table 3-6" sheetId="56" r:id="rId9"/>
    <sheet name="Table 3-7" sheetId="57" r:id="rId10"/>
    <sheet name="README" sheetId="36" state="hidden" r:id="rId11"/>
    <sheet name="Table of Contents" sheetId="4" state="hidden" r:id="rId12"/>
    <sheet name="Change Log" sheetId="32" state="hidden" r:id="rId13"/>
    <sheet name="Basic Tables" sheetId="33" state="hidden" r:id="rId14"/>
    <sheet name="Additional Tables" sheetId="37" state="hidden" r:id="rId15"/>
    <sheet name="Text Boxes" sheetId="31" state="hidden" r:id="rId16"/>
    <sheet name="Charts" sheetId="34" state="hidden" r:id="rId17"/>
  </sheets>
  <externalReferences>
    <externalReference r:id="rId18"/>
  </externalReferences>
  <definedNames>
    <definedName name="Fuel_Oil_Conversion_Rate">#REF!</definedName>
    <definedName name="Program_Lookup">#REF!</definedName>
    <definedName name="Propane_Conversion_Rate">#REF!</definedName>
    <definedName name="Therm_Conversion_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tc={5F90C903-88E9-4410-A3E5-5DFC0C7E5BAC}</author>
    <author>tc={981A8866-B839-46AD-94D1-BEB168B36C0F}</author>
  </authors>
  <commentList>
    <comment ref="A1" authorId="0" shapeId="0" xr:uid="{5F90C903-88E9-4410-A3E5-5DFC0C7E5BAC}">
      <text>
        <t>[Threaded comment]
Your version of Excel allows you to read this threaded comment; however, any edits to it will get removed if the file is opened in a newer version of Excel. Learn more: https://go.microsoft.com/fwlink/?linkid=870924
Comment:
    Resize the Excel table so it does not include blank lines. Excel tables automatically expand to include new rows so we don’t need those extra rows included. This also means “blank” won’t show up in the filter choices (which is a good thing).</t>
      </text>
    </comment>
    <comment ref="D2" authorId="1" shapeId="0" xr:uid="{981A8866-B839-46AD-94D1-BEB168B36C0F}">
      <text>
        <t>[Threaded comment]
Your version of Excel allows you to read this threaded comment; however, any edits to it will get removed if the file is opened in a newer version of Excel. Learn more: https://go.microsoft.com/fwlink/?linkid=870924
Comment:
    INSTRUCTIONS: Links are automatically populated using a formula in Column D – in order to correctly populate, all Tab Names being used need to be included in this Workbook as separate tabs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tc={AD723AD7-7D11-4615-9903-DDA1ED3FBE47}</author>
  </authors>
  <commentList>
    <comment ref="C2" authorId="0" shapeId="0" xr:uid="{AD723AD7-7D11-4615-9903-DDA1ED3FBE47}">
      <text>
        <t>[Threaded comment]
Your version of Excel allows you to read this threaded comment; however, any edits to it will get removed if the file is opened in a newer version of Excel. Learn more: https://go.microsoft.com/fwlink/?linkid=870924
Comment:
    See my comment on the Table of Contents about the table size. The same applies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tc={CD97BE03-6C4F-4B24-A919-EAC11573FE10}</author>
  </authors>
  <commentList>
    <comment ref="B1" authorId="0" shapeId="0" xr:uid="{CD97BE03-6C4F-4B24-A919-EAC11573FE10}">
      <text>
        <t>[Threaded comment]
Your version of Excel allows you to read this threaded comment; however, any edits to it will get removed if the file is opened in a newer version of Excel. Learn more: https://go.microsoft.com/fwlink/?linkid=870924
Comment:
    These options are formatted as Excel tables. The format is then governed and enforced by the Excel table format. I prefer this approach.
The Additional Tables sheet has tables that are not “Excel tables” but may be useful none-the-less. I suggest you add a note to this sheet and the next to emphasize the distinction.</t>
      </text>
    </comment>
  </commentList>
</comments>
</file>

<file path=xl/sharedStrings.xml><?xml version="1.0" encoding="utf-8"?>
<sst xmlns="http://schemas.openxmlformats.org/spreadsheetml/2006/main" count="1044" uniqueCount="329">
  <si>
    <t>Table 1‑1. Summary of CY2024 TRC and UCT Values for ComEd Programs</t>
  </si>
  <si>
    <t>Updated 4/22, 2:15</t>
  </si>
  <si>
    <t>Program</t>
  </si>
  <si>
    <t>Illinois TRC Test</t>
  </si>
  <si>
    <r>
      <t>UCT</t>
    </r>
    <r>
      <rPr>
        <sz val="8"/>
        <color rgb="FF000000"/>
        <rFont val="Aptos Narrow"/>
        <family val="2"/>
        <scheme val="minor"/>
      </rPr>
      <t> </t>
    </r>
  </si>
  <si>
    <t>(With Societal NEIs)</t>
  </si>
  <si>
    <t>(Without</t>
  </si>
  <si>
    <t>Societal NEIs)</t>
  </si>
  <si>
    <t>ASI kWh Purchase**</t>
  </si>
  <si>
    <t>Behavior - Res/IE</t>
  </si>
  <si>
    <t>Contractor/Midstream Rebates</t>
  </si>
  <si>
    <t>Electric Homes New Construction</t>
  </si>
  <si>
    <t>Multifamily Upgrades</t>
  </si>
  <si>
    <t>New Construction - IE</t>
  </si>
  <si>
    <t>Product Distribution</t>
  </si>
  <si>
    <t>Retail/Online</t>
  </si>
  <si>
    <t>Single-Family Upgrades</t>
  </si>
  <si>
    <t>Whole Home Electric</t>
  </si>
  <si>
    <t>Residential &amp; Income Eligible Total*</t>
  </si>
  <si>
    <t>Behavior Bus/Pub</t>
  </si>
  <si>
    <t>Business Energy Analyzer (BEA)</t>
  </si>
  <si>
    <t>Incentives</t>
  </si>
  <si>
    <t>Midstream/Upstream</t>
  </si>
  <si>
    <t>New Construction - Bus/Pub</t>
  </si>
  <si>
    <t>Small Business</t>
  </si>
  <si>
    <t>Targeted Systems</t>
  </si>
  <si>
    <t>Business &amp; Public Sector Total*</t>
  </si>
  <si>
    <t>Automated System Optimization</t>
  </si>
  <si>
    <t>Virtual Energy Coach</t>
  </si>
  <si>
    <t>Pilots</t>
  </si>
  <si>
    <t>Voltage Optimization</t>
  </si>
  <si>
    <t>Portfolio Total without IE &amp; with VO*</t>
  </si>
  <si>
    <t>Portfolio Total with IE &amp; without VO* </t>
  </si>
  <si>
    <t>Portfolio Total without IE, VO, &amp; Pilots</t>
  </si>
  <si>
    <t>Portfolio Total with IE &amp; VO*</t>
  </si>
  <si>
    <t xml:space="preserve">†Portfolio Total rows include Pilots &amp; Market Transformation. </t>
  </si>
  <si>
    <t>Table 2‑1. Summary of ComEd CY2024 Residential and Business Sectors’ Cost-Effectiveness Test Values ($ Thousands)</t>
  </si>
  <si>
    <t>Data Point</t>
  </si>
  <si>
    <t>UCT</t>
  </si>
  <si>
    <t>UCT Benefits</t>
  </si>
  <si>
    <t>UCT Costs</t>
  </si>
  <si>
    <t>Illinois TRC Benefits</t>
  </si>
  <si>
    <t>Illinois TRC Costs</t>
  </si>
  <si>
    <t xml:space="preserve">Electricity Cost Changes </t>
  </si>
  <si>
    <t>Fossil Fuel Cost Changes</t>
  </si>
  <si>
    <t>Water Cost Changes</t>
  </si>
  <si>
    <t>N/A</t>
  </si>
  <si>
    <t>Environmental Adder (GHGs)</t>
  </si>
  <si>
    <t>Societal NEI Benefit</t>
  </si>
  <si>
    <t>NPV Replacement costs</t>
  </si>
  <si>
    <t>Non-Incentive Costs</t>
  </si>
  <si>
    <t>Incentive Costs</t>
  </si>
  <si>
    <t xml:space="preserve">Net Participant Costs </t>
  </si>
  <si>
    <t>Present Value Totals (with Societal NEI)</t>
  </si>
  <si>
    <t>Present Value Totals (without Societal NEI)</t>
  </si>
  <si>
    <t>Ratio (with Societal NEI)</t>
  </si>
  <si>
    <t>Ratio (without Societal NEI)</t>
  </si>
  <si>
    <t>Note: All categories exclude income eligible, pilots and market transformation, and voltage optimization.</t>
  </si>
  <si>
    <t>Source: Guidehouse analysis</t>
  </si>
  <si>
    <r>
      <t>Table 2‑2. Breakdown of Portfolio-Level Costs</t>
    </r>
    <r>
      <rPr>
        <sz val="9"/>
        <color rgb="FFFFFFFF"/>
        <rFont val="Arial"/>
        <family val="2"/>
      </rPr>
      <t> </t>
    </r>
  </si>
  <si>
    <t>Portfolio-Level Cost Component</t>
  </si>
  <si>
    <t>Value ($)</t>
  </si>
  <si>
    <t>Measurement &amp; Verification (M&amp;V)</t>
  </si>
  <si>
    <t xml:space="preserve">R&amp;D/Emerging Tech </t>
  </si>
  <si>
    <t>Market Development</t>
  </si>
  <si>
    <t>Legal</t>
  </si>
  <si>
    <t>Tracking System</t>
  </si>
  <si>
    <t>Labor (Non-Program Specific)</t>
  </si>
  <si>
    <t>General Program Costs</t>
  </si>
  <si>
    <t>General Education &amp; Awareness</t>
  </si>
  <si>
    <t>Total</t>
  </si>
  <si>
    <t>Source: Guidehouse analysis of ComEd data</t>
  </si>
  <si>
    <t>Table 3‑1. ComEd Program-Level Benefits, Costs, and Illinois TRC without Gas Data from Joint Programs ($ Thousands)</t>
  </si>
  <si>
    <t>Benefits</t>
  </si>
  <si>
    <t>Costs</t>
  </si>
  <si>
    <t>IL Total Resource Cost (TRC) Test (NPV replacement cost as benefit)</t>
  </si>
  <si>
    <t>Updated 4/22, 2:20</t>
  </si>
  <si>
    <t>Electricity Cost Changes</t>
  </si>
  <si>
    <t>Societal NEI</t>
  </si>
  <si>
    <t>Incremental Costs (Net)</t>
  </si>
  <si>
    <t>IL TRC Benefits (w/o NEI)</t>
  </si>
  <si>
    <t>IL TRC Costs (w/o NEI)</t>
  </si>
  <si>
    <t>IL TRC Test Net Benefits (w/o NEI)</t>
  </si>
  <si>
    <t>IL TRC Test (w/NEI)</t>
  </si>
  <si>
    <t>IL TRC Test (w/o NEI)</t>
  </si>
  <si>
    <t>a</t>
  </si>
  <si>
    <t>b</t>
  </si>
  <si>
    <t>c</t>
  </si>
  <si>
    <t>d</t>
  </si>
  <si>
    <t>e</t>
  </si>
  <si>
    <t>f</t>
  </si>
  <si>
    <t>g</t>
  </si>
  <si>
    <t>h</t>
  </si>
  <si>
    <t>i</t>
  </si>
  <si>
    <t>j</t>
  </si>
  <si>
    <t>k</t>
  </si>
  <si>
    <t>l</t>
  </si>
  <si>
    <t>m</t>
  </si>
  <si>
    <t>n</t>
  </si>
  <si>
    <t>o</t>
  </si>
  <si>
    <t>p</t>
  </si>
  <si>
    <t>(q )=a+b+c+d+f+g</t>
  </si>
  <si>
    <t>(r) = h+i+j+k+m+n+p</t>
  </si>
  <si>
    <t>(s) = q-r</t>
  </si>
  <si>
    <t>(t) = (q+e)/(r+l)</t>
  </si>
  <si>
    <t>(u) = q / r</t>
  </si>
  <si>
    <t>Res &amp; IE Sector Admin Cost</t>
  </si>
  <si>
    <t>Res &amp; IE Total</t>
  </si>
  <si>
    <t>Business &amp; Public Sector Admin Costs</t>
  </si>
  <si>
    <t>Business &amp; Public Sector Total</t>
  </si>
  <si>
    <t>Pilot and Market Transformation Total</t>
  </si>
  <si>
    <t>Portfolio Admin Costs</t>
  </si>
  <si>
    <t>Portfolio Total without IE &amp; with VO</t>
  </si>
  <si>
    <t>Portfolio Total with IE &amp; without VO</t>
  </si>
  <si>
    <t>Portfolio Total with IE &amp; VO</t>
  </si>
  <si>
    <t>Table 3‑2. ComEd Program-Level Benefits, Costs, and UCT without Gas Data from Joint Programs ($ Thousands)</t>
  </si>
  <si>
    <t>IL Utility Cost Test (UCT)</t>
  </si>
  <si>
    <t>IL UCT Benefits</t>
  </si>
  <si>
    <t>IL UCT Costs</t>
  </si>
  <si>
    <t>IL UCT Test Net Benefits</t>
  </si>
  <si>
    <t>IL UCT Test</t>
  </si>
  <si>
    <t>(v) = a+b+c</t>
  </si>
  <si>
    <t>(w)  = h+i+n+o</t>
  </si>
  <si>
    <t>(x) = v-w</t>
  </si>
  <si>
    <t>(y) = v/w</t>
  </si>
  <si>
    <t>Table 3‑3. ComEd Electrification Measure Costs</t>
  </si>
  <si>
    <t>Component</t>
  </si>
  <si>
    <t>IE</t>
  </si>
  <si>
    <t>End Use Type</t>
  </si>
  <si>
    <t>Savings Category</t>
  </si>
  <si>
    <t>Quantity</t>
  </si>
  <si>
    <t>Increase in Electricity Consumption (kWh)</t>
  </si>
  <si>
    <t>Average Increase in Electricity Consumption (kWh)</t>
  </si>
  <si>
    <t>Decrease in Gas Consumption (therms)</t>
  </si>
  <si>
    <t>Average Decrease in Gas Consumption (therms)</t>
  </si>
  <si>
    <t>Decrease in Gas Consumption (kWh)</t>
  </si>
  <si>
    <t>Net Change in Electricity Consumption (kWh)</t>
  </si>
  <si>
    <t>Ex Ante Gross Savings (kWh)</t>
  </si>
  <si>
    <t>Program Gross Realization Rate</t>
  </si>
  <si>
    <t>Verified Gross Savings (kWh)</t>
  </si>
  <si>
    <t>Program Net-to-Gross Ratio (NTG)</t>
  </si>
  <si>
    <t>Verified Net Savings (kWh)</t>
  </si>
  <si>
    <t>EUL</t>
  </si>
  <si>
    <t>Total Cost</t>
  </si>
  <si>
    <t>Total Utility Cost</t>
  </si>
  <si>
    <t>Average Cost</t>
  </si>
  <si>
    <t>Average Utility Cost</t>
  </si>
  <si>
    <t>Midstream</t>
  </si>
  <si>
    <t>TRUE</t>
  </si>
  <si>
    <t>HVAC</t>
  </si>
  <si>
    <t>Ground Source Heat Pump - Electrification (Income Eligible)</t>
  </si>
  <si>
    <t>Ground Source Heat Pump - Electrification - DAC (Income Eligible)</t>
  </si>
  <si>
    <t>Midstream ASHP - Electrification (Income Eligible)</t>
  </si>
  <si>
    <t>Midstream ASHP - Electrification - DAC (Income Eligible)</t>
  </si>
  <si>
    <t>Affordable Housing New Construction</t>
  </si>
  <si>
    <t>VRF</t>
  </si>
  <si>
    <t>Appliances</t>
  </si>
  <si>
    <t>Electric Dryers</t>
  </si>
  <si>
    <t>APR - IE</t>
  </si>
  <si>
    <t>Electric Clothes Dryer EEE DAC IE</t>
  </si>
  <si>
    <t>Electric Clothes Dryer EEE IE</t>
  </si>
  <si>
    <t>Heat Pump Dryer EEE IE</t>
  </si>
  <si>
    <t>Induction Cooktop EEE DAC IE</t>
  </si>
  <si>
    <t>Induction Cooktop EEE IE</t>
  </si>
  <si>
    <t>MFU</t>
  </si>
  <si>
    <t>Air Source Heat Pump - WHE - Electrification</t>
  </si>
  <si>
    <t>Air Source Heat Pump - WHE - Electrification  - DAC</t>
  </si>
  <si>
    <t>Electric Dryer - Electrification</t>
  </si>
  <si>
    <t>Electric Induction Stove Top - Electrification</t>
  </si>
  <si>
    <t>Electric Induction Stove Top - Electrification  - DAC</t>
  </si>
  <si>
    <t>SFHU</t>
  </si>
  <si>
    <t>Ductless Heat Pump - Electrification</t>
  </si>
  <si>
    <t>Ductless Heat Pump - Electrification  - DAC</t>
  </si>
  <si>
    <t>Electric Dryer - Electrification  - DAC</t>
  </si>
  <si>
    <t>Ducted Heat Pump</t>
  </si>
  <si>
    <t>Midstream DMSHP - Electrification (Income Eligible)</t>
  </si>
  <si>
    <t>Midstream DMSHP - Electrification - DAC (Income Eligible)</t>
  </si>
  <si>
    <t>Instant Discounts</t>
  </si>
  <si>
    <t>Other</t>
  </si>
  <si>
    <t>Fork Truck EEE IE</t>
  </si>
  <si>
    <t>Fork Truck EEE DAC IE</t>
  </si>
  <si>
    <t>ASHP HVAC EEE IE</t>
  </si>
  <si>
    <t>ASHP HVAC DAC EEE IE</t>
  </si>
  <si>
    <t>MSHP HVAC EEE IE</t>
  </si>
  <si>
    <t>MSHP HVAC DAC EEE IE</t>
  </si>
  <si>
    <t>VRF HVAC EEE IE</t>
  </si>
  <si>
    <t>VRF HVAC DAC EEE IE</t>
  </si>
  <si>
    <t>Ductless Heat Pump</t>
  </si>
  <si>
    <t>Hot Water</t>
  </si>
  <si>
    <t>Heat Pump Water Heaters</t>
  </si>
  <si>
    <t>Heat Pump Water Heater - Electrification</t>
  </si>
  <si>
    <t>Heat Pump Water Heater - Electrification  - DAC</t>
  </si>
  <si>
    <t>All-in-One Washer Elec Dryer EEE DAC IE</t>
  </si>
  <si>
    <t>All-in-One Washer Elec Dryer EEE IE</t>
  </si>
  <si>
    <t>All-in-One Washer HP Dryer EEE DAC IE</t>
  </si>
  <si>
    <t>All-in-One Washer HP Dryer EEE IE</t>
  </si>
  <si>
    <t>All in One Clothes Washer Dryer WHE - Electrification</t>
  </si>
  <si>
    <t>All in One Clothes Washer Dryer WHE - Electrification  - DAC</t>
  </si>
  <si>
    <t>PTHP</t>
  </si>
  <si>
    <t>FALSE</t>
  </si>
  <si>
    <t>Ground Source Heat Pump - Electrification (Non - Income Eligible)</t>
  </si>
  <si>
    <t>Ground Source Heat Pump - Electrification - DAC (Non - Income Eligible)</t>
  </si>
  <si>
    <t>Non-Residential New Construction</t>
  </si>
  <si>
    <t>DAC Ineligible Projects - Electrification</t>
  </si>
  <si>
    <t>Midstream ASHP - Electrification (Non - Income Eligible)</t>
  </si>
  <si>
    <t>Midstream ASHP - Electrification - DAC (Non - Income Eligible)</t>
  </si>
  <si>
    <t>EHNC</t>
  </si>
  <si>
    <t>Ductless Mini Split Heat Pumps (DAC)</t>
  </si>
  <si>
    <t>Ductless Mini Split Heat Pumps</t>
  </si>
  <si>
    <t>Central Air Source Heat Pumps (DAC)</t>
  </si>
  <si>
    <t>Central Air Source Heat Pumps</t>
  </si>
  <si>
    <t>Efficient Appliances-Dryer- Electrification (DAC)</t>
  </si>
  <si>
    <t>Efficient Appliances-Dryer- Electrification</t>
  </si>
  <si>
    <t>Efficient Appliances-Residential Induction Stoves- Electrification (DAC)</t>
  </si>
  <si>
    <t>Efficient Appliances-Residential Induction Stoves-Electrification</t>
  </si>
  <si>
    <t>APR - MR</t>
  </si>
  <si>
    <t>Electric Clothes Dryer EEE DAC MR</t>
  </si>
  <si>
    <t>Electric Clothes Dryer EEE MR</t>
  </si>
  <si>
    <t>Heat Pump Dryer EEE DAC MR</t>
  </si>
  <si>
    <t>Heat Pump Dryer EEE MR</t>
  </si>
  <si>
    <t>Induction Cooktop EEE DAC MR</t>
  </si>
  <si>
    <t>Induction Cooktop EEE MR</t>
  </si>
  <si>
    <t>ESRPP</t>
  </si>
  <si>
    <t>Induction Cooktops-Gas Fuel Switch</t>
  </si>
  <si>
    <t>Midstream DMSHP - Electrification  (Non - Income Eligible)</t>
  </si>
  <si>
    <t>Midstream DMSHP - Electrification - DAC (Non - Income Eligible)</t>
  </si>
  <si>
    <t>High-Performance Water Heating Equipment-Electrification (DAC)</t>
  </si>
  <si>
    <t>High-Performance Water Heating Equipment-Electrification</t>
  </si>
  <si>
    <t>Fork Truck EEE</t>
  </si>
  <si>
    <t>Fork Truck EEE DAC</t>
  </si>
  <si>
    <t>ASHP HVAC EEE</t>
  </si>
  <si>
    <t>ASHP HVAC DAC EEE</t>
  </si>
  <si>
    <t>MSHP HVAC EEE</t>
  </si>
  <si>
    <t>MSHP HVAC DAC EEE</t>
  </si>
  <si>
    <t>VRF HVAC EEE</t>
  </si>
  <si>
    <t>VRF HVAC DAC EEE</t>
  </si>
  <si>
    <t>Water Heating</t>
  </si>
  <si>
    <t>Heat Pump Water Heaters-Gas Fuel Switch</t>
  </si>
  <si>
    <t>All-in-One Washer Elec Dryer EEE DAC MR</t>
  </si>
  <si>
    <t>All-in-One Washer Elec Dryer EEE MR</t>
  </si>
  <si>
    <t>All-in-One Washer HP Dryer EEE DAC MR</t>
  </si>
  <si>
    <t>All-in-One Washer HP Dryer EEE MR</t>
  </si>
  <si>
    <t>Table 3‑4. ComEd Program-Level Electrification Benefits, Costs, and Illinois TRC without Gas Data from Joint Programs ($ Thousands)</t>
  </si>
  <si>
    <t>Portfolio Total</t>
  </si>
  <si>
    <t>*Sector and portfolio has been left out</t>
  </si>
  <si>
    <t>Table 3‑5. ComEd Program-Level Electrification Benefits, Costs, and UCT without Gas Data from Joint Programs ($ Thousands)</t>
  </si>
  <si>
    <t>Table 3‑6. ComEd Program-Level Income Eligible Benefits, Costs, and Illinois TRC without Gas Data from Joint Programs ($ Thousands)</t>
  </si>
  <si>
    <t>Table 3‑7. ComEd Program-Level Income Eligible Benefits, Costs, and UCT without Gas Data from Joint Programs ($ Thousands)</t>
  </si>
  <si>
    <t>Table of Contents</t>
  </si>
  <si>
    <t>Tab Name</t>
  </si>
  <si>
    <t>Table Names</t>
  </si>
  <si>
    <t>Purpose</t>
  </si>
  <si>
    <t>Link</t>
  </si>
  <si>
    <t>Change Log</t>
  </si>
  <si>
    <t>change_log</t>
  </si>
  <si>
    <t xml:space="preserve">Document changes made to the workbook. </t>
  </si>
  <si>
    <t>Basic Tables</t>
  </si>
  <si>
    <t>option_1_table, option_2_table, option_3_table, option_4_table</t>
  </si>
  <si>
    <t>Demonstrate four examples of acceptable table formatting.</t>
  </si>
  <si>
    <t>Additional Tables</t>
  </si>
  <si>
    <t xml:space="preserve">Demonstrate three more complicated examples of acceptable table formatting. </t>
  </si>
  <si>
    <t>Text Boxes</t>
  </si>
  <si>
    <t>Display three options for text boxes.</t>
  </si>
  <si>
    <t>Charts</t>
  </si>
  <si>
    <t>example_chart_table</t>
  </si>
  <si>
    <t xml:space="preserve">Illustrate three unique chart examples. </t>
  </si>
  <si>
    <t>Drop Downs</t>
  </si>
  <si>
    <t>Provide a space for dropdown options.</t>
  </si>
  <si>
    <t>Author</t>
  </si>
  <si>
    <t>Date</t>
  </si>
  <si>
    <t>Change</t>
  </si>
  <si>
    <t>Julia Kaplan</t>
  </si>
  <si>
    <t>Updated Table of Contents and table names.</t>
  </si>
  <si>
    <t>Option 1</t>
  </si>
  <si>
    <t>Column1</t>
  </si>
  <si>
    <t>Column2</t>
  </si>
  <si>
    <t>Column3</t>
  </si>
  <si>
    <t>Column4</t>
  </si>
  <si>
    <t>Column5</t>
  </si>
  <si>
    <t>Column6</t>
  </si>
  <si>
    <t>Column7</t>
  </si>
  <si>
    <t>Column8</t>
  </si>
  <si>
    <t xml:space="preserve">Note: note beneath table. </t>
  </si>
  <si>
    <t>Option 2</t>
  </si>
  <si>
    <t>Option 3</t>
  </si>
  <si>
    <t>Option 4</t>
  </si>
  <si>
    <r>
      <t xml:space="preserve">Reasons </t>
    </r>
    <r>
      <rPr>
        <b/>
        <sz val="11"/>
        <color rgb="FF6B9902"/>
        <rFont val="Aptos Narrow"/>
        <family val="2"/>
        <scheme val="minor"/>
      </rPr>
      <t>XXX</t>
    </r>
    <r>
      <rPr>
        <b/>
        <sz val="11"/>
        <color rgb="FF000000"/>
        <rFont val="Aptos Narrow"/>
        <family val="2"/>
        <scheme val="minor"/>
      </rPr>
      <t xml:space="preserve"> Measures Not Installed</t>
    </r>
  </si>
  <si>
    <t>Buildings</t>
  </si>
  <si>
    <t>Apartments</t>
  </si>
  <si>
    <t>Total X Served</t>
  </si>
  <si>
    <t>Total X Assessed</t>
  </si>
  <si>
    <t>Compontent Name</t>
  </si>
  <si>
    <t xml:space="preserve">Note: optional note. </t>
  </si>
  <si>
    <t>Installed X Measures</t>
  </si>
  <si>
    <t>Did Not Install X Measures</t>
  </si>
  <si>
    <t>A. Not qualified for measures</t>
  </si>
  <si>
    <t>1. Reasoning A</t>
  </si>
  <si>
    <t>2. Reasoning B</t>
  </si>
  <si>
    <t>3. Reasoning C</t>
  </si>
  <si>
    <t>4. Reasoning D</t>
  </si>
  <si>
    <t>5. Reasoning E</t>
  </si>
  <si>
    <t>B. Qualified and offered measure, but didn't install</t>
  </si>
  <si>
    <t>Total participants</t>
  </si>
  <si>
    <t>Total participants w/electric heat</t>
  </si>
  <si>
    <t>Number participants where measure is installed:</t>
  </si>
  <si>
    <t>Housing Type</t>
  </si>
  <si>
    <t>Option 5</t>
  </si>
  <si>
    <t>Option 6</t>
  </si>
  <si>
    <t>Option 7</t>
  </si>
  <si>
    <t>Option 8</t>
  </si>
  <si>
    <t>Option 9</t>
  </si>
  <si>
    <t>Option 10</t>
  </si>
  <si>
    <t>Option 11</t>
  </si>
  <si>
    <t>Metric</t>
  </si>
  <si>
    <t>Compotent Name</t>
  </si>
  <si>
    <t>Metric 1</t>
  </si>
  <si>
    <t>Metric 2</t>
  </si>
  <si>
    <t>Metric 3</t>
  </si>
  <si>
    <t>Metric 4</t>
  </si>
  <si>
    <t>Metric 5</t>
  </si>
  <si>
    <t>Metric 6</t>
  </si>
  <si>
    <t>Metric 7</t>
  </si>
  <si>
    <t>Column A</t>
  </si>
  <si>
    <t>Column B</t>
  </si>
  <si>
    <t>A</t>
  </si>
  <si>
    <t>B</t>
  </si>
  <si>
    <t>C</t>
  </si>
  <si>
    <t>D</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</si>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</sst>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4" formatCode="_(&quot;$&quot;* #,##0.00_);_(&quot;$&quot;* \(#,##0.00\);_(&quot;$&quot;* &quot;-&quot;??_);_(@_)"/>
    <numFmt numFmtId="43" formatCode="_(* #,##0.00_);_(* \(#,##0.00\);_(* &quot;-&quot;??_);_(@_)"/>
    <numFmt numFmtId="164" formatCode="[$-F800]dddd\,\ mmmm\ dd\,\ yyyy"/>
    <numFmt numFmtId="165" formatCode="&quot;$&quot;#,##0"/>
    <numFmt numFmtId="166" formatCode="_(* #,##0_);_(* \(#,##0\);_(* &quot;-&quot;??_);_(@_)"/>
    <numFmt numFmtId="167" formatCode="_(&quot;$&quot;* #,##0_);_(&quot;$&quot;* \(#,##0\);_(&quot;$&quot;* &quot;-&quot;??_);_(@_)"/>
  </numFmts>
  <fonts count="39">
    <font>
      <sz val="11"/>
      <color theme="1"/>
      <name val="Aptos Narrow"/>
      <family val="2"/>
      <scheme val="minor"/>
    </font>
    <font>
      <b/>
      <sz val="11"/>
      <color theme="1"/>
      <name val="Aptos Narrow"/>
      <family val="2"/>
      <scheme val="minor"/>
    </font>
    <font>
      <b/>
      <sz val="20"/>
      <name val="Aptos Narrow"/>
      <family val="2"/>
      <scheme val="minor"/>
    </font>
    <font>
      <sz val="11"/>
      <color rgb="FF000000"/>
      <name val="Aptos Narrow"/>
      <family val="2"/>
      <scheme val="minor"/>
    </font>
    <font>
      <sz val="11"/>
      <name val="Aptos Narrow"/>
      <family val="2"/>
      <scheme val="minor"/>
    </font>
    <font>
      <u/>
      <sz val="11"/>
      <color theme="10"/>
      <name val="Aptos Narrow"/>
      <family val="2"/>
      <scheme val="minor"/>
    </font>
    <font>
      <sz val="8"/>
      <name val="Aptos Narrow"/>
      <family val="2"/>
      <scheme val="minor"/>
    </font>
    <font>
      <b/>
      <sz val="10"/>
      <color theme="0"/>
      <name val="Aptos Narrow"/>
      <family val="2"/>
      <scheme val="minor"/>
    </font>
    <font>
      <b/>
      <sz val="11"/>
      <color theme="0"/>
      <name val="Aptos Narrow"/>
      <family val="2"/>
      <scheme val="minor"/>
    </font>
    <font>
      <b/>
      <sz val="11"/>
      <name val="Aptos Narrow"/>
      <family val="2"/>
      <scheme val="minor"/>
    </font>
    <font>
      <i/>
      <sz val="9"/>
      <name val="Aptos Narrow"/>
      <family val="2"/>
      <scheme val="minor"/>
    </font>
    <font>
      <i/>
      <sz val="11"/>
      <color theme="1"/>
      <name val="Aptos Narrow"/>
      <family val="2"/>
      <scheme val="minor"/>
    </font>
    <font>
      <b/>
      <sz val="11"/>
      <color rgb="FF000000"/>
      <name val="Aptos Narrow"/>
      <family val="2"/>
      <scheme val="minor"/>
    </font>
    <font>
      <b/>
      <sz val="11"/>
      <color rgb="FF6B9902"/>
      <name val="Aptos Narrow"/>
      <family val="2"/>
      <scheme val="minor"/>
    </font>
    <font>
      <b/>
      <sz val="11"/>
      <color rgb="FF036479"/>
      <name val="Arial"/>
      <family val="2"/>
    </font>
    <font>
      <sz val="11"/>
      <color theme="1"/>
      <name val="Arial Narrow"/>
      <family val="2"/>
    </font>
    <font>
      <sz val="8"/>
      <color theme="1"/>
      <name val="Arial Narrow"/>
      <family val="2"/>
    </font>
    <font>
      <sz val="9"/>
      <color rgb="FFFFFFFF"/>
      <name val="Arial"/>
      <family val="2"/>
    </font>
    <font>
      <b/>
      <sz val="11"/>
      <color rgb="FF036479"/>
      <name val="Arial Narrow"/>
      <family val="2"/>
    </font>
    <font>
      <sz val="8"/>
      <name val="Arial"/>
      <family val="2"/>
    </font>
    <font>
      <sz val="8"/>
      <color theme="1"/>
      <name val="Aptos Narrow"/>
      <family val="2"/>
    </font>
    <font>
      <b/>
      <sz val="8"/>
      <color theme="1"/>
      <name val="Aptos Narrow"/>
      <family val="2"/>
    </font>
    <font>
      <sz val="11"/>
      <color theme="1"/>
      <name val="Aptos Narrow"/>
      <family val="2"/>
    </font>
    <font>
      <sz val="8"/>
      <color theme="1"/>
      <name val="Aptos"/>
      <family val="2"/>
    </font>
    <font>
      <sz val="11"/>
      <color theme="1"/>
      <name val="Aptos"/>
      <family val="2"/>
    </font>
    <font>
      <sz val="11"/>
      <color theme="1"/>
      <name val="Aptos Narrow"/>
      <family val="2"/>
      <scheme val="minor"/>
    </font>
    <font>
      <b/>
      <sz val="9"/>
      <color rgb="FFFFFFFF"/>
      <name val="Aptos"/>
      <family val="2"/>
    </font>
    <font>
      <sz val="8"/>
      <color rgb="FF000000"/>
      <name val="Aptos Narrow"/>
      <family val="2"/>
      <scheme val="minor"/>
    </font>
    <font>
      <b/>
      <sz val="9"/>
      <color rgb="FF000000"/>
      <name val="Aptos Narrow"/>
      <family val="2"/>
      <scheme val="minor"/>
    </font>
    <font>
      <sz val="9"/>
      <color rgb="FF000000"/>
      <name val="Aptos Narrow"/>
      <family val="2"/>
      <scheme val="minor"/>
    </font>
    <font>
      <sz val="9"/>
      <color rgb="FF000000"/>
      <name val="Aptos"/>
      <family val="2"/>
    </font>
    <font>
      <sz val="9"/>
      <color theme="1"/>
      <name val="Aptos"/>
      <family val="2"/>
    </font>
    <font>
      <b/>
      <sz val="9"/>
      <color rgb="FF000000"/>
      <name val="Aptos"/>
      <family val="2"/>
    </font>
    <font>
      <b/>
      <sz val="9"/>
      <color theme="1"/>
      <name val="Aptos"/>
      <family val="2"/>
    </font>
    <font>
      <b/>
      <sz val="7.5"/>
      <color rgb="FFFFFFFF"/>
      <name val="Aptos"/>
      <family val="2"/>
    </font>
    <font>
      <sz val="7.5"/>
      <color rgb="FF000000"/>
      <name val="Aptos"/>
      <family val="2"/>
    </font>
    <font>
      <b/>
      <sz val="7.5"/>
      <color rgb="FF000000"/>
      <name val="Aptos"/>
      <family val="2"/>
    </font>
    <font>
      <b/>
      <sz val="8"/>
      <color theme="1"/>
      <name val="Arial"/>
      <family val="2"/>
    </font>
    <font>
      <sz val="7.5"/>
      <color rgb="FF000000"/>
      <name val="Aptos"/>
    </font>
  </fonts>
  <fills count="12">
    <fill>
      <patternFill patternType="none"/>
    </fill>
    <fill>
      <patternFill patternType="gray125"/>
    </fill>
    <fill>
      <patternFill patternType="solid">
        <fgColor rgb="FF036479"/>
        <bgColor indexed="64"/>
      </patternFill>
    </fill>
    <fill>
      <patternFill patternType="solid">
        <fgColor theme="4"/>
        <bgColor indexed="64"/>
      </patternFill>
    </fill>
    <fill>
      <patternFill patternType="solid">
        <fgColor rgb="FF93D500"/>
        <bgColor rgb="FF000000"/>
      </patternFill>
    </fill>
    <fill>
      <patternFill patternType="solid">
        <fgColor theme="4"/>
        <bgColor rgb="FF000000"/>
      </patternFill>
    </fill>
    <fill>
      <patternFill patternType="solid">
        <fgColor rgb="FF93D500"/>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3647A"/>
        <bgColor indexed="64"/>
      </patternFill>
    </fill>
    <fill>
      <patternFill patternType="solid">
        <fgColor rgb="FFD9D9D9"/>
        <bgColor indexed="64"/>
      </patternFill>
    </fill>
  </fills>
  <borders count="40">
    <border>
      <left/>
      <right/>
      <top/>
      <bottom/>
      <diagonal/>
    </border>
    <border>
      <left/>
      <right/>
      <top/>
      <bottom style="thick">
        <color rgb="FF93D5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ck">
        <color theme="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bottom style="medium">
        <color rgb="FF93D500"/>
      </bottom>
      <diagonal/>
    </border>
    <border>
      <left/>
      <right/>
      <top/>
      <bottom style="dotted">
        <color rgb="FF00BAD6"/>
      </bottom>
      <diagonal/>
    </border>
    <border>
      <left/>
      <right style="medium">
        <color rgb="FFFFFFFF"/>
      </right>
      <top/>
      <bottom style="thick">
        <color rgb="FF93D500"/>
      </bottom>
      <diagonal/>
    </border>
    <border>
      <left/>
      <right style="medium">
        <color rgb="FFFFFFFF"/>
      </right>
      <top/>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medium">
        <color rgb="FFF2F2F2"/>
      </right>
      <top/>
      <bottom style="thick">
        <color rgb="FF93D500"/>
      </bottom>
      <diagonal/>
    </border>
    <border>
      <left/>
      <right/>
      <top/>
      <bottom style="medium">
        <color rgb="FF60B8CC"/>
      </bottom>
      <diagonal/>
    </border>
    <border>
      <left style="medium">
        <color rgb="FFFFFFFF"/>
      </left>
      <right/>
      <top style="medium">
        <color rgb="FFFFFFFF"/>
      </top>
      <bottom style="medium">
        <color rgb="FFFFFFFF"/>
      </bottom>
      <diagonal/>
    </border>
    <border>
      <left/>
      <right/>
      <top style="thin">
        <color rgb="FF555759"/>
      </top>
      <bottom style="medium">
        <color rgb="FF555759"/>
      </bottom>
      <diagonal/>
    </border>
    <border>
      <left/>
      <right/>
      <top style="dotted">
        <color rgb="FF00BAD6"/>
      </top>
      <bottom style="dotted">
        <color rgb="FF00BAD6"/>
      </bottom>
      <diagonal/>
    </border>
  </borders>
  <cellStyleXfs count="7">
    <xf numFmtId="0" fontId="0" fillId="0" borderId="0"/>
    <xf numFmtId="0" fontId="3" fillId="0" borderId="0"/>
    <xf numFmtId="0" fontId="5" fillId="0" borderId="0" applyNumberFormat="0" applyFill="0" applyBorder="0" applyAlignment="0" applyProtection="0"/>
    <xf numFmtId="0" fontId="19" fillId="0" borderId="28" applyNumberFormat="0" applyFill="0"/>
    <xf numFmtId="43" fontId="25" fillId="0" borderId="0" applyFont="0" applyFill="0" applyBorder="0" applyAlignment="0" applyProtection="0"/>
    <xf numFmtId="0" fontId="37" fillId="0" borderId="38" applyNumberFormat="0" applyFill="0" applyAlignment="0" applyProtection="0"/>
    <xf numFmtId="44" fontId="25" fillId="0" borderId="0" applyFont="0" applyFill="0" applyBorder="0" applyAlignment="0" applyProtection="0"/>
  </cellStyleXfs>
  <cellXfs count="154">
    <xf numFmtId="0" fontId="0" fillId="0" borderId="0" xfId="0"/>
    <xf numFmtId="3" fontId="2" fillId="0" borderId="0" xfId="0" applyNumberFormat="1" applyFont="1" applyAlignment="1">
      <alignment horizontal="left" vertical="center"/>
    </xf>
    <xf numFmtId="0" fontId="1" fillId="0" borderId="0" xfId="0" applyFont="1"/>
    <xf numFmtId="0" fontId="7" fillId="2" borderId="1" xfId="0" applyFont="1" applyFill="1" applyBorder="1" applyAlignment="1">
      <alignment wrapText="1"/>
    </xf>
    <xf numFmtId="0" fontId="7" fillId="2" borderId="1" xfId="0" applyFont="1" applyFill="1" applyBorder="1" applyAlignment="1">
      <alignment horizontal="right" wrapText="1"/>
    </xf>
    <xf numFmtId="3" fontId="0" fillId="0" borderId="0" xfId="0" applyNumberFormat="1"/>
    <xf numFmtId="0" fontId="8" fillId="2" borderId="1" xfId="0" applyFont="1" applyFill="1" applyBorder="1" applyAlignment="1">
      <alignment vertical="center" wrapText="1"/>
    </xf>
    <xf numFmtId="164" fontId="0" fillId="0" borderId="0" xfId="0" applyNumberFormat="1"/>
    <xf numFmtId="0" fontId="9" fillId="4" borderId="6" xfId="0" applyFont="1" applyFill="1" applyBorder="1"/>
    <xf numFmtId="0" fontId="9" fillId="4" borderId="4" xfId="0" applyFont="1" applyFill="1" applyBorder="1"/>
    <xf numFmtId="0" fontId="4" fillId="0" borderId="8" xfId="0" applyFont="1" applyBorder="1"/>
    <xf numFmtId="0" fontId="11" fillId="0" borderId="0" xfId="0" applyFont="1"/>
    <xf numFmtId="0" fontId="9" fillId="4" borderId="14" xfId="0" applyFont="1" applyFill="1" applyBorder="1"/>
    <xf numFmtId="0" fontId="9" fillId="4" borderId="16" xfId="0" applyFont="1" applyFill="1" applyBorder="1"/>
    <xf numFmtId="0" fontId="4" fillId="0" borderId="16" xfId="0" applyFont="1" applyBorder="1"/>
    <xf numFmtId="0" fontId="4" fillId="0" borderId="21" xfId="0" applyFont="1" applyBorder="1"/>
    <xf numFmtId="0" fontId="4" fillId="0" borderId="22" xfId="0" applyFont="1" applyBorder="1"/>
    <xf numFmtId="0" fontId="9" fillId="5" borderId="23" xfId="0" applyFont="1" applyFill="1" applyBorder="1"/>
    <xf numFmtId="0" fontId="9" fillId="5" borderId="12" xfId="0" applyFont="1" applyFill="1" applyBorder="1"/>
    <xf numFmtId="0" fontId="4" fillId="5" borderId="9" xfId="0" applyFont="1" applyFill="1" applyBorder="1"/>
    <xf numFmtId="0" fontId="4" fillId="5" borderId="16" xfId="0" applyFont="1" applyFill="1" applyBorder="1"/>
    <xf numFmtId="0" fontId="4" fillId="0" borderId="8" xfId="0" applyFont="1" applyBorder="1" applyAlignment="1">
      <alignment horizontal="left" wrapText="1"/>
    </xf>
    <xf numFmtId="0" fontId="4" fillId="0" borderId="21" xfId="0" applyFont="1" applyBorder="1" applyAlignment="1">
      <alignment horizontal="left" wrapText="1"/>
    </xf>
    <xf numFmtId="0" fontId="12" fillId="3" borderId="25" xfId="0" applyFont="1" applyFill="1" applyBorder="1"/>
    <xf numFmtId="0" fontId="9" fillId="6" borderId="16" xfId="0" applyFont="1" applyFill="1" applyBorder="1"/>
    <xf numFmtId="0" fontId="9" fillId="7" borderId="6" xfId="0" applyFont="1" applyFill="1" applyBorder="1"/>
    <xf numFmtId="0" fontId="9" fillId="7" borderId="18" xfId="0" applyFont="1" applyFill="1" applyBorder="1"/>
    <xf numFmtId="0" fontId="9" fillId="7" borderId="6" xfId="0" applyFont="1" applyFill="1" applyBorder="1" applyAlignment="1">
      <alignment wrapText="1"/>
    </xf>
    <xf numFmtId="0" fontId="9" fillId="7" borderId="18" xfId="0" applyFont="1" applyFill="1" applyBorder="1" applyAlignment="1">
      <alignment wrapText="1"/>
    </xf>
    <xf numFmtId="0" fontId="4" fillId="7" borderId="9" xfId="0" applyFont="1" applyFill="1" applyBorder="1"/>
    <xf numFmtId="0" fontId="4" fillId="7" borderId="16" xfId="0" applyFont="1" applyFill="1" applyBorder="1"/>
    <xf numFmtId="0" fontId="4" fillId="7" borderId="27" xfId="0" applyFont="1" applyFill="1" applyBorder="1"/>
    <xf numFmtId="14" fontId="11" fillId="0" borderId="0" xfId="0" applyNumberFormat="1" applyFont="1"/>
    <xf numFmtId="0" fontId="0" fillId="0" borderId="0" xfId="0" quotePrefix="1"/>
    <xf numFmtId="0" fontId="0" fillId="0" borderId="0" xfId="0" applyAlignment="1">
      <alignment vertical="center" wrapText="1"/>
    </xf>
    <xf numFmtId="0" fontId="4" fillId="0" borderId="0" xfId="0" applyFont="1" applyAlignment="1">
      <alignment vertical="center" wrapText="1"/>
    </xf>
    <xf numFmtId="0" fontId="5" fillId="0" borderId="0" xfId="2" applyAlignment="1">
      <alignmen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5" fillId="0" borderId="0" xfId="0" applyFont="1"/>
    <xf numFmtId="0" fontId="16" fillId="0" borderId="0" xfId="0" applyFont="1"/>
    <xf numFmtId="4" fontId="0" fillId="0" borderId="0" xfId="0" applyNumberFormat="1"/>
    <xf numFmtId="0" fontId="18" fillId="0" borderId="0" xfId="0" applyFont="1" applyAlignment="1">
      <alignment horizontal="left" vertical="center"/>
    </xf>
    <xf numFmtId="0" fontId="21" fillId="9" borderId="0" xfId="0" applyFont="1" applyFill="1" applyAlignment="1">
      <alignment horizontal="center"/>
    </xf>
    <xf numFmtId="0" fontId="22" fillId="0" borderId="0" xfId="0" applyFont="1"/>
    <xf numFmtId="0" fontId="23" fillId="0" borderId="0" xfId="0" applyFont="1"/>
    <xf numFmtId="0" fontId="24" fillId="0" borderId="0" xfId="0" applyFont="1"/>
    <xf numFmtId="0" fontId="20" fillId="0" borderId="0" xfId="0" applyFont="1"/>
    <xf numFmtId="0" fontId="26" fillId="10" borderId="0" xfId="0" applyFont="1" applyFill="1" applyAlignment="1">
      <alignment horizontal="center" vertical="center"/>
    </xf>
    <xf numFmtId="0" fontId="0" fillId="10" borderId="1" xfId="0" applyFill="1" applyBorder="1" applyAlignment="1">
      <alignment vertical="top"/>
    </xf>
    <xf numFmtId="0" fontId="26" fillId="10" borderId="1" xfId="0" applyFont="1" applyFill="1" applyBorder="1" applyAlignment="1">
      <alignment horizontal="center" vertical="center"/>
    </xf>
    <xf numFmtId="0" fontId="26" fillId="10" borderId="29" xfId="0" applyFont="1" applyFill="1" applyBorder="1" applyAlignment="1">
      <alignment horizontal="center" vertical="center" wrapText="1"/>
    </xf>
    <xf numFmtId="0" fontId="26" fillId="10" borderId="29" xfId="0" applyFont="1" applyFill="1" applyBorder="1" applyAlignment="1">
      <alignment horizontal="center" vertical="center"/>
    </xf>
    <xf numFmtId="0" fontId="23" fillId="0" borderId="30" xfId="0" applyFont="1" applyBorder="1" applyAlignment="1">
      <alignment vertical="center"/>
    </xf>
    <xf numFmtId="0" fontId="23" fillId="0" borderId="0" xfId="0" applyFont="1" applyAlignment="1">
      <alignment vertical="center"/>
    </xf>
    <xf numFmtId="6"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6" fontId="27" fillId="0" borderId="0" xfId="0" applyNumberFormat="1" applyFont="1" applyAlignment="1">
      <alignment horizontal="center" vertical="center"/>
    </xf>
    <xf numFmtId="0" fontId="29" fillId="0" borderId="30" xfId="0" applyFont="1" applyBorder="1" applyAlignment="1">
      <alignment vertical="center"/>
    </xf>
    <xf numFmtId="0" fontId="28" fillId="0" borderId="30" xfId="0" applyFont="1" applyBorder="1" applyAlignment="1">
      <alignment vertical="center"/>
    </xf>
    <xf numFmtId="0" fontId="26" fillId="10" borderId="1" xfId="0" applyFont="1" applyFill="1" applyBorder="1" applyAlignment="1">
      <alignment vertical="center" wrapText="1"/>
    </xf>
    <xf numFmtId="0" fontId="26" fillId="10" borderId="1" xfId="0" applyFont="1" applyFill="1" applyBorder="1" applyAlignment="1">
      <alignment horizontal="right" vertical="center" wrapText="1"/>
    </xf>
    <xf numFmtId="0" fontId="30" fillId="0" borderId="30" xfId="0" applyFont="1" applyBorder="1" applyAlignment="1">
      <alignment vertical="center" wrapText="1"/>
    </xf>
    <xf numFmtId="6" fontId="31" fillId="0" borderId="30" xfId="0" applyNumberFormat="1" applyFont="1" applyBorder="1" applyAlignment="1">
      <alignment horizontal="right" vertical="center"/>
    </xf>
    <xf numFmtId="0" fontId="32" fillId="0" borderId="30" xfId="0" applyFont="1" applyBorder="1" applyAlignment="1">
      <alignment vertical="center" wrapText="1"/>
    </xf>
    <xf numFmtId="6" fontId="33" fillId="0" borderId="30" xfId="0" applyNumberFormat="1" applyFont="1" applyBorder="1" applyAlignment="1">
      <alignment horizontal="right" vertical="center"/>
    </xf>
    <xf numFmtId="0" fontId="34" fillId="2" borderId="35" xfId="0" applyFont="1" applyFill="1" applyBorder="1" applyAlignment="1">
      <alignment horizontal="center" vertical="center" wrapText="1"/>
    </xf>
    <xf numFmtId="0" fontId="35" fillId="0" borderId="36" xfId="0" applyFont="1" applyBorder="1" applyAlignment="1">
      <alignment vertical="center"/>
    </xf>
    <xf numFmtId="6" fontId="35" fillId="0" borderId="36" xfId="0" applyNumberFormat="1" applyFont="1" applyBorder="1" applyAlignment="1">
      <alignment horizontal="right" vertical="center"/>
    </xf>
    <xf numFmtId="0" fontId="36" fillId="11" borderId="36" xfId="0" applyFont="1" applyFill="1" applyBorder="1" applyAlignment="1">
      <alignment vertical="center"/>
    </xf>
    <xf numFmtId="6" fontId="36" fillId="11" borderId="36" xfId="0" applyNumberFormat="1" applyFont="1" applyFill="1" applyBorder="1" applyAlignment="1">
      <alignment horizontal="right" vertical="center"/>
    </xf>
    <xf numFmtId="0" fontId="3" fillId="0" borderId="0" xfId="1"/>
    <xf numFmtId="4" fontId="29" fillId="0" borderId="30" xfId="0" applyNumberFormat="1" applyFont="1" applyBorder="1" applyAlignment="1">
      <alignment horizontal="center" vertical="center"/>
    </xf>
    <xf numFmtId="4" fontId="28" fillId="0" borderId="30" xfId="0" applyNumberFormat="1" applyFont="1" applyBorder="1" applyAlignment="1">
      <alignment horizontal="center" vertical="center"/>
    </xf>
    <xf numFmtId="2" fontId="35" fillId="0" borderId="36" xfId="4" applyNumberFormat="1" applyFont="1" applyBorder="1" applyAlignment="1">
      <alignment horizontal="right" vertical="center"/>
    </xf>
    <xf numFmtId="2" fontId="36" fillId="11" borderId="36" xfId="4" applyNumberFormat="1" applyFont="1" applyFill="1" applyBorder="1" applyAlignment="1">
      <alignment horizontal="right" vertical="center"/>
    </xf>
    <xf numFmtId="2" fontId="35" fillId="0" borderId="36" xfId="0" applyNumberFormat="1" applyFont="1" applyBorder="1" applyAlignment="1">
      <alignment horizontal="right" vertical="center"/>
    </xf>
    <xf numFmtId="2" fontId="36" fillId="11" borderId="36" xfId="0" applyNumberFormat="1" applyFont="1" applyFill="1" applyBorder="1" applyAlignment="1">
      <alignment horizontal="right" vertical="center"/>
    </xf>
    <xf numFmtId="6" fontId="36" fillId="0" borderId="36" xfId="0" applyNumberFormat="1" applyFont="1" applyBorder="1" applyAlignment="1">
      <alignment horizontal="right" vertical="center"/>
    </xf>
    <xf numFmtId="2" fontId="36" fillId="0" borderId="36" xfId="0" applyNumberFormat="1" applyFont="1" applyBorder="1" applyAlignment="1">
      <alignment horizontal="right" vertical="center"/>
    </xf>
    <xf numFmtId="165" fontId="35" fillId="0" borderId="36" xfId="6" applyNumberFormat="1" applyFont="1" applyBorder="1" applyAlignment="1">
      <alignment vertical="center"/>
    </xf>
    <xf numFmtId="165" fontId="35" fillId="0" borderId="36" xfId="0" applyNumberFormat="1" applyFont="1" applyBorder="1" applyAlignment="1">
      <alignment vertical="center"/>
    </xf>
    <xf numFmtId="0" fontId="35" fillId="0" borderId="36" xfId="0" applyFont="1" applyBorder="1" applyAlignment="1">
      <alignment horizontal="center" vertical="center"/>
    </xf>
    <xf numFmtId="6" fontId="35" fillId="0" borderId="36" xfId="0" applyNumberFormat="1" applyFont="1" applyBorder="1" applyAlignment="1">
      <alignment horizontal="center" vertical="center"/>
    </xf>
    <xf numFmtId="0" fontId="0" fillId="0" borderId="0" xfId="0" applyAlignment="1">
      <alignment horizontal="center"/>
    </xf>
    <xf numFmtId="0" fontId="15" fillId="0" borderId="0" xfId="0" applyFont="1" applyAlignment="1">
      <alignment horizontal="center"/>
    </xf>
    <xf numFmtId="165" fontId="21" fillId="9" borderId="0" xfId="0" applyNumberFormat="1" applyFont="1" applyFill="1" applyAlignment="1">
      <alignment horizontal="right"/>
    </xf>
    <xf numFmtId="43" fontId="0" fillId="0" borderId="0" xfId="4" applyFont="1"/>
    <xf numFmtId="43" fontId="34" fillId="2" borderId="35" xfId="4" applyFont="1" applyFill="1" applyBorder="1" applyAlignment="1">
      <alignment horizontal="center" vertical="center" wrapText="1"/>
    </xf>
    <xf numFmtId="43" fontId="35" fillId="0" borderId="36" xfId="4" applyFont="1" applyBorder="1" applyAlignment="1">
      <alignment horizontal="right" vertical="center"/>
    </xf>
    <xf numFmtId="43" fontId="21" fillId="9" borderId="0" xfId="4" applyFont="1" applyFill="1" applyAlignment="1">
      <alignment horizontal="right"/>
    </xf>
    <xf numFmtId="166" fontId="0" fillId="0" borderId="0" xfId="4" applyNumberFormat="1" applyFont="1"/>
    <xf numFmtId="166" fontId="34" fillId="2" borderId="35" xfId="4" applyNumberFormat="1" applyFont="1" applyFill="1" applyBorder="1" applyAlignment="1">
      <alignment horizontal="center" vertical="center" wrapText="1"/>
    </xf>
    <xf numFmtId="166" fontId="35" fillId="0" borderId="36" xfId="4" applyNumberFormat="1" applyFont="1" applyBorder="1" applyAlignment="1">
      <alignment horizontal="right" vertical="center"/>
    </xf>
    <xf numFmtId="166" fontId="21" fillId="9" borderId="0" xfId="4" applyNumberFormat="1" applyFont="1" applyFill="1" applyAlignment="1">
      <alignment horizontal="right"/>
    </xf>
    <xf numFmtId="166" fontId="35" fillId="0" borderId="36" xfId="4" applyNumberFormat="1" applyFont="1" applyBorder="1" applyAlignment="1">
      <alignment vertical="center"/>
    </xf>
    <xf numFmtId="167" fontId="21" fillId="9" borderId="0" xfId="6" applyNumberFormat="1" applyFont="1" applyFill="1" applyAlignment="1">
      <alignment horizontal="right"/>
    </xf>
    <xf numFmtId="165" fontId="36" fillId="11" borderId="36" xfId="0" applyNumberFormat="1" applyFont="1" applyFill="1" applyBorder="1" applyAlignment="1">
      <alignment horizontal="right" vertical="center"/>
    </xf>
    <xf numFmtId="167" fontId="35" fillId="0" borderId="36" xfId="6" applyNumberFormat="1" applyFont="1" applyBorder="1" applyAlignment="1">
      <alignment vertical="center"/>
    </xf>
    <xf numFmtId="6" fontId="23" fillId="0" borderId="0" xfId="0" applyNumberFormat="1" applyFont="1" applyAlignment="1">
      <alignment horizontal="center" vertical="center"/>
    </xf>
    <xf numFmtId="6" fontId="35" fillId="0" borderId="36" xfId="0" applyNumberFormat="1" applyFont="1" applyBorder="1" applyAlignment="1">
      <alignment vertical="center"/>
    </xf>
    <xf numFmtId="6" fontId="36" fillId="11" borderId="36" xfId="0" applyNumberFormat="1" applyFont="1" applyFill="1" applyBorder="1" applyAlignment="1">
      <alignment vertical="center"/>
    </xf>
    <xf numFmtId="0" fontId="34" fillId="2" borderId="35" xfId="0" applyFont="1" applyFill="1" applyBorder="1" applyAlignment="1">
      <alignment horizontal="right" vertical="center" wrapText="1"/>
    </xf>
    <xf numFmtId="0" fontId="34" fillId="2" borderId="32" xfId="0" applyFont="1" applyFill="1" applyBorder="1" applyAlignment="1">
      <alignment vertical="center" wrapText="1"/>
    </xf>
    <xf numFmtId="0" fontId="34" fillId="2" borderId="31" xfId="0" applyFont="1" applyFill="1" applyBorder="1" applyAlignment="1">
      <alignment vertical="center" wrapText="1"/>
    </xf>
    <xf numFmtId="0" fontId="34" fillId="2" borderId="37"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26" fillId="10" borderId="0" xfId="0" applyFont="1" applyFill="1" applyAlignment="1">
      <alignment vertical="center"/>
    </xf>
    <xf numFmtId="0" fontId="26" fillId="10" borderId="1" xfId="0" applyFont="1" applyFill="1" applyBorder="1" applyAlignment="1">
      <alignment vertical="center"/>
    </xf>
    <xf numFmtId="0" fontId="26" fillId="10" borderId="0" xfId="0" applyFont="1" applyFill="1" applyAlignment="1">
      <alignment horizontal="center" vertical="center" wrapText="1"/>
    </xf>
    <xf numFmtId="0" fontId="26" fillId="10" borderId="1" xfId="0" applyFont="1" applyFill="1" applyBorder="1" applyAlignment="1">
      <alignment horizontal="center" vertical="center" wrapText="1"/>
    </xf>
    <xf numFmtId="2" fontId="23" fillId="0" borderId="39" xfId="0" applyNumberFormat="1" applyFont="1" applyBorder="1" applyAlignment="1">
      <alignment horizontal="center" vertical="center"/>
    </xf>
    <xf numFmtId="0" fontId="26" fillId="10" borderId="29" xfId="0" applyFont="1" applyFill="1" applyBorder="1" applyAlignment="1">
      <alignment vertical="center"/>
    </xf>
    <xf numFmtId="0" fontId="26" fillId="10" borderId="1" xfId="0" applyFont="1" applyFill="1" applyBorder="1" applyAlignment="1">
      <alignment horizontal="center" vertical="center"/>
    </xf>
    <xf numFmtId="0" fontId="9" fillId="8" borderId="13"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9" fillId="4" borderId="13" xfId="0" applyFont="1" applyFill="1" applyBorder="1" applyAlignment="1">
      <alignment horizontal="left"/>
    </xf>
    <xf numFmtId="0" fontId="9" fillId="4" borderId="15" xfId="0" applyFont="1" applyFill="1" applyBorder="1" applyAlignment="1">
      <alignment horizontal="left"/>
    </xf>
    <xf numFmtId="0" fontId="9" fillId="4" borderId="17" xfId="0" applyFont="1" applyFill="1" applyBorder="1" applyAlignment="1">
      <alignment horizontal="left"/>
    </xf>
    <xf numFmtId="0" fontId="9" fillId="4" borderId="4" xfId="0" applyFont="1" applyFill="1" applyBorder="1" applyAlignment="1">
      <alignment horizontal="center"/>
    </xf>
    <xf numFmtId="0" fontId="9" fillId="4" borderId="7" xfId="0" applyFont="1" applyFill="1" applyBorder="1" applyAlignment="1">
      <alignment horizontal="center"/>
    </xf>
    <xf numFmtId="0" fontId="9" fillId="4" borderId="4" xfId="0" applyFont="1" applyFill="1" applyBorder="1" applyAlignment="1">
      <alignment horizontal="left"/>
    </xf>
    <xf numFmtId="0" fontId="9" fillId="4" borderId="7" xfId="0" applyFont="1" applyFill="1" applyBorder="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10" fillId="0" borderId="14" xfId="0" applyFont="1" applyBorder="1" applyAlignment="1">
      <alignment horizontal="left"/>
    </xf>
    <xf numFmtId="0" fontId="9" fillId="7" borderId="4" xfId="0" applyFont="1" applyFill="1" applyBorder="1" applyAlignment="1">
      <alignment horizontal="left"/>
    </xf>
    <xf numFmtId="0" fontId="9" fillId="7" borderId="7" xfId="0" applyFont="1" applyFill="1" applyBorder="1" applyAlignment="1">
      <alignment horizontal="left"/>
    </xf>
    <xf numFmtId="0" fontId="9" fillId="0" borderId="2" xfId="0" applyFont="1" applyBorder="1" applyAlignment="1">
      <alignment horizontal="center"/>
    </xf>
    <xf numFmtId="0" fontId="9" fillId="0" borderId="3" xfId="0" applyFont="1" applyBorder="1" applyAlignment="1">
      <alignment horizontal="center"/>
    </xf>
    <xf numFmtId="0" fontId="9" fillId="0" borderId="20" xfId="0" applyFont="1" applyBorder="1" applyAlignment="1">
      <alignment horizontal="center"/>
    </xf>
    <xf numFmtId="0" fontId="9" fillId="8" borderId="13"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9" xfId="0" applyFont="1" applyFill="1" applyBorder="1" applyAlignment="1">
      <alignment horizontal="center" vertical="center"/>
    </xf>
    <xf numFmtId="0" fontId="4" fillId="7" borderId="24" xfId="0" applyFont="1" applyFill="1" applyBorder="1" applyAlignment="1">
      <alignment horizontal="left"/>
    </xf>
    <xf numFmtId="0" fontId="4" fillId="7" borderId="7" xfId="0" applyFont="1" applyFill="1" applyBorder="1" applyAlignment="1">
      <alignment horizontal="left"/>
    </xf>
    <xf numFmtId="0" fontId="4" fillId="5" borderId="24" xfId="0" applyFont="1" applyFill="1" applyBorder="1" applyAlignment="1">
      <alignment horizontal="left"/>
    </xf>
    <xf numFmtId="0" fontId="4" fillId="5" borderId="7" xfId="0" applyFont="1" applyFill="1" applyBorder="1" applyAlignment="1">
      <alignment horizontal="left"/>
    </xf>
    <xf numFmtId="0" fontId="12" fillId="3" borderId="26" xfId="0" applyFont="1" applyFill="1" applyBorder="1" applyAlignment="1">
      <alignment horizontal="left"/>
    </xf>
    <xf numFmtId="0" fontId="12" fillId="3" borderId="12" xfId="0" applyFont="1" applyFill="1" applyBorder="1" applyAlignment="1">
      <alignment horizontal="left"/>
    </xf>
    <xf numFmtId="6" fontId="15" fillId="0" borderId="0" xfId="0" applyNumberFormat="1" applyFont="1"/>
    <xf numFmtId="6" fontId="38" fillId="0" borderId="36" xfId="0" applyNumberFormat="1" applyFont="1" applyBorder="1" applyAlignment="1">
      <alignment horizontal="right" vertical="center"/>
    </xf>
    <xf numFmtId="165" fontId="35" fillId="0" borderId="36" xfId="0" applyNumberFormat="1" applyFont="1" applyBorder="1" applyAlignment="1">
      <alignment horizontal="right" vertical="center"/>
    </xf>
    <xf numFmtId="0" fontId="9" fillId="0" borderId="2" xfId="0" applyFont="1" applyBorder="1" applyAlignment="1"/>
    <xf numFmtId="0" fontId="9" fillId="0" borderId="3" xfId="0" applyFont="1" applyBorder="1" applyAlignment="1"/>
    <xf numFmtId="0" fontId="9" fillId="0" borderId="9" xfId="0" applyFont="1" applyBorder="1" applyAlignment="1"/>
    <xf numFmtId="0" fontId="9" fillId="5" borderId="10" xfId="0" applyFont="1" applyFill="1" applyBorder="1" applyAlignment="1"/>
    <xf numFmtId="0" fontId="9" fillId="5" borderId="11" xfId="0" applyFont="1" applyFill="1" applyBorder="1" applyAlignment="1"/>
  </cellXfs>
  <cellStyles count="7">
    <cellStyle name="Comma" xfId="4" builtinId="3"/>
    <cellStyle name="Currency" xfId="6" builtinId="4"/>
    <cellStyle name="GH_Table0_Cell" xfId="3" xr:uid="{7790F144-B42A-4C95-8631-A98B739B5A52}"/>
    <cellStyle name="Hyperlink" xfId="2" builtinId="8"/>
    <cellStyle name="Normal" xfId="0" builtinId="0"/>
    <cellStyle name="Normal 2" xfId="1" xr:uid="{819EF328-CDE1-43C1-B2F5-C5A27E672910}"/>
    <cellStyle name="Total 2" xfId="5" xr:uid="{5EA31599-8C00-468D-8428-311EA61F8E65}"/>
  </cellStyles>
  <dxfs count="17">
    <dxf>
      <numFmt numFmtId="3" formatCode="#,##0"/>
    </dxf>
    <dxf>
      <border outline="0">
        <bottom style="thick">
          <color rgb="FF93D500"/>
        </bottom>
      </border>
    </dxf>
    <dxf>
      <font>
        <strike val="0"/>
        <outline val="0"/>
        <shadow val="0"/>
        <vertAlign val="baseline"/>
        <name val="Aptos Narrow"/>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vertAlign val="baseline"/>
        <name val="Aptos Narrow"/>
        <family val="2"/>
        <scheme val="minor"/>
      </font>
      <alignment horizontal="general" vertical="center" textRotation="0" wrapText="1" indent="0" justifyLastLine="0" shrinkToFit="0" readingOrder="0"/>
    </dxf>
    <dxf>
      <font>
        <strike val="0"/>
        <outline val="0"/>
        <shadow val="0"/>
        <u val="none"/>
        <vertAlign val="baseline"/>
        <sz val="11"/>
        <color theme="0"/>
        <name val="Aptos Narrow"/>
        <family val="2"/>
        <scheme val="minor"/>
      </font>
      <alignment horizontal="general" vertical="center" textRotation="0" wrapText="1" indent="0" justifyLastLine="0" shrinkToFit="0" readingOrder="0"/>
    </dxf>
    <dxf>
      <border>
        <top style="thick">
          <color auto="1"/>
        </top>
      </border>
    </dxf>
    <dxf>
      <font>
        <b/>
        <i val="0"/>
        <color theme="1"/>
      </font>
      <fill>
        <patternFill>
          <bgColor theme="4"/>
        </patternFill>
      </fill>
      <border>
        <bottom style="thick">
          <color theme="1"/>
        </bottom>
      </border>
    </dxf>
    <dxf>
      <font>
        <b val="0"/>
        <i val="0"/>
        <strike val="0"/>
        <u val="none"/>
        <color theme="1"/>
      </font>
      <fill>
        <patternFill>
          <bgColor theme="0"/>
        </patternFill>
      </fill>
      <border>
        <left style="medium">
          <color theme="1"/>
        </left>
        <right style="medium">
          <color theme="1"/>
        </right>
        <top style="medium">
          <color theme="1"/>
        </top>
        <bottom style="medium">
          <color theme="1"/>
        </bottom>
        <horizontal style="dotted">
          <color theme="1"/>
        </horizontal>
      </border>
    </dxf>
    <dxf>
      <border>
        <top style="thick">
          <color auto="1"/>
        </top>
      </border>
    </dxf>
    <dxf>
      <font>
        <b/>
        <i val="0"/>
        <color theme="1"/>
      </font>
      <fill>
        <patternFill>
          <bgColor theme="4"/>
        </patternFill>
      </fill>
      <border>
        <bottom style="thick">
          <color theme="1"/>
        </bottom>
      </border>
    </dxf>
    <dxf>
      <font>
        <b val="0"/>
        <i val="0"/>
        <strike val="0"/>
        <u val="none"/>
        <color theme="1"/>
      </font>
      <fill>
        <patternFill>
          <bgColor theme="0"/>
        </patternFill>
      </fill>
      <border>
        <left style="medium">
          <color theme="1"/>
        </left>
        <right style="medium">
          <color theme="1"/>
        </right>
        <top style="medium">
          <color theme="1"/>
        </top>
        <bottom style="medium">
          <color theme="1"/>
        </bottom>
        <vertical style="thin">
          <color theme="1"/>
        </vertical>
        <horizontal style="thin">
          <color theme="1"/>
        </horizontal>
      </border>
    </dxf>
    <dxf>
      <border>
        <top style="thick">
          <color auto="1"/>
        </top>
      </border>
    </dxf>
    <dxf>
      <font>
        <b/>
        <i val="0"/>
        <color theme="0"/>
      </font>
      <fill>
        <patternFill patternType="solid">
          <bgColor theme="3"/>
        </patternFill>
      </fill>
      <border>
        <bottom style="thick">
          <color theme="4"/>
        </bottom>
        <horizontal/>
      </border>
    </dxf>
    <dxf>
      <font>
        <b val="0"/>
        <i val="0"/>
        <strike val="0"/>
        <u val="none"/>
        <color theme="1"/>
      </font>
      <fill>
        <patternFill>
          <bgColor theme="0"/>
        </patternFill>
      </fill>
      <border diagonalUp="0" diagonalDown="0">
        <left style="medium">
          <color theme="1"/>
        </left>
        <right style="medium">
          <color theme="1"/>
        </right>
        <top style="medium">
          <color theme="1"/>
        </top>
        <bottom style="medium">
          <color theme="1"/>
        </bottom>
        <vertical/>
        <horizontal style="dotted">
          <color theme="9"/>
        </horizontal>
      </border>
    </dxf>
  </dxfs>
  <tableStyles count="3" defaultTableStyle="GH 2025" defaultPivotStyle="PivotStyleLight16">
    <tableStyle name="GH 2025" pivot="0" count="3" xr9:uid="{B59BDA8F-5481-454B-81E3-B68B4FF3D44D}">
      <tableStyleElement type="wholeTable" dxfId="16"/>
      <tableStyleElement type="headerRow" dxfId="15"/>
      <tableStyleElement type="totalRow" dxfId="14"/>
    </tableStyle>
    <tableStyle name="GH ComEd 3" pivot="0" count="3" xr9:uid="{3D6613D8-A6D9-42D8-A8F6-0823EFC331F5}">
      <tableStyleElement type="wholeTable" dxfId="13"/>
      <tableStyleElement type="headerRow" dxfId="12"/>
      <tableStyleElement type="totalRow" dxfId="11"/>
    </tableStyle>
    <tableStyle name="Navigant ComEd" pivot="0" count="3" xr9:uid="{CC2FED77-7674-449B-8F85-A9A9BD510162}">
      <tableStyleElement type="wholeTable" dxfId="10"/>
      <tableStyleElement type="headerRow" dxfId="9"/>
      <tableStyleElement type="totalRow" dxfId="8"/>
    </tableStyle>
  </tableStyles>
  <colors>
    <mruColors>
      <color rgb="FF93D500"/>
      <color rgb="FF03647A"/>
      <color rgb="FFB3EFFD"/>
      <color rgb="FF0364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Charts!$A$1</c:f>
              <c:strCache>
                <c:ptCount val="1"/>
                <c:pt idx="0">
                  <c:v>Column A</c:v>
                </c:pt>
              </c:strCache>
            </c:strRef>
          </c:tx>
          <c:spPr>
            <a:solidFill>
              <a:schemeClr val="accent1"/>
            </a:solidFill>
            <a:ln>
              <a:noFill/>
            </a:ln>
            <a:effectLst/>
          </c:spPr>
          <c:invertIfNegative val="0"/>
          <c:val>
            <c:numRef>
              <c:f>Charts!$A$2:$A$6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C88-450F-9869-FC86C9ABEB3B}"/>
            </c:ext>
          </c:extLst>
        </c:ser>
        <c:ser>
          <c:idx val="1"/>
          <c:order val="1"/>
          <c:tx>
            <c:strRef>
              <c:f>Charts!$B$1</c:f>
              <c:strCache>
                <c:ptCount val="1"/>
                <c:pt idx="0">
                  <c:v>Column B</c:v>
                </c:pt>
              </c:strCache>
            </c:strRef>
          </c:tx>
          <c:spPr>
            <a:solidFill>
              <a:schemeClr val="accent1"/>
            </a:solidFill>
            <a:ln>
              <a:noFill/>
            </a:ln>
            <a:effectLst/>
          </c:spPr>
          <c:invertIfNegative val="0"/>
          <c:val>
            <c:numRef>
              <c:f>Charts!$B$2:$B$6</c:f>
              <c:numCache>
                <c:formatCode>#,##0</c:formatCode>
                <c:ptCount val="5"/>
                <c:pt idx="0">
                  <c:v>100</c:v>
                </c:pt>
                <c:pt idx="1">
                  <c:v>200</c:v>
                </c:pt>
                <c:pt idx="2">
                  <c:v>300</c:v>
                </c:pt>
                <c:pt idx="3">
                  <c:v>400</c:v>
                </c:pt>
                <c:pt idx="4">
                  <c:v>500</c:v>
                </c:pt>
              </c:numCache>
            </c:numRef>
          </c:val>
          <c:extLst>
            <c:ext xmlns:c16="http://schemas.microsoft.com/office/drawing/2014/chart" uri="{C3380CC4-5D6E-409C-BE32-E72D297353CC}">
              <c16:uniqueId val="{00000001-DC88-450F-9869-FC86C9ABEB3B}"/>
            </c:ext>
          </c:extLst>
        </c:ser>
        <c:dLbls>
          <c:showLegendKey val="0"/>
          <c:showVal val="0"/>
          <c:showCatName val="0"/>
          <c:showSerName val="0"/>
          <c:showPercent val="0"/>
          <c:showBubbleSize val="0"/>
        </c:dLbls>
        <c:gapWidth val="219"/>
        <c:overlap val="-27"/>
        <c:axId val="1146237279"/>
        <c:axId val="1146226719"/>
      </c:barChart>
      <c:catAx>
        <c:axId val="11462372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226719"/>
        <c:crosses val="autoZero"/>
        <c:auto val="1"/>
        <c:lblAlgn val="ctr"/>
        <c:lblOffset val="100"/>
        <c:noMultiLvlLbl val="0"/>
      </c:catAx>
      <c:valAx>
        <c:axId val="1146226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46237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Charts!$B$1</c:f>
              <c:strCache>
                <c:ptCount val="1"/>
                <c:pt idx="0">
                  <c:v>Column B</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CD-4B26-8C7A-DDC870B64E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CD-4B26-8C7A-DDC870B64E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CD-4B26-8C7A-DDC870B64E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CD-4B26-8C7A-DDC870B64E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CD-4B26-8C7A-DDC870B64E97}"/>
              </c:ext>
            </c:extLst>
          </c:dPt>
          <c:cat>
            <c:strRef>
              <c:f>Charts!$A$2:$A$6</c:f>
              <c:strCache>
                <c:ptCount val="5"/>
                <c:pt idx="0">
                  <c:v>A</c:v>
                </c:pt>
                <c:pt idx="1">
                  <c:v>B</c:v>
                </c:pt>
                <c:pt idx="2">
                  <c:v>C</c:v>
                </c:pt>
                <c:pt idx="3">
                  <c:v>D</c:v>
                </c:pt>
                <c:pt idx="4">
                  <c:v>E</c:v>
                </c:pt>
              </c:strCache>
            </c:strRef>
          </c:cat>
          <c:val>
            <c:numRef>
              <c:f>Charts!$B$2:$B$6</c:f>
              <c:numCache>
                <c:formatCode>#,##0</c:formatCode>
                <c:ptCount val="5"/>
                <c:pt idx="0">
                  <c:v>100</c:v>
                </c:pt>
                <c:pt idx="1">
                  <c:v>200</c:v>
                </c:pt>
                <c:pt idx="2">
                  <c:v>300</c:v>
                </c:pt>
                <c:pt idx="3">
                  <c:v>400</c:v>
                </c:pt>
                <c:pt idx="4">
                  <c:v>500</c:v>
                </c:pt>
              </c:numCache>
            </c:numRef>
          </c:val>
          <c:extLst>
            <c:ext xmlns:c16="http://schemas.microsoft.com/office/drawing/2014/chart" uri="{C3380CC4-5D6E-409C-BE32-E72D297353CC}">
              <c16:uniqueId val="{00000000-1910-45A9-BD52-95066772713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Charts!$B$1</c:f>
              <c:strCache>
                <c:ptCount val="1"/>
                <c:pt idx="0">
                  <c:v>Column B</c:v>
                </c:pt>
              </c:strCache>
            </c:strRef>
          </c:tx>
          <c:spPr>
            <a:ln w="28575" cap="rnd">
              <a:solidFill>
                <a:schemeClr val="accent1"/>
              </a:solidFill>
              <a:round/>
            </a:ln>
            <a:effectLst/>
          </c:spPr>
          <c:marker>
            <c:symbol val="none"/>
          </c:marker>
          <c:cat>
            <c:strRef>
              <c:f>Charts!$A$2:$A$6</c:f>
              <c:strCache>
                <c:ptCount val="5"/>
                <c:pt idx="0">
                  <c:v>A</c:v>
                </c:pt>
                <c:pt idx="1">
                  <c:v>B</c:v>
                </c:pt>
                <c:pt idx="2">
                  <c:v>C</c:v>
                </c:pt>
                <c:pt idx="3">
                  <c:v>D</c:v>
                </c:pt>
                <c:pt idx="4">
                  <c:v>E</c:v>
                </c:pt>
              </c:strCache>
            </c:strRef>
          </c:cat>
          <c:val>
            <c:numRef>
              <c:f>Charts!$B$2:$B$6</c:f>
              <c:numCache>
                <c:formatCode>#,##0</c:formatCode>
                <c:ptCount val="5"/>
                <c:pt idx="0">
                  <c:v>100</c:v>
                </c:pt>
                <c:pt idx="1">
                  <c:v>200</c:v>
                </c:pt>
                <c:pt idx="2">
                  <c:v>300</c:v>
                </c:pt>
                <c:pt idx="3">
                  <c:v>400</c:v>
                </c:pt>
                <c:pt idx="4">
                  <c:v>500</c:v>
                </c:pt>
              </c:numCache>
            </c:numRef>
          </c:val>
          <c:smooth val="0"/>
          <c:extLst>
            <c:ext xmlns:c16="http://schemas.microsoft.com/office/drawing/2014/chart" uri="{C3380CC4-5D6E-409C-BE32-E72D297353CC}">
              <c16:uniqueId val="{00000000-9063-4488-B9F4-34BE27991107}"/>
            </c:ext>
          </c:extLst>
        </c:ser>
        <c:dLbls>
          <c:showLegendKey val="0"/>
          <c:showVal val="0"/>
          <c:showCatName val="0"/>
          <c:showSerName val="0"/>
          <c:showPercent val="0"/>
          <c:showBubbleSize val="0"/>
        </c:dLbls>
        <c:smooth val="0"/>
        <c:axId val="726046175"/>
        <c:axId val="972225743"/>
      </c:lineChart>
      <c:catAx>
        <c:axId val="726046175"/>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72225743"/>
        <c:crosses val="autoZero"/>
        <c:auto val="1"/>
        <c:lblAlgn val="ctr"/>
        <c:lblOffset val="100"/>
        <c:noMultiLvlLbl val="0"/>
      </c:catAx>
      <c:valAx>
        <c:axId val="972225743"/>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6046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95250</xdr:rowOff>
    </xdr:from>
    <xdr:to>
      <xdr:col>7</xdr:col>
      <xdr:colOff>104775</xdr:colOff>
      <xdr:row>16</xdr:row>
      <xdr:rowOff>171449</xdr:rowOff>
    </xdr:to>
    <xdr:sp macro="" textlink="">
      <xdr:nvSpPr>
        <xdr:cNvPr id="11" name="TextBox 1">
          <a:extLst>
            <a:ext uri="{FF2B5EF4-FFF2-40B4-BE49-F238E27FC236}">
              <a16:creationId xmlns:a16="http://schemas.microsoft.com/office/drawing/2014/main" id="{7DFF6232-01B4-4482-9C25-00B6912D3430}"/>
            </a:ext>
          </a:extLst>
        </xdr:cNvPr>
        <xdr:cNvSpPr txBox="1"/>
      </xdr:nvSpPr>
      <xdr:spPr>
        <a:xfrm>
          <a:off x="57150" y="95250"/>
          <a:ext cx="5886450" cy="2971799"/>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b="1" i="0" u="none" strike="noStrike">
              <a:solidFill>
                <a:schemeClr val="accent4"/>
              </a:solidFill>
              <a:effectLst/>
              <a:latin typeface="+mn-lt"/>
              <a:ea typeface="+mn-ea"/>
              <a:cs typeface="+mn-cs"/>
            </a:rPr>
            <a:t>README</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Purpose: </a:t>
          </a:r>
          <a:r>
            <a:rPr lang="en-US" sz="1100" b="0" i="0" u="none" strike="noStrike" baseline="0">
              <a:solidFill>
                <a:schemeClr val="dk1"/>
              </a:solidFill>
              <a:effectLst/>
              <a:latin typeface="+mn-lt"/>
              <a:ea typeface="+mn-ea"/>
              <a:cs typeface="+mn-cs"/>
            </a:rPr>
            <a:t>This workbook will serve as a template for future ComEd deliverables. </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Instructions: </a:t>
          </a:r>
        </a:p>
        <a:p>
          <a:r>
            <a:rPr lang="en-US" sz="1100" b="0" i="0" u="none" strike="noStrike" baseline="0">
              <a:solidFill>
                <a:schemeClr val="dk1"/>
              </a:solidFill>
              <a:effectLst/>
              <a:latin typeface="+mn-lt"/>
              <a:ea typeface="+mn-ea"/>
              <a:cs typeface="+mn-cs"/>
            </a:rPr>
            <a:t>1. Save a copy of this workbook (File &gt; Save a Copy).</a:t>
          </a:r>
        </a:p>
        <a:p>
          <a:r>
            <a:rPr lang="en-US" sz="1100" b="0" i="0" u="none" strike="noStrike" baseline="0">
              <a:solidFill>
                <a:schemeClr val="dk1"/>
              </a:solidFill>
              <a:effectLst/>
              <a:latin typeface="+mn-lt"/>
              <a:ea typeface="+mn-ea"/>
              <a:cs typeface="+mn-cs"/>
            </a:rPr>
            <a:t>2. Copy and paste tables, text boxes, and charts where applicable. </a:t>
          </a:r>
        </a:p>
        <a:p>
          <a:r>
            <a:rPr lang="en-US" sz="1100" b="0" i="0" u="none" strike="noStrike" baseline="0">
              <a:solidFill>
                <a:schemeClr val="dk1"/>
              </a:solidFill>
              <a:effectLst/>
              <a:latin typeface="+mn-lt"/>
              <a:ea typeface="+mn-ea"/>
              <a:cs typeface="+mn-cs"/>
            </a:rPr>
            <a:t>3. Customize sheets by adding formulas and content.</a:t>
          </a:r>
        </a:p>
        <a:p>
          <a:r>
            <a:rPr lang="en-US" sz="1100" b="0" i="0" u="none" strike="noStrike" baseline="0">
              <a:solidFill>
                <a:schemeClr val="dk1"/>
              </a:solidFill>
              <a:effectLst/>
              <a:latin typeface="+mn-lt"/>
              <a:ea typeface="+mn-ea"/>
              <a:cs typeface="+mn-cs"/>
            </a:rPr>
            <a:t>4. Delete the README and unused tabs. </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1" i="0" u="none" strike="noStrike" baseline="0">
              <a:solidFill>
                <a:srgbClr val="FF0000"/>
              </a:solidFill>
              <a:effectLst/>
              <a:latin typeface="+mn-lt"/>
              <a:ea typeface="+mn-ea"/>
              <a:cs typeface="+mn-cs"/>
            </a:rPr>
            <a:t>DO NOT </a:t>
          </a:r>
          <a:r>
            <a:rPr lang="en-US" sz="1100" b="0" i="0" u="none" strike="noStrike" baseline="0">
              <a:solidFill>
                <a:srgbClr val="FF0000"/>
              </a:solidFill>
              <a:effectLst/>
              <a:latin typeface="+mn-lt"/>
              <a:ea typeface="+mn-ea"/>
              <a:cs typeface="+mn-cs"/>
            </a:rPr>
            <a:t>edit this workbook. View-only. </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1" u="none" strike="noStrike" baseline="0">
              <a:solidFill>
                <a:schemeClr val="dk1"/>
              </a:solidFill>
              <a:effectLst/>
              <a:latin typeface="+mn-lt"/>
              <a:ea typeface="+mn-ea"/>
              <a:cs typeface="+mn-cs"/>
            </a:rPr>
            <a:t>Last Modified: 5/26/2025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0</xdr:row>
      <xdr:rowOff>76200</xdr:rowOff>
    </xdr:from>
    <xdr:to>
      <xdr:col>7</xdr:col>
      <xdr:colOff>425450</xdr:colOff>
      <xdr:row>1</xdr:row>
      <xdr:rowOff>158750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4F77240-361A-48E4-86E0-5A32E2CA1B21}"/>
            </a:ext>
          </a:extLst>
        </xdr:cNvPr>
        <xdr:cNvSpPr/>
      </xdr:nvSpPr>
      <xdr:spPr>
        <a:xfrm>
          <a:off x="6324600" y="76200"/>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0</xdr:row>
      <xdr:rowOff>104775</xdr:rowOff>
    </xdr:from>
    <xdr:to>
      <xdr:col>11</xdr:col>
      <xdr:colOff>244475</xdr:colOff>
      <xdr:row>1</xdr:row>
      <xdr:rowOff>38100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BC697D4-A179-4D6B-9964-A90AEDEF1765}"/>
            </a:ext>
          </a:extLst>
        </xdr:cNvPr>
        <xdr:cNvSpPr/>
      </xdr:nvSpPr>
      <xdr:spPr>
        <a:xfrm>
          <a:off x="7105650" y="104775"/>
          <a:ext cx="1568450" cy="266700"/>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0</xdr:row>
      <xdr:rowOff>104775</xdr:rowOff>
    </xdr:from>
    <xdr:to>
      <xdr:col>8</xdr:col>
      <xdr:colOff>406400</xdr:colOff>
      <xdr:row>1</xdr:row>
      <xdr:rowOff>34925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F25997A-3C0E-4F8B-AFCF-660EE4257973}"/>
            </a:ext>
          </a:extLst>
        </xdr:cNvPr>
        <xdr:cNvSpPr/>
      </xdr:nvSpPr>
      <xdr:spPr>
        <a:xfrm>
          <a:off x="10239375" y="10477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444500</xdr:colOff>
      <xdr:row>1</xdr:row>
      <xdr:rowOff>57151</xdr:rowOff>
    </xdr:from>
    <xdr:to>
      <xdr:col>5</xdr:col>
      <xdr:colOff>485775</xdr:colOff>
      <xdr:row>9</xdr:row>
      <xdr:rowOff>76201</xdr:rowOff>
    </xdr:to>
    <xdr:sp macro="" textlink="">
      <xdr:nvSpPr>
        <xdr:cNvPr id="2" name="TextBox 3">
          <a:extLst>
            <a:ext uri="{FF2B5EF4-FFF2-40B4-BE49-F238E27FC236}">
              <a16:creationId xmlns:a16="http://schemas.microsoft.com/office/drawing/2014/main" id="{77038D56-A99A-42FF-99FA-69693782B9B7}"/>
            </a:ext>
          </a:extLst>
        </xdr:cNvPr>
        <xdr:cNvSpPr txBox="1"/>
      </xdr:nvSpPr>
      <xdr:spPr>
        <a:xfrm>
          <a:off x="444500" y="238126"/>
          <a:ext cx="3089275" cy="14668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b="1">
              <a:solidFill>
                <a:schemeClr val="accent3"/>
              </a:solidFill>
              <a:effectLst/>
              <a:latin typeface="+mn-lt"/>
              <a:ea typeface="+mn-ea"/>
              <a:cs typeface="Arial" panose="020B0604020202020204" pitchFamily="34" charset="0"/>
            </a:rPr>
            <a:t>Title</a:t>
          </a:r>
          <a:endParaRPr lang="en-US" sz="1100" b="1">
            <a:solidFill>
              <a:schemeClr val="accent3"/>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Arial" panose="020B0604020202020204" pitchFamily="34" charset="0"/>
            </a:rPr>
            <a:t>Text</a:t>
          </a:r>
        </a:p>
      </xdr:txBody>
    </xdr:sp>
    <xdr:clientData/>
  </xdr:twoCellAnchor>
  <xdr:twoCellAnchor>
    <xdr:from>
      <xdr:col>6</xdr:col>
      <xdr:colOff>19050</xdr:colOff>
      <xdr:row>1</xdr:row>
      <xdr:rowOff>57149</xdr:rowOff>
    </xdr:from>
    <xdr:to>
      <xdr:col>12</xdr:col>
      <xdr:colOff>19050</xdr:colOff>
      <xdr:row>9</xdr:row>
      <xdr:rowOff>88899</xdr:rowOff>
    </xdr:to>
    <xdr:sp macro="" textlink="">
      <xdr:nvSpPr>
        <xdr:cNvPr id="3" name="TextBox 2">
          <a:extLst>
            <a:ext uri="{FF2B5EF4-FFF2-40B4-BE49-F238E27FC236}">
              <a16:creationId xmlns:a16="http://schemas.microsoft.com/office/drawing/2014/main" id="{C760A7CC-F278-4929-8FA6-E7FE5C745495}"/>
            </a:ext>
          </a:extLst>
        </xdr:cNvPr>
        <xdr:cNvSpPr txBox="1"/>
      </xdr:nvSpPr>
      <xdr:spPr>
        <a:xfrm>
          <a:off x="3676650" y="238124"/>
          <a:ext cx="3657600" cy="14795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1" i="0" u="none" strike="noStrike">
              <a:solidFill>
                <a:schemeClr val="accent5"/>
              </a:solidFill>
              <a:effectLst/>
              <a:latin typeface="+mn-lt"/>
              <a:ea typeface="+mn-ea"/>
              <a:cs typeface="+mn-cs"/>
            </a:rPr>
            <a:t>Title</a:t>
          </a:r>
          <a:endParaRPr lang="en-US" sz="1100" b="1" i="0" u="none" strike="noStrike" baseline="0">
            <a:solidFill>
              <a:schemeClr val="accent5"/>
            </a:solidFill>
            <a:effectLst/>
            <a:latin typeface="+mn-lt"/>
            <a:ea typeface="+mn-ea"/>
            <a:cs typeface="+mn-cs"/>
          </a:endParaRPr>
        </a:p>
        <a:p>
          <a:r>
            <a:rPr lang="en-US" sz="1100">
              <a:solidFill>
                <a:schemeClr val="dk1"/>
              </a:solidFill>
              <a:effectLst/>
              <a:latin typeface="+mn-lt"/>
              <a:ea typeface="+mn-ea"/>
              <a:cs typeface="+mn-cs"/>
            </a:rPr>
            <a:t>Text</a:t>
          </a:r>
          <a:endParaRPr lang="en-US">
            <a:effectLst/>
          </a:endParaRPr>
        </a:p>
        <a:p>
          <a:endParaRPr lang="en-US" sz="1100"/>
        </a:p>
      </xdr:txBody>
    </xdr:sp>
    <xdr:clientData/>
  </xdr:twoCellAnchor>
  <xdr:twoCellAnchor>
    <xdr:from>
      <xdr:col>12</xdr:col>
      <xdr:colOff>133350</xdr:colOff>
      <xdr:row>1</xdr:row>
      <xdr:rowOff>53975</xdr:rowOff>
    </xdr:from>
    <xdr:to>
      <xdr:col>17</xdr:col>
      <xdr:colOff>333375</xdr:colOff>
      <xdr:row>9</xdr:row>
      <xdr:rowOff>92075</xdr:rowOff>
    </xdr:to>
    <xdr:sp macro="" textlink="">
      <xdr:nvSpPr>
        <xdr:cNvPr id="4" name="TextBox 3">
          <a:extLst>
            <a:ext uri="{FF2B5EF4-FFF2-40B4-BE49-F238E27FC236}">
              <a16:creationId xmlns:a16="http://schemas.microsoft.com/office/drawing/2014/main" id="{CFED97E1-7278-4062-8D27-714BA3D6FE13}"/>
            </a:ext>
          </a:extLst>
        </xdr:cNvPr>
        <xdr:cNvSpPr txBox="1"/>
      </xdr:nvSpPr>
      <xdr:spPr>
        <a:xfrm>
          <a:off x="7448550" y="234950"/>
          <a:ext cx="3248025" cy="1485900"/>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b="1" i="0" u="none" strike="noStrike">
              <a:solidFill>
                <a:schemeClr val="accent4"/>
              </a:solidFill>
              <a:effectLst/>
              <a:latin typeface="+mn-lt"/>
              <a:ea typeface="+mn-ea"/>
              <a:cs typeface="+mn-cs"/>
            </a:rPr>
            <a:t>Title</a:t>
          </a:r>
        </a:p>
        <a:p>
          <a:r>
            <a:rPr lang="en-US" sz="1100" b="0" i="0" u="none" strike="noStrike">
              <a:solidFill>
                <a:schemeClr val="dk1"/>
              </a:solidFill>
              <a:effectLst/>
              <a:latin typeface="+mn-lt"/>
              <a:ea typeface="+mn-ea"/>
              <a:cs typeface="+mn-cs"/>
            </a:rPr>
            <a:t>Text</a:t>
          </a:r>
          <a:endParaRPr lang="en-US" sz="1100" b="0" i="0" u="none" strike="noStrike" baseline="0">
            <a:solidFill>
              <a:schemeClr val="dk1"/>
            </a:solidFill>
            <a:effectLst/>
            <a:latin typeface="+mn-lt"/>
            <a:ea typeface="+mn-ea"/>
            <a:cs typeface="+mn-cs"/>
          </a:endParaRPr>
        </a:p>
      </xdr:txBody>
    </xdr:sp>
    <xdr:clientData/>
  </xdr:twoCellAnchor>
  <xdr:twoCellAnchor>
    <xdr:from>
      <xdr:col>18</xdr:col>
      <xdr:colOff>142875</xdr:colOff>
      <xdr:row>1</xdr:row>
      <xdr:rowOff>57150</xdr:rowOff>
    </xdr:from>
    <xdr:to>
      <xdr:col>20</xdr:col>
      <xdr:colOff>492125</xdr:colOff>
      <xdr:row>2</xdr:row>
      <xdr:rowOff>139700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A4647E69-C2E1-4CA7-B3F5-2DAB02384531}"/>
            </a:ext>
          </a:extLst>
        </xdr:cNvPr>
        <xdr:cNvSpPr/>
      </xdr:nvSpPr>
      <xdr:spPr>
        <a:xfrm>
          <a:off x="11115675" y="23812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6350</xdr:colOff>
      <xdr:row>0</xdr:row>
      <xdr:rowOff>115888</xdr:rowOff>
    </xdr:from>
    <xdr:to>
      <xdr:col>10</xdr:col>
      <xdr:colOff>425450</xdr:colOff>
      <xdr:row>13</xdr:row>
      <xdr:rowOff>53976</xdr:rowOff>
    </xdr:to>
    <xdr:graphicFrame macro="">
      <xdr:nvGraphicFramePr>
        <xdr:cNvPr id="6" name="Chart 5">
          <a:extLst>
            <a:ext uri="{FF2B5EF4-FFF2-40B4-BE49-F238E27FC236}">
              <a16:creationId xmlns:a16="http://schemas.microsoft.com/office/drawing/2014/main" id="{4D55FBCD-E000-A0FF-585C-99139DFBD3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587375</xdr:colOff>
      <xdr:row>14</xdr:row>
      <xdr:rowOff>88899</xdr:rowOff>
    </xdr:from>
    <xdr:to>
      <xdr:col>10</xdr:col>
      <xdr:colOff>425450</xdr:colOff>
      <xdr:row>27</xdr:row>
      <xdr:rowOff>142875</xdr:rowOff>
    </xdr:to>
    <xdr:graphicFrame macro="">
      <xdr:nvGraphicFramePr>
        <xdr:cNvPr id="7" name="Chart 6">
          <a:extLst>
            <a:ext uri="{FF2B5EF4-FFF2-40B4-BE49-F238E27FC236}">
              <a16:creationId xmlns:a16="http://schemas.microsoft.com/office/drawing/2014/main" id="{42914E8F-821B-7C6D-B8BC-D484E75125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29</xdr:row>
      <xdr:rowOff>30162</xdr:rowOff>
    </xdr:from>
    <xdr:to>
      <xdr:col>10</xdr:col>
      <xdr:colOff>419100</xdr:colOff>
      <xdr:row>44</xdr:row>
      <xdr:rowOff>46037</xdr:rowOff>
    </xdr:to>
    <xdr:graphicFrame macro="">
      <xdr:nvGraphicFramePr>
        <xdr:cNvPr id="8" name="Chart 7">
          <a:extLst>
            <a:ext uri="{FF2B5EF4-FFF2-40B4-BE49-F238E27FC236}">
              <a16:creationId xmlns:a16="http://schemas.microsoft.com/office/drawing/2014/main" id="{61D68878-E556-629D-3CE3-1C62AD52A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476250</xdr:colOff>
      <xdr:row>0</xdr:row>
      <xdr:rowOff>123825</xdr:rowOff>
    </xdr:from>
    <xdr:to>
      <xdr:col>14</xdr:col>
      <xdr:colOff>215900</xdr:colOff>
      <xdr:row>2</xdr:row>
      <xdr:rowOff>6350</xdr:rowOff>
    </xdr:to>
    <xdr:sp macro="" textlink="">
      <xdr:nvSpPr>
        <xdr:cNvPr id="2" name="Rectangle 1">
          <a:hlinkClick xmlns:r="http://schemas.openxmlformats.org/officeDocument/2006/relationships" r:id="rId4"/>
          <a:extLst>
            <a:ext uri="{FF2B5EF4-FFF2-40B4-BE49-F238E27FC236}">
              <a16:creationId xmlns:a16="http://schemas.microsoft.com/office/drawing/2014/main" id="{28851BB6-6422-48E5-9625-2DA280C918A0}"/>
            </a:ext>
          </a:extLst>
        </xdr:cNvPr>
        <xdr:cNvSpPr/>
      </xdr:nvSpPr>
      <xdr:spPr>
        <a:xfrm>
          <a:off x="9134475" y="12382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20Dow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Norma Hutchinson" id="{485F6966-3E97-4BC5-9617-08879DB01A2C}" userId="S::nhutchinson@guidehouse.com::a76ca672-3fcc-4c07-bc8b-760596a5526f" providerId="AD"/>
  <person displayName="Jeff Erickson" id="{AA508E6F-EE3E-41C5-90F6-96A5C6F8D095}" userId="S::jeff.erickson@guidehouse.com::a701f0ef-e594-4de3-9dc7-35d49dc3f64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FAA157-6BB6-4C79-9489-7BF5292A2241}" name="Table3" displayName="Table3" ref="A2:D8" totalsRowShown="0" headerRowDxfId="7" dataDxfId="6">
  <autoFilter ref="A2:D8" xr:uid="{46FAA157-6BB6-4C79-9489-7BF5292A2241}"/>
  <tableColumns count="4">
    <tableColumn id="1" xr3:uid="{A48588D9-5F4E-4F8F-B7CE-3A2415577EFB}" name="Tab Name" dataDxfId="5"/>
    <tableColumn id="5" xr3:uid="{A7420D02-E9FA-466B-A75D-C671EBB2AFBD}" name="Table Names" dataDxfId="4"/>
    <tableColumn id="6" xr3:uid="{CD59FB08-1D2B-46F4-8DC9-7AA0D9074C56}" name="Purpose" dataDxfId="3"/>
    <tableColumn id="2" xr3:uid="{5F7BA4EF-83DE-4982-BABA-69FBB1EA31EA}" name="Link" dataDxfId="2"/>
  </tableColumns>
  <tableStyleInfo name="GH 202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EAAFE2-5FD2-44F9-BEFF-A48498B10B18}" name="change_log" displayName="change_log" ref="A1:D2" totalsRowShown="0">
  <autoFilter ref="A1:D2" xr:uid="{79EAAFE2-5FD2-44F9-BEFF-A48498B10B18}"/>
  <tableColumns count="4">
    <tableColumn id="1" xr3:uid="{C8F1BDFB-E222-4499-BE9E-A709A9D04D86}" name="Author"/>
    <tableColumn id="2" xr3:uid="{204D4F0B-8E8A-4887-AB47-2A7A829EBE92}" name="Date"/>
    <tableColumn id="7" xr3:uid="{812CBB4F-6222-415E-9436-ABCBD18B470C}" name="Tab Name"/>
    <tableColumn id="3" xr3:uid="{D2CA7CD7-195C-4114-92DB-C151F84775AD}" name="Change"/>
  </tableColumns>
  <tableStyleInfo name="GH 202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BCE024C-0270-4E21-9AFD-97A8CF565B59}" name="option_1_table" displayName="option_1_table" ref="A2:H17">
  <autoFilter ref="A2:H17" xr:uid="{4BCE024C-0270-4E21-9AFD-97A8CF565B59}"/>
  <tableColumns count="8">
    <tableColumn id="1" xr3:uid="{27FEE273-F08F-453E-894E-7DE90386A375}" name="Column1" totalsRowLabel="Total"/>
    <tableColumn id="2" xr3:uid="{2E342FD3-5442-4A87-8266-EF35C3D012E4}" name="Column2"/>
    <tableColumn id="3" xr3:uid="{E8BEF43F-D884-4678-8AFA-8D542FB4DEE9}" name="Column3"/>
    <tableColumn id="4" xr3:uid="{E1A62F9A-78F7-40DF-B847-B77AE86675E2}" name="Column4"/>
    <tableColumn id="5" xr3:uid="{D26F9D12-EAAC-484A-B963-AB1D5EF91790}" name="Column5"/>
    <tableColumn id="6" xr3:uid="{912771DB-2CE8-4768-9306-7E3654198283}" name="Column6"/>
    <tableColumn id="7" xr3:uid="{78564144-6B57-476B-971F-66C668600E50}" name="Column7"/>
    <tableColumn id="8" xr3:uid="{3682CCF6-F729-4439-942C-A58E102CD4B9}" name="Column8" totalsRowFunction="count"/>
  </tableColumns>
  <tableStyleInfo name="GH 202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73EA9AE-B3C3-4F8B-AC8D-10EB5A831936}" name="option_2_table" displayName="option_2_table" ref="A22:H37" totalsRowShown="0">
  <autoFilter ref="A22:H37" xr:uid="{273EA9AE-B3C3-4F8B-AC8D-10EB5A831936}"/>
  <tableColumns count="8">
    <tableColumn id="1" xr3:uid="{B5F69A54-7830-4F6D-A379-31DCA239522E}" name="Column1"/>
    <tableColumn id="2" xr3:uid="{D8D17886-B4DC-4853-9E1E-112045047B63}" name="Column2"/>
    <tableColumn id="3" xr3:uid="{F50EF6E3-0B36-4D94-B413-ECE5826F8E84}" name="Column3"/>
    <tableColumn id="4" xr3:uid="{08B92A3E-9AE5-422F-9630-7A1BD2885049}" name="Column4"/>
    <tableColumn id="5" xr3:uid="{D47019CB-DF3E-4148-86F7-C299D23AC84B}" name="Column5"/>
    <tableColumn id="6" xr3:uid="{8B8687FC-4BD0-4698-9EEF-B2DDBBCFD85F}" name="Column6"/>
    <tableColumn id="7" xr3:uid="{0944945C-618B-4C7A-8191-C8C3F8C3BAC3}" name="Column7"/>
    <tableColumn id="8" xr3:uid="{A2BD59BB-C97F-4531-8825-5CC1028D71C1}" name="Column8"/>
  </tableColumns>
  <tableStyleInfo name="Navigant ComEd"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4349D79-1B6A-48E0-BD3C-99290E6023E7}" name="option_3_table" displayName="option_3_table" ref="A42:H57" totalsRowShown="0">
  <autoFilter ref="A42:H57" xr:uid="{84349D79-1B6A-48E0-BD3C-99290E6023E7}"/>
  <tableColumns count="8">
    <tableColumn id="1" xr3:uid="{F11B0514-894D-438B-A786-4C6A8A58DD48}" name="Column1"/>
    <tableColumn id="2" xr3:uid="{6E481EE2-1489-4A6E-91FA-42B299E7CB77}" name="Column2"/>
    <tableColumn id="3" xr3:uid="{03F31070-22AB-4E42-B4E9-8DD433DF44C2}" name="Column3"/>
    <tableColumn id="4" xr3:uid="{25AF9B70-6EB4-4B88-93FB-77E45B627CC5}" name="Column4"/>
    <tableColumn id="5" xr3:uid="{AA53F346-D942-4677-9C89-1AEBFCD81391}" name="Column5"/>
    <tableColumn id="6" xr3:uid="{0A4ADE00-114E-46D1-8BB9-2983CCD13535}" name="Column6"/>
    <tableColumn id="7" xr3:uid="{D42F5EB5-6B1D-47FF-A912-1BB83D94E526}" name="Column7"/>
    <tableColumn id="8" xr3:uid="{1DDC80D9-C417-4825-8D73-9838A09A1674}" name="Column8"/>
  </tableColumns>
  <tableStyleInfo name="GH ComEd 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DF94AD-2634-4C4A-894C-A1B3697AB92B}" name="option_4_table" displayName="option_4_table" ref="A61:H76">
  <autoFilter ref="A61:H76" xr:uid="{ABDF94AD-2634-4C4A-894C-A1B3697AB92B}"/>
  <tableColumns count="8">
    <tableColumn id="1" xr3:uid="{3DB4329A-DF90-4D93-89B2-AF6C3858ADEB}" name="Column1" totalsRowLabel="Total"/>
    <tableColumn id="2" xr3:uid="{136B6590-F3D5-4E8E-9168-4BAAFB6D3F13}" name="Column2"/>
    <tableColumn id="3" xr3:uid="{79C8FC7A-9934-484B-9D66-618671E28AF7}" name="Column3"/>
    <tableColumn id="4" xr3:uid="{F577BEC5-4B0B-4174-936C-3762AC0F98D7}" name="Column4"/>
    <tableColumn id="5" xr3:uid="{6CBDA80B-1345-49A6-9969-BF6A33453EC9}" name="Column5"/>
    <tableColumn id="6" xr3:uid="{CB26FB07-E3D2-4400-A226-173248F0099F}" name="Column6"/>
    <tableColumn id="7" xr3:uid="{8B624A0B-F2AD-465D-BAAE-A9C40D846471}" name="Column7"/>
    <tableColumn id="8" xr3:uid="{058BF8B4-6CD2-40C7-A348-AA418E382C87}" name="Column8" totalsRowFunction="count"/>
  </tableColumns>
  <tableStyleInfo name="GH 202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56B992B-3E44-461A-BCF6-93FF3B41FDC5}" name="example_chart_table" displayName="example_chart_table" ref="A1:B6" totalsRowShown="0" headerRowBorderDxfId="1">
  <autoFilter ref="A1:B6" xr:uid="{E56B992B-3E44-461A-BCF6-93FF3B41FDC5}"/>
  <tableColumns count="2">
    <tableColumn id="1" xr3:uid="{FFC13572-FC78-4EC3-A2D5-8FB83669C659}" name="Column A"/>
    <tableColumn id="2" xr3:uid="{2C3F920D-F7B9-4FB8-90CF-AC93F34F0BEF}" name="Column B" dataDxfId="0"/>
  </tableColumns>
  <tableStyleInfo name="GH 2025" showFirstColumn="0" showLastColumn="0" showRowStripes="1" showColumnStripes="0"/>
</table>
</file>

<file path=xl/theme/theme1.xml><?xml version="1.0" encoding="utf-8"?>
<a:theme xmlns:a="http://schemas.openxmlformats.org/drawingml/2006/main" name="Office Theme">
  <a:themeElements>
    <a:clrScheme name="GUIDEHOUSE 2025">
      <a:dk1>
        <a:srgbClr val="000000"/>
      </a:dk1>
      <a:lt1>
        <a:srgbClr val="FFFFFF"/>
      </a:lt1>
      <a:dk2>
        <a:srgbClr val="03647A"/>
      </a:dk2>
      <a:lt2>
        <a:srgbClr val="E0E0E0"/>
      </a:lt2>
      <a:accent1>
        <a:srgbClr val="93D500"/>
      </a:accent1>
      <a:accent2>
        <a:srgbClr val="C1FD3B"/>
      </a:accent2>
      <a:accent3>
        <a:srgbClr val="31863E"/>
      </a:accent3>
      <a:accent4>
        <a:srgbClr val="01373D"/>
      </a:accent4>
      <a:accent5>
        <a:srgbClr val="00BAD6"/>
      </a:accent5>
      <a:accent6>
        <a:srgbClr val="80DDEB"/>
      </a:accent6>
      <a:hlink>
        <a:srgbClr val="03647A"/>
      </a:hlink>
      <a:folHlink>
        <a:srgbClr val="00BAD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5-16T15:52:46.51" personId="{AA508E6F-EE3E-41C5-90F6-96A5C6F8D095}" id="{5F90C903-88E9-4410-A3E5-5DFC0C7E5BAC}" done="1">
    <text>Resize the Excel table so it does not include blank lines. Excel tables automatically expand to include new rows so we don’t need those extra rows included. This also means “blank” won’t show up in the filter choices (which is a good thing).</text>
  </threadedComment>
  <threadedComment ref="D2" dT="2025-05-27T17:12:04.21" personId="{485F6966-3E97-4BC5-9617-08879DB01A2C}" id="{981A8866-B839-46AD-94D1-BEB168B36C0F}">
    <text>INSTRUCTIONS: Links are automatically populated using a formula in Column D – in order to correctly populate, all Tab Names being used need to be included in this Workbook as separate tabs</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5-05-16T15:53:24.28" personId="{AA508E6F-EE3E-41C5-90F6-96A5C6F8D095}" id="{AD723AD7-7D11-4615-9903-DDA1ED3FBE47}" done="1">
    <text>See my comment on the Table of Contents about the table size. The same applies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5-05-16T15:51:31.64" personId="{AA508E6F-EE3E-41C5-90F6-96A5C6F8D095}" id="{CD97BE03-6C4F-4B24-A919-EAC11573FE10}">
    <text>These options are formatted as Excel tables. The format is then governed and enforced by the Excel table format. I prefer this approach.
The Additional Tables sheet has tables that are not “Excel tables” but may be useful none-the-less. I suggest you add a note to this sheet and the next to emphasize the distinction.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drawing" Target="../drawings/drawing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table" Target="../tables/table3.xml"/><Relationship Id="rId7"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65C2-E9DC-4D7D-BFC2-4C719203EBA6}">
  <dimension ref="A1:G33"/>
  <sheetViews>
    <sheetView showGridLines="0" workbookViewId="0">
      <selection activeCell="A5" sqref="A5:D31"/>
    </sheetView>
  </sheetViews>
  <sheetFormatPr defaultRowHeight="15"/>
  <cols>
    <col min="1" max="1" width="40" customWidth="1"/>
    <col min="2" max="2" width="16.28515625" bestFit="1" customWidth="1"/>
    <col min="3" max="3" width="19" bestFit="1" customWidth="1"/>
    <col min="4" max="4" width="5.42578125" bestFit="1" customWidth="1"/>
  </cols>
  <sheetData>
    <row r="1" spans="1:7">
      <c r="A1" s="38" t="s">
        <v>0</v>
      </c>
      <c r="E1" t="s">
        <v>1</v>
      </c>
    </row>
    <row r="2" spans="1:7">
      <c r="A2" s="109" t="s">
        <v>2</v>
      </c>
      <c r="B2" s="48" t="s">
        <v>3</v>
      </c>
      <c r="C2" s="48" t="s">
        <v>3</v>
      </c>
      <c r="D2" s="111" t="s">
        <v>4</v>
      </c>
    </row>
    <row r="3" spans="1:7">
      <c r="A3" s="109"/>
      <c r="B3" s="48" t="s">
        <v>5</v>
      </c>
      <c r="C3" s="48" t="s">
        <v>6</v>
      </c>
      <c r="D3" s="111"/>
    </row>
    <row r="4" spans="1:7" ht="15.75" thickBot="1">
      <c r="A4" s="110"/>
      <c r="B4" s="49"/>
      <c r="C4" s="50" t="s">
        <v>7</v>
      </c>
      <c r="D4" s="112"/>
    </row>
    <row r="5" spans="1:7">
      <c r="A5" s="59" t="s">
        <v>8</v>
      </c>
      <c r="B5" s="73">
        <v>6.1387938716260884</v>
      </c>
      <c r="C5" s="73">
        <v>4.2483920923280349</v>
      </c>
      <c r="D5" s="73">
        <v>7.0498640000000004</v>
      </c>
      <c r="G5" s="41"/>
    </row>
    <row r="6" spans="1:7">
      <c r="A6" s="59" t="s">
        <v>9</v>
      </c>
      <c r="B6" s="73">
        <v>11.579269674170485</v>
      </c>
      <c r="C6" s="73">
        <v>9.3109777492388321</v>
      </c>
      <c r="D6" s="73">
        <v>6.6879135360500763</v>
      </c>
      <c r="G6" s="41"/>
    </row>
    <row r="7" spans="1:7">
      <c r="A7" s="59" t="s">
        <v>10</v>
      </c>
      <c r="B7" s="73">
        <v>2.6742436663775426</v>
      </c>
      <c r="C7" s="73">
        <v>1.4865148872412535</v>
      </c>
      <c r="D7" s="73">
        <v>1.228555103934849</v>
      </c>
      <c r="G7" s="41"/>
    </row>
    <row r="8" spans="1:7">
      <c r="A8" s="59" t="s">
        <v>11</v>
      </c>
      <c r="B8" s="73">
        <v>2.3870750520344446</v>
      </c>
      <c r="C8" s="73">
        <v>1.6673481719815744</v>
      </c>
      <c r="D8" s="73">
        <v>1.779321154686454</v>
      </c>
      <c r="G8" s="41"/>
    </row>
    <row r="9" spans="1:7">
      <c r="A9" s="59" t="s">
        <v>12</v>
      </c>
      <c r="B9" s="73">
        <v>2.5783415465175201</v>
      </c>
      <c r="C9" s="73">
        <v>1.6498356933780127</v>
      </c>
      <c r="D9" s="73">
        <v>1.1926738907143319</v>
      </c>
      <c r="G9" s="41"/>
    </row>
    <row r="10" spans="1:7">
      <c r="A10" s="59" t="s">
        <v>13</v>
      </c>
      <c r="B10" s="73">
        <v>9.1197203876331479</v>
      </c>
      <c r="C10" s="73">
        <v>7.1884014106681144</v>
      </c>
      <c r="D10" s="73">
        <v>1.9003614345465389</v>
      </c>
      <c r="G10" s="41"/>
    </row>
    <row r="11" spans="1:7">
      <c r="A11" s="59" t="s">
        <v>14</v>
      </c>
      <c r="B11" s="73">
        <v>21.528140746829781</v>
      </c>
      <c r="C11" s="73">
        <v>12.020512281877833</v>
      </c>
      <c r="D11" s="73">
        <v>8.5849723329438454</v>
      </c>
      <c r="G11" s="41"/>
    </row>
    <row r="12" spans="1:7">
      <c r="A12" s="59" t="s">
        <v>15</v>
      </c>
      <c r="B12" s="73">
        <v>9.1924871311449703</v>
      </c>
      <c r="C12" s="73">
        <v>6.1923279248999004</v>
      </c>
      <c r="D12" s="73">
        <v>8.6519652642761624</v>
      </c>
      <c r="G12" s="41"/>
    </row>
    <row r="13" spans="1:7">
      <c r="A13" s="59" t="s">
        <v>16</v>
      </c>
      <c r="B13" s="73">
        <v>1.1946790011045885</v>
      </c>
      <c r="C13" s="73">
        <v>0.86908775526010185</v>
      </c>
      <c r="D13" s="73">
        <v>0.80226107442668049</v>
      </c>
      <c r="G13" s="41"/>
    </row>
    <row r="14" spans="1:7">
      <c r="A14" s="59" t="s">
        <v>17</v>
      </c>
      <c r="B14" s="73">
        <v>0.71472679393780658</v>
      </c>
      <c r="C14" s="73">
        <v>0.50447606130635481</v>
      </c>
      <c r="D14" s="73">
        <v>0.31858197539208744</v>
      </c>
      <c r="G14" s="41"/>
    </row>
    <row r="15" spans="1:7">
      <c r="A15" s="60" t="s">
        <v>18</v>
      </c>
      <c r="B15" s="74">
        <v>7.0759220445492703</v>
      </c>
      <c r="C15" s="74">
        <v>4.5956904133486347</v>
      </c>
      <c r="D15" s="74">
        <v>4.3395130165192599</v>
      </c>
      <c r="G15" s="41"/>
    </row>
    <row r="16" spans="1:7">
      <c r="A16" s="59" t="s">
        <v>19</v>
      </c>
      <c r="B16" s="73">
        <v>4.2312421795626953</v>
      </c>
      <c r="C16" s="73">
        <v>1.9847234198011237</v>
      </c>
      <c r="D16" s="73">
        <v>1.2115405992434196</v>
      </c>
      <c r="G16" s="41"/>
    </row>
    <row r="17" spans="1:7">
      <c r="A17" s="59" t="s">
        <v>20</v>
      </c>
      <c r="B17" s="73">
        <v>5.7504435819849338</v>
      </c>
      <c r="C17" s="73">
        <v>3.2799991994779032</v>
      </c>
      <c r="D17" s="73">
        <v>15.337058449710929</v>
      </c>
      <c r="G17" s="41"/>
    </row>
    <row r="18" spans="1:7">
      <c r="A18" s="59" t="s">
        <v>21</v>
      </c>
      <c r="B18" s="73">
        <v>3.8189988575884337</v>
      </c>
      <c r="C18" s="73">
        <v>2.2962598612700211</v>
      </c>
      <c r="D18" s="73">
        <v>1.9013060603964802</v>
      </c>
      <c r="G18" s="41"/>
    </row>
    <row r="19" spans="1:7">
      <c r="A19" s="59" t="s">
        <v>22</v>
      </c>
      <c r="B19" s="73">
        <v>11.214920532421061</v>
      </c>
      <c r="C19" s="73">
        <v>6.6862904448609246</v>
      </c>
      <c r="D19" s="73">
        <v>5.1000223889830929</v>
      </c>
      <c r="G19" s="41"/>
    </row>
    <row r="20" spans="1:7">
      <c r="A20" s="59" t="s">
        <v>23</v>
      </c>
      <c r="B20" s="73">
        <v>1.5764663710140099</v>
      </c>
      <c r="C20" s="73">
        <v>1.0259327641680549</v>
      </c>
      <c r="D20" s="73">
        <v>2.2260471372085995</v>
      </c>
      <c r="G20" s="41"/>
    </row>
    <row r="21" spans="1:7">
      <c r="A21" s="59" t="s">
        <v>24</v>
      </c>
      <c r="B21" s="73">
        <v>4.8847323387278054</v>
      </c>
      <c r="C21" s="73">
        <v>2.8492570281239815</v>
      </c>
      <c r="D21" s="73">
        <v>1.7193073954802522</v>
      </c>
      <c r="G21" s="41"/>
    </row>
    <row r="22" spans="1:7">
      <c r="A22" s="59" t="s">
        <v>25</v>
      </c>
      <c r="B22" s="73">
        <v>3.5231381011639442</v>
      </c>
      <c r="C22" s="73">
        <v>1.9998409177918073</v>
      </c>
      <c r="D22" s="73">
        <v>1.5059337848720484</v>
      </c>
      <c r="G22" s="41"/>
    </row>
    <row r="23" spans="1:7">
      <c r="A23" s="60" t="s">
        <v>26</v>
      </c>
      <c r="B23" s="74">
        <v>5.2634048081684224</v>
      </c>
      <c r="C23" s="74">
        <v>3.0973158909486509</v>
      </c>
      <c r="D23" s="74">
        <v>2.2845456355357743</v>
      </c>
      <c r="G23" s="41"/>
    </row>
    <row r="24" spans="1:7">
      <c r="A24" s="59" t="s">
        <v>27</v>
      </c>
      <c r="B24" s="73">
        <v>2.9661244430128306</v>
      </c>
      <c r="C24" s="73">
        <v>1.4523004241155313</v>
      </c>
      <c r="D24" s="73">
        <v>1.7671282051282051</v>
      </c>
      <c r="G24" s="41"/>
    </row>
    <row r="25" spans="1:7">
      <c r="A25" s="59" t="s">
        <v>28</v>
      </c>
      <c r="B25" s="73">
        <v>2.6793137991485101</v>
      </c>
      <c r="C25" s="73">
        <v>1.4012021036814426</v>
      </c>
      <c r="D25" s="73">
        <v>1.8492556727850846</v>
      </c>
      <c r="G25" s="41"/>
    </row>
    <row r="26" spans="1:7">
      <c r="A26" s="60" t="s">
        <v>29</v>
      </c>
      <c r="B26" s="74">
        <v>2.8177472014925375</v>
      </c>
      <c r="C26" s="74">
        <v>1.425865464344942</v>
      </c>
      <c r="D26" s="74">
        <v>1.809474128722955</v>
      </c>
      <c r="G26" s="41"/>
    </row>
    <row r="27" spans="1:7">
      <c r="A27" s="59" t="s">
        <v>30</v>
      </c>
      <c r="B27" s="73">
        <v>3.1398104649837886</v>
      </c>
      <c r="C27" s="73">
        <v>1.834478802966319</v>
      </c>
      <c r="D27" s="73">
        <v>1.2649572407955356</v>
      </c>
      <c r="G27" s="41"/>
    </row>
    <row r="28" spans="1:7">
      <c r="A28" s="60" t="s">
        <v>31</v>
      </c>
      <c r="B28" s="74">
        <v>5.2237775425152444</v>
      </c>
      <c r="C28" s="74">
        <v>3.2547536093665381</v>
      </c>
      <c r="D28" s="74">
        <v>2.5230484873884169</v>
      </c>
      <c r="G28" s="41"/>
    </row>
    <row r="29" spans="1:7">
      <c r="A29" s="60" t="s">
        <v>32</v>
      </c>
      <c r="B29" s="74">
        <v>5.6449389060387212</v>
      </c>
      <c r="C29" s="74">
        <v>3.5018405423632468</v>
      </c>
      <c r="D29" s="74">
        <v>2.8774758351532346</v>
      </c>
      <c r="G29" s="41"/>
    </row>
    <row r="30" spans="1:7">
      <c r="A30" s="60" t="s">
        <v>33</v>
      </c>
      <c r="B30" s="74">
        <v>5.4979720503643899</v>
      </c>
      <c r="C30" s="74">
        <v>3.4418321786116461</v>
      </c>
      <c r="D30" s="74">
        <v>2.7013493745104125</v>
      </c>
      <c r="G30" s="41"/>
    </row>
    <row r="31" spans="1:7">
      <c r="A31" s="60" t="s">
        <v>34</v>
      </c>
      <c r="B31" s="74">
        <v>5.4426572694315194</v>
      </c>
      <c r="C31" s="74">
        <v>3.3671129299557547</v>
      </c>
      <c r="D31" s="74">
        <v>2.7324716656517904</v>
      </c>
      <c r="G31" s="41"/>
    </row>
    <row r="32" spans="1:7">
      <c r="B32" s="44"/>
      <c r="C32" s="44"/>
    </row>
    <row r="33" spans="1:1">
      <c r="A33" s="47" t="s">
        <v>35</v>
      </c>
    </row>
  </sheetData>
  <mergeCells count="2">
    <mergeCell ref="A2:A4"/>
    <mergeCell ref="D2:D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BC93-A1EA-4362-A8CE-EB50107A6EAC}">
  <dimension ref="A1:U13"/>
  <sheetViews>
    <sheetView showGridLines="0" workbookViewId="0">
      <selection activeCell="P18" sqref="P18"/>
    </sheetView>
  </sheetViews>
  <sheetFormatPr defaultRowHeight="15"/>
  <cols>
    <col min="1" max="1" width="31" customWidth="1"/>
  </cols>
  <sheetData>
    <row r="1" spans="1:21" ht="15.75" thickBot="1">
      <c r="A1" s="38" t="s">
        <v>247</v>
      </c>
    </row>
    <row r="2" spans="1:21" ht="14.45" customHeight="1" thickBot="1">
      <c r="A2" s="104" t="s">
        <v>2</v>
      </c>
      <c r="B2" s="106" t="s">
        <v>73</v>
      </c>
      <c r="C2" s="107"/>
      <c r="D2" s="107"/>
      <c r="E2" s="107"/>
      <c r="F2" s="107"/>
      <c r="G2" s="107"/>
      <c r="H2" s="108"/>
      <c r="I2" s="106" t="s">
        <v>74</v>
      </c>
      <c r="J2" s="107"/>
      <c r="K2" s="107"/>
      <c r="L2" s="107"/>
      <c r="M2" s="107"/>
      <c r="N2" s="107"/>
      <c r="O2" s="107"/>
      <c r="P2" s="107"/>
      <c r="Q2" s="108"/>
      <c r="R2" s="106" t="s">
        <v>116</v>
      </c>
      <c r="S2" s="107"/>
      <c r="T2" s="107"/>
      <c r="U2" s="107"/>
    </row>
    <row r="3" spans="1:21" ht="39.75" thickBot="1">
      <c r="A3" s="105"/>
      <c r="B3" s="67" t="s">
        <v>77</v>
      </c>
      <c r="C3" s="67" t="s">
        <v>44</v>
      </c>
      <c r="D3" s="67" t="s">
        <v>45</v>
      </c>
      <c r="E3" s="67" t="s">
        <v>47</v>
      </c>
      <c r="F3" s="67" t="s">
        <v>78</v>
      </c>
      <c r="G3" s="67" t="s">
        <v>49</v>
      </c>
      <c r="H3" s="67" t="s">
        <v>79</v>
      </c>
      <c r="I3" s="67" t="s">
        <v>77</v>
      </c>
      <c r="J3" s="67" t="s">
        <v>44</v>
      </c>
      <c r="K3" s="67" t="s">
        <v>45</v>
      </c>
      <c r="L3" s="67" t="s">
        <v>47</v>
      </c>
      <c r="M3" s="67" t="s">
        <v>78</v>
      </c>
      <c r="N3" s="67" t="s">
        <v>49</v>
      </c>
      <c r="O3" s="67" t="s">
        <v>50</v>
      </c>
      <c r="P3" s="67" t="s">
        <v>51</v>
      </c>
      <c r="Q3" s="67" t="s">
        <v>79</v>
      </c>
      <c r="R3" s="67" t="s">
        <v>117</v>
      </c>
      <c r="S3" s="67" t="s">
        <v>118</v>
      </c>
      <c r="T3" s="67" t="s">
        <v>119</v>
      </c>
      <c r="U3" s="67" t="s">
        <v>120</v>
      </c>
    </row>
    <row r="4" spans="1:21" s="85" customFormat="1" ht="16.5"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121</v>
      </c>
      <c r="S4" s="83" t="s">
        <v>122</v>
      </c>
      <c r="T4" s="84" t="s">
        <v>123</v>
      </c>
      <c r="U4" s="84" t="s">
        <v>124</v>
      </c>
    </row>
    <row r="5" spans="1:21" ht="15.75" thickBot="1">
      <c r="A5" s="68" t="s">
        <v>10</v>
      </c>
      <c r="B5" s="69">
        <v>665</v>
      </c>
      <c r="C5" s="69">
        <v>865</v>
      </c>
      <c r="D5" s="69">
        <v>0</v>
      </c>
      <c r="E5" s="69">
        <v>309</v>
      </c>
      <c r="F5" s="69">
        <v>780</v>
      </c>
      <c r="G5" s="68">
        <v>0</v>
      </c>
      <c r="H5" s="69">
        <v>0</v>
      </c>
      <c r="I5" s="69">
        <v>0</v>
      </c>
      <c r="J5" s="69">
        <v>0</v>
      </c>
      <c r="K5" s="69">
        <v>0</v>
      </c>
      <c r="L5" s="69">
        <v>0</v>
      </c>
      <c r="M5" s="68">
        <v>0</v>
      </c>
      <c r="N5" s="69">
        <v>0</v>
      </c>
      <c r="O5" s="69">
        <v>2947</v>
      </c>
      <c r="P5" s="69">
        <v>0</v>
      </c>
      <c r="Q5" s="69">
        <v>0</v>
      </c>
      <c r="R5" s="69">
        <v>1530</v>
      </c>
      <c r="S5" s="82">
        <v>2947</v>
      </c>
      <c r="T5" s="69">
        <v>-1417</v>
      </c>
      <c r="U5" s="77">
        <v>0.51917203936206313</v>
      </c>
    </row>
    <row r="6" spans="1:21" ht="15.75" thickBot="1">
      <c r="A6" s="68" t="s">
        <v>22</v>
      </c>
      <c r="B6" s="69">
        <v>1327</v>
      </c>
      <c r="C6" s="69">
        <v>113</v>
      </c>
      <c r="D6" s="69">
        <v>0</v>
      </c>
      <c r="E6" s="69">
        <v>922</v>
      </c>
      <c r="F6" s="69">
        <v>2105</v>
      </c>
      <c r="G6" s="68">
        <v>0</v>
      </c>
      <c r="H6" s="69">
        <v>0</v>
      </c>
      <c r="I6" s="69">
        <v>0</v>
      </c>
      <c r="J6" s="69">
        <v>0</v>
      </c>
      <c r="K6" s="69">
        <v>0</v>
      </c>
      <c r="L6" s="69">
        <v>0</v>
      </c>
      <c r="M6" s="68">
        <v>0</v>
      </c>
      <c r="N6" s="69">
        <v>0</v>
      </c>
      <c r="O6" s="69">
        <v>5025</v>
      </c>
      <c r="P6" s="69">
        <v>534</v>
      </c>
      <c r="Q6" s="69">
        <v>703</v>
      </c>
      <c r="R6" s="69">
        <v>1440</v>
      </c>
      <c r="S6" s="82">
        <v>5559</v>
      </c>
      <c r="T6" s="69">
        <v>-4119</v>
      </c>
      <c r="U6" s="77">
        <v>0.25903939557474365</v>
      </c>
    </row>
    <row r="7" spans="1:21" ht="15.75" thickBot="1">
      <c r="A7" s="68" t="s">
        <v>12</v>
      </c>
      <c r="B7" s="69">
        <v>25339</v>
      </c>
      <c r="C7" s="69">
        <v>14496</v>
      </c>
      <c r="D7" s="69">
        <v>3104</v>
      </c>
      <c r="E7" s="69">
        <v>16092</v>
      </c>
      <c r="F7" s="69">
        <v>33005</v>
      </c>
      <c r="G7" s="68">
        <v>0</v>
      </c>
      <c r="H7" s="69">
        <v>0</v>
      </c>
      <c r="I7" s="69">
        <v>0</v>
      </c>
      <c r="J7" s="69">
        <v>0</v>
      </c>
      <c r="K7" s="69">
        <v>0</v>
      </c>
      <c r="L7" s="69">
        <v>0</v>
      </c>
      <c r="M7" s="68">
        <v>0</v>
      </c>
      <c r="N7" s="69">
        <v>0</v>
      </c>
      <c r="O7" s="69">
        <v>10686</v>
      </c>
      <c r="P7" s="69">
        <v>25003</v>
      </c>
      <c r="Q7" s="69">
        <v>25010</v>
      </c>
      <c r="R7" s="69">
        <v>42939</v>
      </c>
      <c r="S7" s="82">
        <v>35689</v>
      </c>
      <c r="T7" s="69">
        <v>7250</v>
      </c>
      <c r="U7" s="77">
        <v>1.2031438258286866</v>
      </c>
    </row>
    <row r="8" spans="1:21" ht="15.75" thickBot="1">
      <c r="A8" s="68" t="s">
        <v>13</v>
      </c>
      <c r="B8" s="69">
        <v>6503</v>
      </c>
      <c r="C8" s="69">
        <v>3169</v>
      </c>
      <c r="D8" s="69">
        <v>435</v>
      </c>
      <c r="E8" s="69">
        <v>4025</v>
      </c>
      <c r="F8" s="69">
        <v>8413</v>
      </c>
      <c r="G8" s="68">
        <v>0</v>
      </c>
      <c r="H8" s="69">
        <v>0</v>
      </c>
      <c r="I8" s="69">
        <v>66</v>
      </c>
      <c r="J8" s="69">
        <v>11</v>
      </c>
      <c r="K8" s="69">
        <v>0</v>
      </c>
      <c r="L8" s="69">
        <v>47</v>
      </c>
      <c r="M8" s="68">
        <v>51</v>
      </c>
      <c r="N8" s="69">
        <v>0</v>
      </c>
      <c r="O8" s="69">
        <v>1625</v>
      </c>
      <c r="P8" s="69">
        <v>3616</v>
      </c>
      <c r="Q8" s="69">
        <v>217</v>
      </c>
      <c r="R8" s="69">
        <v>10107</v>
      </c>
      <c r="S8" s="82">
        <v>5318</v>
      </c>
      <c r="T8" s="69">
        <v>4789</v>
      </c>
      <c r="U8" s="77">
        <v>1.9005265137269651</v>
      </c>
    </row>
    <row r="9" spans="1:21" ht="15.75" thickBot="1">
      <c r="A9" s="68" t="s">
        <v>14</v>
      </c>
      <c r="B9" s="69">
        <v>129346</v>
      </c>
      <c r="C9" s="69">
        <v>22347</v>
      </c>
      <c r="D9" s="69">
        <v>3337</v>
      </c>
      <c r="E9" s="69">
        <v>65045</v>
      </c>
      <c r="F9" s="69">
        <v>175284</v>
      </c>
      <c r="G9" s="68">
        <v>0</v>
      </c>
      <c r="H9" s="69">
        <v>0</v>
      </c>
      <c r="I9" s="69">
        <v>0</v>
      </c>
      <c r="J9" s="69">
        <v>966</v>
      </c>
      <c r="K9" s="69">
        <v>0</v>
      </c>
      <c r="L9" s="69">
        <v>0</v>
      </c>
      <c r="M9" s="68">
        <v>0</v>
      </c>
      <c r="N9" s="69">
        <v>0</v>
      </c>
      <c r="O9" s="69">
        <v>5095</v>
      </c>
      <c r="P9" s="69">
        <v>11809</v>
      </c>
      <c r="Q9" s="69">
        <v>12013</v>
      </c>
      <c r="R9" s="69">
        <v>155030</v>
      </c>
      <c r="S9" s="82">
        <v>17870</v>
      </c>
      <c r="T9" s="69">
        <v>137160</v>
      </c>
      <c r="U9" s="77">
        <v>8.6754336877448246</v>
      </c>
    </row>
    <row r="10" spans="1:21" ht="15.75" thickBot="1">
      <c r="A10" s="68" t="s">
        <v>15</v>
      </c>
      <c r="B10" s="69">
        <v>144471</v>
      </c>
      <c r="C10" s="69">
        <v>91738</v>
      </c>
      <c r="D10" s="69">
        <v>3197</v>
      </c>
      <c r="E10" s="69">
        <v>77337</v>
      </c>
      <c r="F10" s="69">
        <v>179422</v>
      </c>
      <c r="G10" s="68">
        <v>0</v>
      </c>
      <c r="H10" s="69">
        <v>0</v>
      </c>
      <c r="I10" s="69">
        <v>0</v>
      </c>
      <c r="J10" s="69">
        <v>13087</v>
      </c>
      <c r="K10" s="69">
        <v>0</v>
      </c>
      <c r="L10" s="69">
        <v>0</v>
      </c>
      <c r="M10" s="68">
        <v>0</v>
      </c>
      <c r="N10" s="69">
        <v>0</v>
      </c>
      <c r="O10" s="69">
        <v>353</v>
      </c>
      <c r="P10" s="69">
        <v>21874</v>
      </c>
      <c r="Q10" s="69">
        <v>56148</v>
      </c>
      <c r="R10" s="69">
        <v>239406</v>
      </c>
      <c r="S10" s="82">
        <v>35314</v>
      </c>
      <c r="T10" s="69">
        <v>204092</v>
      </c>
      <c r="U10" s="77">
        <v>6.7793509656226991</v>
      </c>
    </row>
    <row r="11" spans="1:21" ht="15.75" thickBot="1">
      <c r="A11" s="68" t="s">
        <v>16</v>
      </c>
      <c r="B11" s="69">
        <v>9398</v>
      </c>
      <c r="C11" s="69">
        <v>10658</v>
      </c>
      <c r="D11" s="69">
        <v>790</v>
      </c>
      <c r="E11" s="69">
        <v>4238</v>
      </c>
      <c r="F11" s="69">
        <v>10026</v>
      </c>
      <c r="G11" s="68">
        <v>0</v>
      </c>
      <c r="H11" s="69">
        <v>0</v>
      </c>
      <c r="I11" s="69">
        <v>0</v>
      </c>
      <c r="J11" s="69">
        <v>284</v>
      </c>
      <c r="K11" s="69">
        <v>0</v>
      </c>
      <c r="L11" s="69">
        <v>0</v>
      </c>
      <c r="M11" s="68">
        <v>0</v>
      </c>
      <c r="N11" s="69">
        <v>0</v>
      </c>
      <c r="O11" s="69">
        <v>8687</v>
      </c>
      <c r="P11" s="69">
        <v>17420</v>
      </c>
      <c r="Q11" s="69">
        <v>20248</v>
      </c>
      <c r="R11" s="69">
        <v>20846</v>
      </c>
      <c r="S11" s="82">
        <v>26391</v>
      </c>
      <c r="T11" s="69">
        <v>-5545</v>
      </c>
      <c r="U11" s="77">
        <v>0.7898904929710886</v>
      </c>
    </row>
    <row r="12" spans="1:21" ht="15.75" thickBot="1">
      <c r="A12" s="68" t="s">
        <v>17</v>
      </c>
      <c r="B12" s="69">
        <v>4173</v>
      </c>
      <c r="C12" s="69">
        <v>911</v>
      </c>
      <c r="D12" s="69">
        <v>4</v>
      </c>
      <c r="E12" s="69">
        <v>2637</v>
      </c>
      <c r="F12" s="69">
        <v>5504</v>
      </c>
      <c r="G12" s="68">
        <v>0</v>
      </c>
      <c r="H12" s="69">
        <v>0</v>
      </c>
      <c r="I12" s="69">
        <v>267</v>
      </c>
      <c r="J12" s="69">
        <v>0</v>
      </c>
      <c r="K12" s="69">
        <v>0</v>
      </c>
      <c r="L12" s="69">
        <v>29</v>
      </c>
      <c r="M12" s="68">
        <v>31</v>
      </c>
      <c r="N12" s="69">
        <v>0</v>
      </c>
      <c r="O12" s="69">
        <v>3290</v>
      </c>
      <c r="P12" s="69">
        <v>12415</v>
      </c>
      <c r="Q12" s="69">
        <v>11728</v>
      </c>
      <c r="R12" s="69">
        <v>5088</v>
      </c>
      <c r="S12" s="82">
        <v>15972</v>
      </c>
      <c r="T12" s="69">
        <v>-10884</v>
      </c>
      <c r="U12" s="77">
        <v>0.31855747558226899</v>
      </c>
    </row>
    <row r="13" spans="1:21" ht="15.75" thickBot="1">
      <c r="A13" s="70" t="s">
        <v>243</v>
      </c>
      <c r="B13" s="71">
        <v>321222</v>
      </c>
      <c r="C13" s="71">
        <v>144297</v>
      </c>
      <c r="D13" s="71">
        <v>10867</v>
      </c>
      <c r="E13" s="71">
        <v>170605</v>
      </c>
      <c r="F13" s="71">
        <v>414539</v>
      </c>
      <c r="G13" s="71">
        <v>0</v>
      </c>
      <c r="H13" s="71">
        <v>0</v>
      </c>
      <c r="I13" s="71">
        <v>333</v>
      </c>
      <c r="J13" s="71">
        <v>14348</v>
      </c>
      <c r="K13" s="71">
        <v>0</v>
      </c>
      <c r="L13" s="71">
        <v>76</v>
      </c>
      <c r="M13" s="71">
        <v>82</v>
      </c>
      <c r="N13" s="71">
        <v>0</v>
      </c>
      <c r="O13" s="71">
        <v>37708</v>
      </c>
      <c r="P13" s="71">
        <v>92671</v>
      </c>
      <c r="Q13" s="71">
        <v>126067</v>
      </c>
      <c r="R13" s="71">
        <v>476386</v>
      </c>
      <c r="S13" s="71">
        <v>145060</v>
      </c>
      <c r="T13" s="71">
        <v>331326</v>
      </c>
      <c r="U13" s="78">
        <v>3.2840617675444643</v>
      </c>
    </row>
  </sheetData>
  <mergeCells count="4">
    <mergeCell ref="A2:A3"/>
    <mergeCell ref="B2:H2"/>
    <mergeCell ref="I2:Q2"/>
    <mergeCell ref="R2:U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0E95-7EC1-4D58-887E-5F5D876F2AC5}">
  <dimension ref="B3"/>
  <sheetViews>
    <sheetView topLeftCell="XEB1" workbookViewId="0">
      <selection activeCell="A2" sqref="A2:U14"/>
    </sheetView>
  </sheetViews>
  <sheetFormatPr defaultRowHeight="15"/>
  <cols>
    <col min="1" max="1" width="19.7109375" customWidth="1"/>
    <col min="2" max="2" width="20.140625" bestFit="1" customWidth="1"/>
  </cols>
  <sheetData>
    <row r="3" spans="2:2">
      <c r="B3" s="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881B-9B70-48B0-A0AA-707A9C355601}">
  <sheetPr codeName="Sheet1"/>
  <dimension ref="A1:G12"/>
  <sheetViews>
    <sheetView workbookViewId="0">
      <pane xSplit="1" ySplit="2" topLeftCell="B3" activePane="bottomRight" state="frozen"/>
      <selection pane="bottomRight" activeCell="A2" sqref="A2:U14"/>
      <selection pane="bottomLeft" activeCell="A2" sqref="A2:U14"/>
      <selection pane="topRight" activeCell="A2" sqref="A2:U14"/>
    </sheetView>
  </sheetViews>
  <sheetFormatPr defaultColWidth="8.7109375" defaultRowHeight="15"/>
  <cols>
    <col min="1" max="1" width="28.5703125" bestFit="1" customWidth="1"/>
    <col min="2" max="2" width="34.28515625" customWidth="1"/>
    <col min="3" max="3" width="44.5703125" customWidth="1"/>
    <col min="4" max="4" width="12.140625" customWidth="1"/>
    <col min="5" max="5" width="8" customWidth="1"/>
    <col min="6" max="6" width="20.28515625" bestFit="1" customWidth="1"/>
  </cols>
  <sheetData>
    <row r="1" spans="1:7" ht="26.25">
      <c r="A1" s="1" t="s">
        <v>248</v>
      </c>
      <c r="C1" s="1"/>
    </row>
    <row r="2" spans="1:7" ht="15.75" thickBot="1">
      <c r="A2" s="6" t="s">
        <v>249</v>
      </c>
      <c r="B2" s="6" t="s">
        <v>250</v>
      </c>
      <c r="C2" s="6" t="s">
        <v>251</v>
      </c>
      <c r="D2" s="6" t="s">
        <v>252</v>
      </c>
    </row>
    <row r="3" spans="1:7" ht="15.75" thickTop="1">
      <c r="A3" s="34" t="s">
        <v>253</v>
      </c>
      <c r="B3" s="35" t="s">
        <v>254</v>
      </c>
      <c r="C3" s="35" t="s">
        <v>255</v>
      </c>
      <c r="D3" s="36" t="s">
        <v>252</v>
      </c>
    </row>
    <row r="4" spans="1:7" ht="30">
      <c r="A4" s="34" t="s">
        <v>256</v>
      </c>
      <c r="B4" s="35" t="s">
        <v>257</v>
      </c>
      <c r="C4" s="35" t="s">
        <v>258</v>
      </c>
      <c r="D4" s="36" t="str">
        <f ca="1">IF(ISERR(INDIRECT("'"&amp;A4&amp;"'"&amp;"!A1")),"***Error***",HYPERLINK("#'"&amp;A4&amp;"'!A1", "Link"))</f>
        <v>Link</v>
      </c>
      <c r="F4" s="37"/>
      <c r="G4" s="33"/>
    </row>
    <row r="5" spans="1:7" ht="30">
      <c r="A5" s="34" t="s">
        <v>259</v>
      </c>
      <c r="B5" s="35"/>
      <c r="C5" s="35" t="s">
        <v>260</v>
      </c>
      <c r="D5" s="36" t="s">
        <v>252</v>
      </c>
    </row>
    <row r="6" spans="1:7">
      <c r="A6" s="34" t="s">
        <v>261</v>
      </c>
      <c r="B6" s="35"/>
      <c r="C6" s="35" t="s">
        <v>262</v>
      </c>
      <c r="D6" s="36" t="s">
        <v>252</v>
      </c>
    </row>
    <row r="7" spans="1:7">
      <c r="A7" s="34" t="s">
        <v>263</v>
      </c>
      <c r="B7" s="35" t="s">
        <v>264</v>
      </c>
      <c r="C7" s="35" t="s">
        <v>265</v>
      </c>
      <c r="D7" s="36" t="s">
        <v>252</v>
      </c>
    </row>
    <row r="8" spans="1:7">
      <c r="A8" s="34" t="s">
        <v>266</v>
      </c>
      <c r="B8" s="35"/>
      <c r="C8" s="35" t="s">
        <v>267</v>
      </c>
      <c r="D8" s="36" t="s">
        <v>252</v>
      </c>
    </row>
    <row r="10" spans="1:7">
      <c r="A10" s="2"/>
    </row>
    <row r="12" spans="1:7">
      <c r="A12" s="2"/>
    </row>
  </sheetData>
  <phoneticPr fontId="6" type="noConversion"/>
  <hyperlinks>
    <hyperlink ref="D3" location="'Change Log'!A1" display="Link" xr:uid="{9922136A-EAAE-47BE-BF2F-8B760BA22C1C}"/>
    <hyperlink ref="D5" location="'Additional Tables'!A1" display="Link" xr:uid="{48482DEE-4B7C-4E3A-8CB8-C595A4A18E3F}"/>
    <hyperlink ref="D6" location="'Text Boxes'!A1" display="Link" xr:uid="{1737443F-BAB5-4B05-92AA-DC4310931149}"/>
    <hyperlink ref="D7" location="Charts!A1" display="Link" xr:uid="{BA10CFA2-3CD7-425E-874E-2D20AF98D391}"/>
    <hyperlink ref="D8" location="'Drop Downs'!A1" display="Link" xr:uid="{2409D060-9305-4276-A354-01DF1C73D099}"/>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7C84-5EF4-4D43-87D1-0EF0AAD2A36A}">
  <dimension ref="A1:D2"/>
  <sheetViews>
    <sheetView workbookViewId="0">
      <selection activeCell="A2" sqref="A2:U14"/>
    </sheetView>
  </sheetViews>
  <sheetFormatPr defaultRowHeight="15"/>
  <cols>
    <col min="1" max="2" width="16.42578125" customWidth="1"/>
    <col min="3" max="3" width="20.28515625" customWidth="1"/>
    <col min="4" max="4" width="49.28515625" customWidth="1"/>
  </cols>
  <sheetData>
    <row r="1" spans="1:4">
      <c r="A1" t="s">
        <v>268</v>
      </c>
      <c r="B1" t="s">
        <v>269</v>
      </c>
      <c r="C1" t="s">
        <v>249</v>
      </c>
      <c r="D1" t="s">
        <v>270</v>
      </c>
    </row>
    <row r="2" spans="1:4">
      <c r="A2" s="11" t="s">
        <v>271</v>
      </c>
      <c r="B2" s="32">
        <v>45789</v>
      </c>
      <c r="C2" s="11" t="s">
        <v>256</v>
      </c>
      <c r="D2" s="11" t="s">
        <v>272</v>
      </c>
    </row>
  </sheetData>
  <pageMargins left="0.7" right="0.7" top="0.75" bottom="0.75" header="0.3" footer="0.3"/>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B8D3-A84E-4AE4-9D96-B3C0C1964E25}">
  <dimension ref="A1:H77"/>
  <sheetViews>
    <sheetView workbookViewId="0">
      <selection activeCell="A2" sqref="A2:U14"/>
    </sheetView>
  </sheetViews>
  <sheetFormatPr defaultRowHeight="15"/>
  <cols>
    <col min="1" max="8" width="10.5703125" customWidth="1"/>
    <col min="11" max="19" width="10.5703125" customWidth="1"/>
  </cols>
  <sheetData>
    <row r="1" spans="1:8" ht="26.25">
      <c r="A1" s="1" t="s">
        <v>273</v>
      </c>
    </row>
    <row r="2" spans="1:8">
      <c r="A2" t="s">
        <v>274</v>
      </c>
      <c r="B2" t="s">
        <v>275</v>
      </c>
      <c r="C2" t="s">
        <v>276</v>
      </c>
      <c r="D2" t="s">
        <v>277</v>
      </c>
      <c r="E2" t="s">
        <v>278</v>
      </c>
      <c r="F2" t="s">
        <v>279</v>
      </c>
      <c r="G2" t="s">
        <v>280</v>
      </c>
      <c r="H2" t="s">
        <v>281</v>
      </c>
    </row>
    <row r="18" spans="1:8">
      <c r="A18" s="11" t="s">
        <v>282</v>
      </c>
    </row>
    <row r="21" spans="1:8" ht="26.25">
      <c r="A21" s="1" t="s">
        <v>283</v>
      </c>
    </row>
    <row r="22" spans="1:8">
      <c r="A22" t="s">
        <v>274</v>
      </c>
      <c r="B22" t="s">
        <v>275</v>
      </c>
      <c r="C22" t="s">
        <v>276</v>
      </c>
      <c r="D22" t="s">
        <v>277</v>
      </c>
      <c r="E22" t="s">
        <v>278</v>
      </c>
      <c r="F22" t="s">
        <v>279</v>
      </c>
      <c r="G22" t="s">
        <v>280</v>
      </c>
      <c r="H22" t="s">
        <v>281</v>
      </c>
    </row>
    <row r="38" spans="1:8">
      <c r="A38" s="11" t="s">
        <v>282</v>
      </c>
    </row>
    <row r="41" spans="1:8" ht="26.25">
      <c r="A41" s="1" t="s">
        <v>284</v>
      </c>
    </row>
    <row r="42" spans="1:8">
      <c r="A42" t="s">
        <v>274</v>
      </c>
      <c r="B42" t="s">
        <v>275</v>
      </c>
      <c r="C42" t="s">
        <v>276</v>
      </c>
      <c r="D42" t="s">
        <v>277</v>
      </c>
      <c r="E42" t="s">
        <v>278</v>
      </c>
      <c r="F42" t="s">
        <v>279</v>
      </c>
      <c r="G42" t="s">
        <v>280</v>
      </c>
      <c r="H42" t="s">
        <v>281</v>
      </c>
    </row>
    <row r="58" spans="1:8">
      <c r="A58" s="11" t="s">
        <v>282</v>
      </c>
    </row>
    <row r="60" spans="1:8" ht="26.25">
      <c r="A60" s="1" t="s">
        <v>285</v>
      </c>
    </row>
    <row r="61" spans="1:8" ht="15.75" thickBot="1">
      <c r="A61" t="s">
        <v>274</v>
      </c>
      <c r="B61" t="s">
        <v>275</v>
      </c>
      <c r="C61" t="s">
        <v>276</v>
      </c>
      <c r="D61" s="31" t="s">
        <v>277</v>
      </c>
      <c r="E61" s="31" t="s">
        <v>278</v>
      </c>
      <c r="F61" t="s">
        <v>279</v>
      </c>
      <c r="G61" t="s">
        <v>280</v>
      </c>
      <c r="H61" t="s">
        <v>281</v>
      </c>
    </row>
    <row r="62" spans="1:8" ht="15.75" thickTop="1"/>
    <row r="77" spans="1:1">
      <c r="A77" s="11" t="s">
        <v>282</v>
      </c>
    </row>
  </sheetData>
  <pageMargins left="0.7" right="0.7" top="0.75" bottom="0.75" header="0.3" footer="0.3"/>
  <drawing r:id="rId1"/>
  <legacyDrawing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75DF-B439-4C8D-BC9B-7FDC081D0E8C}">
  <dimension ref="A1:E52"/>
  <sheetViews>
    <sheetView zoomScale="80" zoomScaleNormal="80" workbookViewId="0">
      <selection activeCell="A2" sqref="A2:U14"/>
    </sheetView>
  </sheetViews>
  <sheetFormatPr defaultRowHeight="15"/>
  <cols>
    <col min="1" max="1" width="22.7109375" customWidth="1"/>
    <col min="2" max="2" width="25.28515625" customWidth="1"/>
    <col min="3" max="3" width="22.5703125" customWidth="1"/>
    <col min="4" max="4" width="27.85546875" customWidth="1"/>
    <col min="5" max="5" width="30" customWidth="1"/>
  </cols>
  <sheetData>
    <row r="1" spans="1:5" ht="27" thickBot="1">
      <c r="A1" s="1" t="s">
        <v>273</v>
      </c>
    </row>
    <row r="2" spans="1:5">
      <c r="A2" s="119" t="s">
        <v>286</v>
      </c>
      <c r="B2" s="120"/>
      <c r="C2" s="120"/>
      <c r="D2" s="120"/>
      <c r="E2" s="121"/>
    </row>
    <row r="3" spans="1:5">
      <c r="A3" s="122" t="s">
        <v>126</v>
      </c>
      <c r="B3" s="125"/>
      <c r="C3" s="126"/>
      <c r="D3" s="8" t="s">
        <v>287</v>
      </c>
      <c r="E3" s="12" t="s">
        <v>288</v>
      </c>
    </row>
    <row r="4" spans="1:5">
      <c r="A4" s="123"/>
      <c r="B4" s="127" t="s">
        <v>289</v>
      </c>
      <c r="C4" s="128"/>
      <c r="D4" s="8"/>
      <c r="E4" s="13"/>
    </row>
    <row r="5" spans="1:5">
      <c r="A5" s="124"/>
      <c r="B5" s="127" t="s">
        <v>290</v>
      </c>
      <c r="C5" s="128"/>
      <c r="D5" s="8"/>
      <c r="E5" s="24"/>
    </row>
    <row r="6" spans="1:5">
      <c r="A6" s="116" t="s">
        <v>291</v>
      </c>
      <c r="B6" s="129" t="s">
        <v>292</v>
      </c>
      <c r="C6" s="130"/>
      <c r="D6" s="130"/>
      <c r="E6" s="131"/>
    </row>
    <row r="7" spans="1:5">
      <c r="A7" s="117"/>
      <c r="B7" s="127" t="s">
        <v>293</v>
      </c>
      <c r="C7" s="128"/>
      <c r="D7" s="8"/>
      <c r="E7" s="12"/>
    </row>
    <row r="8" spans="1:5">
      <c r="A8" s="117"/>
      <c r="B8" s="9" t="s">
        <v>294</v>
      </c>
      <c r="C8" s="9"/>
      <c r="D8" s="8"/>
      <c r="E8" s="13"/>
    </row>
    <row r="9" spans="1:5">
      <c r="A9" s="117"/>
      <c r="B9" s="132" t="s">
        <v>295</v>
      </c>
      <c r="C9" s="133"/>
      <c r="D9" s="25"/>
      <c r="E9" s="26"/>
    </row>
    <row r="10" spans="1:5">
      <c r="A10" s="117"/>
      <c r="B10" s="149"/>
      <c r="C10" s="10" t="s">
        <v>296</v>
      </c>
      <c r="D10" s="10"/>
      <c r="E10" s="14"/>
    </row>
    <row r="11" spans="1:5">
      <c r="A11" s="117"/>
      <c r="B11" s="150"/>
      <c r="C11" s="10" t="s">
        <v>297</v>
      </c>
      <c r="D11" s="10"/>
      <c r="E11" s="14"/>
    </row>
    <row r="12" spans="1:5">
      <c r="A12" s="117"/>
      <c r="B12" s="150"/>
      <c r="C12" s="10" t="s">
        <v>298</v>
      </c>
      <c r="D12" s="10"/>
      <c r="E12" s="14"/>
    </row>
    <row r="13" spans="1:5">
      <c r="A13" s="117"/>
      <c r="B13" s="150"/>
      <c r="C13" s="10" t="s">
        <v>299</v>
      </c>
      <c r="D13" s="10"/>
      <c r="E13" s="14"/>
    </row>
    <row r="14" spans="1:5">
      <c r="A14" s="117"/>
      <c r="B14" s="151"/>
      <c r="C14" s="10" t="s">
        <v>300</v>
      </c>
      <c r="D14" s="10"/>
      <c r="E14" s="14"/>
    </row>
    <row r="15" spans="1:5">
      <c r="A15" s="117"/>
      <c r="B15" s="132" t="s">
        <v>301</v>
      </c>
      <c r="C15" s="133"/>
      <c r="D15" s="27"/>
      <c r="E15" s="28"/>
    </row>
    <row r="16" spans="1:5">
      <c r="A16" s="117"/>
      <c r="B16" s="134"/>
      <c r="C16" s="10" t="s">
        <v>296</v>
      </c>
      <c r="D16" s="10"/>
      <c r="E16" s="14"/>
    </row>
    <row r="17" spans="1:5">
      <c r="A17" s="117"/>
      <c r="B17" s="135"/>
      <c r="C17" s="10" t="s">
        <v>297</v>
      </c>
      <c r="D17" s="10"/>
      <c r="E17" s="14"/>
    </row>
    <row r="18" spans="1:5">
      <c r="A18" s="117"/>
      <c r="B18" s="135"/>
      <c r="C18" s="10" t="s">
        <v>298</v>
      </c>
      <c r="D18" s="10"/>
      <c r="E18" s="14"/>
    </row>
    <row r="19" spans="1:5">
      <c r="A19" s="117"/>
      <c r="B19" s="135"/>
      <c r="C19" s="10" t="s">
        <v>299</v>
      </c>
      <c r="D19" s="10"/>
      <c r="E19" s="14"/>
    </row>
    <row r="20" spans="1:5" ht="15.75" thickBot="1">
      <c r="A20" s="118"/>
      <c r="B20" s="136"/>
      <c r="C20" s="15" t="s">
        <v>300</v>
      </c>
      <c r="D20" s="15"/>
      <c r="E20" s="16"/>
    </row>
    <row r="21" spans="1:5">
      <c r="A21" s="11" t="s">
        <v>282</v>
      </c>
    </row>
    <row r="24" spans="1:5" ht="27" thickBot="1">
      <c r="A24" s="1" t="s">
        <v>283</v>
      </c>
    </row>
    <row r="25" spans="1:5">
      <c r="A25" s="152"/>
      <c r="B25" s="153"/>
      <c r="C25" s="17" t="s">
        <v>287</v>
      </c>
      <c r="D25" s="18" t="s">
        <v>288</v>
      </c>
    </row>
    <row r="26" spans="1:5">
      <c r="A26" s="140" t="s">
        <v>302</v>
      </c>
      <c r="B26" s="141"/>
      <c r="C26" s="29"/>
      <c r="D26" s="30"/>
    </row>
    <row r="27" spans="1:5">
      <c r="A27" s="140" t="s">
        <v>303</v>
      </c>
      <c r="B27" s="141"/>
      <c r="C27" s="29"/>
      <c r="D27" s="30"/>
    </row>
    <row r="28" spans="1:5">
      <c r="A28" s="142" t="s">
        <v>304</v>
      </c>
      <c r="B28" s="143"/>
      <c r="C28" s="19"/>
      <c r="D28" s="20"/>
    </row>
    <row r="29" spans="1:5">
      <c r="A29" s="116" t="s">
        <v>305</v>
      </c>
      <c r="B29" s="10" t="s">
        <v>273</v>
      </c>
      <c r="C29" s="10"/>
      <c r="D29" s="14"/>
    </row>
    <row r="30" spans="1:5">
      <c r="A30" s="117"/>
      <c r="B30" s="10" t="s">
        <v>283</v>
      </c>
      <c r="C30" s="10"/>
      <c r="D30" s="14"/>
    </row>
    <row r="31" spans="1:5">
      <c r="A31" s="117"/>
      <c r="B31" s="10" t="s">
        <v>284</v>
      </c>
      <c r="C31" s="10"/>
      <c r="D31" s="14"/>
    </row>
    <row r="32" spans="1:5">
      <c r="A32" s="117"/>
      <c r="B32" s="10" t="s">
        <v>285</v>
      </c>
      <c r="C32" s="10"/>
      <c r="D32" s="14"/>
    </row>
    <row r="33" spans="1:4">
      <c r="A33" s="117"/>
      <c r="B33" s="10" t="s">
        <v>306</v>
      </c>
      <c r="C33" s="10"/>
      <c r="D33" s="14"/>
    </row>
    <row r="34" spans="1:4">
      <c r="A34" s="117"/>
      <c r="B34" s="10" t="s">
        <v>307</v>
      </c>
      <c r="C34" s="10"/>
      <c r="D34" s="14"/>
    </row>
    <row r="35" spans="1:4">
      <c r="A35" s="117"/>
      <c r="B35" s="10" t="s">
        <v>308</v>
      </c>
      <c r="C35" s="10"/>
      <c r="D35" s="14"/>
    </row>
    <row r="36" spans="1:4">
      <c r="A36" s="117"/>
      <c r="B36" s="10" t="s">
        <v>309</v>
      </c>
      <c r="C36" s="10"/>
      <c r="D36" s="14"/>
    </row>
    <row r="37" spans="1:4">
      <c r="A37" s="117"/>
      <c r="B37" s="10" t="s">
        <v>310</v>
      </c>
      <c r="C37" s="10"/>
      <c r="D37" s="14"/>
    </row>
    <row r="38" spans="1:4">
      <c r="A38" s="117"/>
      <c r="B38" s="10" t="s">
        <v>311</v>
      </c>
      <c r="C38" s="10"/>
      <c r="D38" s="14"/>
    </row>
    <row r="39" spans="1:4" ht="15.75" thickBot="1">
      <c r="A39" s="118"/>
      <c r="B39" s="15" t="s">
        <v>312</v>
      </c>
      <c r="C39" s="15"/>
      <c r="D39" s="16"/>
    </row>
    <row r="40" spans="1:4">
      <c r="A40" s="11" t="s">
        <v>282</v>
      </c>
    </row>
    <row r="43" spans="1:4" ht="27" thickBot="1">
      <c r="A43" s="1" t="s">
        <v>284</v>
      </c>
    </row>
    <row r="44" spans="1:4">
      <c r="A44" s="23" t="s">
        <v>126</v>
      </c>
      <c r="B44" s="144" t="s">
        <v>313</v>
      </c>
      <c r="C44" s="145"/>
    </row>
    <row r="45" spans="1:4">
      <c r="A45" s="137" t="s">
        <v>314</v>
      </c>
      <c r="B45" s="21" t="s">
        <v>315</v>
      </c>
      <c r="C45" s="14"/>
    </row>
    <row r="46" spans="1:4">
      <c r="A46" s="138"/>
      <c r="B46" s="21" t="s">
        <v>316</v>
      </c>
      <c r="C46" s="14"/>
    </row>
    <row r="47" spans="1:4">
      <c r="A47" s="138"/>
      <c r="B47" s="21" t="s">
        <v>317</v>
      </c>
      <c r="C47" s="14"/>
    </row>
    <row r="48" spans="1:4">
      <c r="A48" s="138"/>
      <c r="B48" s="21" t="s">
        <v>318</v>
      </c>
      <c r="C48" s="14"/>
    </row>
    <row r="49" spans="1:3">
      <c r="A49" s="138"/>
      <c r="B49" s="21" t="s">
        <v>319</v>
      </c>
      <c r="C49" s="14"/>
    </row>
    <row r="50" spans="1:3">
      <c r="A50" s="138"/>
      <c r="B50" s="21" t="s">
        <v>320</v>
      </c>
      <c r="C50" s="14"/>
    </row>
    <row r="51" spans="1:3" ht="15.75" thickBot="1">
      <c r="A51" s="139"/>
      <c r="B51" s="22" t="s">
        <v>321</v>
      </c>
      <c r="C51" s="16"/>
    </row>
    <row r="52" spans="1:3">
      <c r="A52" s="11" t="s">
        <v>282</v>
      </c>
    </row>
  </sheetData>
  <mergeCells count="19">
    <mergeCell ref="A45:A51"/>
    <mergeCell ref="A25:B25"/>
    <mergeCell ref="A26:B26"/>
    <mergeCell ref="A27:B27"/>
    <mergeCell ref="A28:B28"/>
    <mergeCell ref="A29:A39"/>
    <mergeCell ref="B44:C44"/>
    <mergeCell ref="A6:A20"/>
    <mergeCell ref="A2:E2"/>
    <mergeCell ref="A3:A5"/>
    <mergeCell ref="B3:C3"/>
    <mergeCell ref="B4:C4"/>
    <mergeCell ref="B5:C5"/>
    <mergeCell ref="B6:E6"/>
    <mergeCell ref="B7:C7"/>
    <mergeCell ref="B9:C9"/>
    <mergeCell ref="B10:B14"/>
    <mergeCell ref="B15:C15"/>
    <mergeCell ref="B16:B20"/>
  </mergeCells>
  <phoneticPr fontId="6"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E76B-7039-45A5-B925-A817DD885BBF}">
  <dimension ref="A1"/>
  <sheetViews>
    <sheetView showGridLines="0" workbookViewId="0">
      <selection activeCell="A2" sqref="A2:U14"/>
    </sheetView>
  </sheetViews>
  <sheetFormatPr defaultRowHeight="1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1C96-D5FF-41DE-B0C3-D2F6644F1853}">
  <dimension ref="A1:L16"/>
  <sheetViews>
    <sheetView showGridLines="0" workbookViewId="0">
      <selection activeCell="A2" sqref="A2:U14"/>
    </sheetView>
  </sheetViews>
  <sheetFormatPr defaultRowHeight="15"/>
  <cols>
    <col min="1" max="1" width="23.140625" customWidth="1"/>
    <col min="2" max="2" width="22.140625" customWidth="1"/>
    <col min="12" max="12" width="36.85546875" customWidth="1"/>
  </cols>
  <sheetData>
    <row r="1" spans="1:12" ht="15.75" thickBot="1">
      <c r="A1" s="3" t="s">
        <v>322</v>
      </c>
      <c r="B1" s="4" t="s">
        <v>323</v>
      </c>
    </row>
    <row r="2" spans="1:12" ht="15.75" thickTop="1">
      <c r="A2" t="s">
        <v>324</v>
      </c>
      <c r="B2" s="5">
        <v>100</v>
      </c>
    </row>
    <row r="3" spans="1:12">
      <c r="A3" t="s">
        <v>325</v>
      </c>
      <c r="B3" s="5">
        <v>200</v>
      </c>
    </row>
    <row r="4" spans="1:12">
      <c r="A4" t="s">
        <v>326</v>
      </c>
      <c r="B4" s="5">
        <v>300</v>
      </c>
    </row>
    <row r="5" spans="1:12">
      <c r="A5" t="s">
        <v>327</v>
      </c>
      <c r="B5" s="5">
        <v>400</v>
      </c>
    </row>
    <row r="6" spans="1:12">
      <c r="A6" t="s">
        <v>328</v>
      </c>
      <c r="B6" s="5">
        <v>500</v>
      </c>
    </row>
    <row r="16" spans="1:12">
      <c r="L16" s="2"/>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6B37-081B-4357-ADE2-CA93A44FD856}">
  <dimension ref="A1:F19"/>
  <sheetViews>
    <sheetView showGridLines="0" workbookViewId="0">
      <selection activeCell="B15" sqref="B15:E16"/>
    </sheetView>
  </sheetViews>
  <sheetFormatPr defaultRowHeight="15"/>
  <cols>
    <col min="1" max="1" width="35.7109375" customWidth="1"/>
    <col min="2" max="2" width="12.28515625" bestFit="1" customWidth="1"/>
    <col min="4" max="4" width="12.140625" customWidth="1"/>
    <col min="5" max="5" width="10.5703125" customWidth="1"/>
  </cols>
  <sheetData>
    <row r="1" spans="1:6">
      <c r="A1" s="38" t="s">
        <v>36</v>
      </c>
    </row>
    <row r="2" spans="1:6" ht="15.75" thickBot="1">
      <c r="A2" s="109" t="s">
        <v>37</v>
      </c>
      <c r="B2" s="115" t="s">
        <v>38</v>
      </c>
      <c r="C2" s="115"/>
      <c r="D2" s="115" t="s">
        <v>3</v>
      </c>
      <c r="E2" s="115"/>
    </row>
    <row r="3" spans="1:6" ht="28.9" customHeight="1" thickTop="1" thickBot="1">
      <c r="A3" s="114"/>
      <c r="B3" s="51" t="s">
        <v>39</v>
      </c>
      <c r="C3" s="52" t="s">
        <v>40</v>
      </c>
      <c r="D3" s="51" t="s">
        <v>41</v>
      </c>
      <c r="E3" s="51" t="s">
        <v>42</v>
      </c>
      <c r="F3" t="s">
        <v>1</v>
      </c>
    </row>
    <row r="4" spans="1:6">
      <c r="A4" s="53" t="s">
        <v>43</v>
      </c>
      <c r="B4" s="55">
        <v>714493.0419999999</v>
      </c>
      <c r="C4" s="55">
        <v>548.47299999999996</v>
      </c>
      <c r="D4" s="55">
        <v>714493.0419999999</v>
      </c>
      <c r="E4" s="55">
        <v>548.47299999999996</v>
      </c>
    </row>
    <row r="5" spans="1:6">
      <c r="A5" s="53" t="s">
        <v>44</v>
      </c>
      <c r="B5" s="55">
        <v>177780.24400000001</v>
      </c>
      <c r="C5" s="55">
        <v>18377.358</v>
      </c>
      <c r="D5" s="55">
        <v>177780.24400000001</v>
      </c>
      <c r="E5" s="55">
        <v>18377.358</v>
      </c>
    </row>
    <row r="6" spans="1:6">
      <c r="A6" s="53" t="s">
        <v>45</v>
      </c>
      <c r="B6" s="55">
        <v>11666.421999999999</v>
      </c>
      <c r="C6" s="56" t="s">
        <v>46</v>
      </c>
      <c r="D6" s="55">
        <v>11666.421999999999</v>
      </c>
      <c r="E6" s="55">
        <v>0</v>
      </c>
    </row>
    <row r="7" spans="1:6">
      <c r="A7" s="53" t="s">
        <v>47</v>
      </c>
      <c r="B7" s="56" t="s">
        <v>46</v>
      </c>
      <c r="C7" s="56" t="s">
        <v>46</v>
      </c>
      <c r="D7" s="55">
        <v>337251.29399999999</v>
      </c>
      <c r="E7" s="55">
        <v>242.05099999999999</v>
      </c>
    </row>
    <row r="8" spans="1:6">
      <c r="A8" s="53" t="s">
        <v>48</v>
      </c>
      <c r="B8" s="56" t="s">
        <v>46</v>
      </c>
      <c r="C8" s="56" t="s">
        <v>46</v>
      </c>
      <c r="D8" s="55">
        <v>743263.91599999997</v>
      </c>
      <c r="E8" s="55">
        <v>323.803</v>
      </c>
    </row>
    <row r="9" spans="1:6">
      <c r="A9" s="53" t="s">
        <v>49</v>
      </c>
      <c r="B9" s="56" t="s">
        <v>46</v>
      </c>
      <c r="C9" s="55" t="s">
        <v>46</v>
      </c>
      <c r="D9" s="55">
        <v>0</v>
      </c>
      <c r="E9" s="55">
        <v>0</v>
      </c>
    </row>
    <row r="10" spans="1:6">
      <c r="A10" s="54" t="s">
        <v>50</v>
      </c>
      <c r="B10" s="57" t="s">
        <v>46</v>
      </c>
      <c r="C10" s="58">
        <v>108226.59634000003</v>
      </c>
      <c r="D10" s="57" t="s">
        <v>46</v>
      </c>
      <c r="E10" s="100">
        <v>108226.59634000003</v>
      </c>
    </row>
    <row r="11" spans="1:6">
      <c r="A11" s="53" t="s">
        <v>51</v>
      </c>
      <c r="B11" s="55" t="s">
        <v>46</v>
      </c>
      <c r="C11" s="55">
        <v>207472.82199999999</v>
      </c>
      <c r="D11" s="55" t="s">
        <v>46</v>
      </c>
      <c r="E11" s="55" t="s">
        <v>46</v>
      </c>
    </row>
    <row r="12" spans="1:6">
      <c r="A12" s="53" t="s">
        <v>52</v>
      </c>
      <c r="B12" s="55" t="s">
        <v>46</v>
      </c>
      <c r="C12" s="56" t="s">
        <v>46</v>
      </c>
      <c r="D12" s="55">
        <v>0</v>
      </c>
      <c r="E12" s="55">
        <v>233224.78999999998</v>
      </c>
    </row>
    <row r="13" spans="1:6">
      <c r="A13" s="53" t="s">
        <v>53</v>
      </c>
      <c r="B13" s="55">
        <v>903939.70799999987</v>
      </c>
      <c r="C13" s="55">
        <v>334625.24933999998</v>
      </c>
      <c r="D13" s="55">
        <v>1984454.9179999998</v>
      </c>
      <c r="E13" s="55">
        <v>360943.07134000002</v>
      </c>
    </row>
    <row r="14" spans="1:6">
      <c r="A14" s="53" t="s">
        <v>54</v>
      </c>
      <c r="B14" s="55">
        <v>903939.70799999987</v>
      </c>
      <c r="C14" s="55">
        <v>334625.24933999998</v>
      </c>
      <c r="D14" s="55">
        <v>1241191.0019999999</v>
      </c>
      <c r="E14" s="55">
        <v>360619.26834000001</v>
      </c>
    </row>
    <row r="15" spans="1:6">
      <c r="A15" s="53" t="s">
        <v>55</v>
      </c>
      <c r="B15" s="113">
        <v>2.7013493745104129</v>
      </c>
      <c r="C15" s="113"/>
      <c r="D15" s="113">
        <v>5.497972050364389</v>
      </c>
      <c r="E15" s="113"/>
    </row>
    <row r="16" spans="1:6">
      <c r="A16" s="53" t="s">
        <v>56</v>
      </c>
      <c r="B16" s="113">
        <v>2.7013493745104129</v>
      </c>
      <c r="C16" s="113"/>
      <c r="D16" s="113">
        <v>3.4418321786116457</v>
      </c>
      <c r="E16" s="113"/>
    </row>
    <row r="17" spans="1:5" ht="16.5">
      <c r="A17" s="39"/>
      <c r="B17" s="39"/>
      <c r="C17" s="39"/>
      <c r="D17" s="39"/>
      <c r="E17" s="39"/>
    </row>
    <row r="18" spans="1:5" ht="16.5">
      <c r="A18" s="45" t="s">
        <v>57</v>
      </c>
      <c r="B18" s="46"/>
      <c r="C18" s="46"/>
      <c r="D18" s="46"/>
      <c r="E18" s="39"/>
    </row>
    <row r="19" spans="1:5" ht="16.5">
      <c r="A19" s="45" t="s">
        <v>58</v>
      </c>
      <c r="B19" s="46"/>
      <c r="C19" s="46"/>
      <c r="D19" s="46"/>
      <c r="E19" s="39"/>
    </row>
  </sheetData>
  <mergeCells count="7">
    <mergeCell ref="B16:C16"/>
    <mergeCell ref="D16:E16"/>
    <mergeCell ref="A2:A3"/>
    <mergeCell ref="B2:C2"/>
    <mergeCell ref="D2:E2"/>
    <mergeCell ref="B15:C15"/>
    <mergeCell ref="D15:E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ED88-6CBF-4B8A-BECF-75E98355E1A4}">
  <dimension ref="A1:D13"/>
  <sheetViews>
    <sheetView showGridLines="0" workbookViewId="0">
      <selection activeCell="B15" sqref="B15"/>
    </sheetView>
  </sheetViews>
  <sheetFormatPr defaultRowHeight="15"/>
  <cols>
    <col min="1" max="1" width="49.42578125" bestFit="1" customWidth="1"/>
    <col min="2" max="2" width="13.28515625" bestFit="1" customWidth="1"/>
    <col min="3" max="3" width="12.7109375" bestFit="1" customWidth="1"/>
    <col min="4" max="4" width="11.7109375" bestFit="1" customWidth="1"/>
  </cols>
  <sheetData>
    <row r="1" spans="1:4">
      <c r="A1" s="38" t="s">
        <v>59</v>
      </c>
    </row>
    <row r="2" spans="1:4" ht="15.75" thickBot="1">
      <c r="A2" s="61" t="s">
        <v>60</v>
      </c>
      <c r="B2" s="62" t="s">
        <v>61</v>
      </c>
    </row>
    <row r="3" spans="1:4" ht="15.75" thickTop="1">
      <c r="A3" s="63" t="s">
        <v>62</v>
      </c>
      <c r="B3" s="64">
        <v>8323217</v>
      </c>
    </row>
    <row r="4" spans="1:4">
      <c r="A4" s="63" t="s">
        <v>63</v>
      </c>
      <c r="B4" s="64">
        <v>7691988</v>
      </c>
    </row>
    <row r="5" spans="1:4">
      <c r="A5" s="63" t="s">
        <v>64</v>
      </c>
      <c r="B5" s="64">
        <v>6518514</v>
      </c>
    </row>
    <row r="6" spans="1:4">
      <c r="A6" s="63" t="s">
        <v>65</v>
      </c>
      <c r="B6" s="64">
        <v>28386</v>
      </c>
    </row>
    <row r="7" spans="1:4">
      <c r="A7" s="63" t="s">
        <v>66</v>
      </c>
      <c r="B7" s="64">
        <v>811293</v>
      </c>
    </row>
    <row r="8" spans="1:4">
      <c r="A8" s="63" t="s">
        <v>67</v>
      </c>
      <c r="B8" s="64">
        <v>5364500</v>
      </c>
    </row>
    <row r="9" spans="1:4">
      <c r="A9" s="63" t="s">
        <v>68</v>
      </c>
      <c r="B9" s="64">
        <v>5894352</v>
      </c>
    </row>
    <row r="10" spans="1:4">
      <c r="A10" s="63" t="s">
        <v>69</v>
      </c>
      <c r="B10" s="64">
        <v>4054936</v>
      </c>
    </row>
    <row r="11" spans="1:4">
      <c r="A11" s="65" t="s">
        <v>70</v>
      </c>
      <c r="B11" s="66">
        <v>38687185</v>
      </c>
      <c r="C11" s="41"/>
      <c r="D11" s="41"/>
    </row>
    <row r="13" spans="1:4">
      <c r="A13" s="47" t="s">
        <v>71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F118-391E-4D2B-8A78-C98B2F7757CA}">
  <dimension ref="A1:W36"/>
  <sheetViews>
    <sheetView showGridLines="0" tabSelected="1" zoomScale="110" zoomScaleNormal="110" workbookViewId="0">
      <pane xSplit="1" ySplit="4" topLeftCell="H21" activePane="bottomRight" state="frozen"/>
      <selection pane="bottomRight" activeCell="U40" sqref="U40"/>
      <selection pane="bottomLeft" activeCell="H20" sqref="H20"/>
      <selection pane="topRight" activeCell="H20" sqref="H20"/>
    </sheetView>
  </sheetViews>
  <sheetFormatPr defaultColWidth="9.140625" defaultRowHeight="16.5"/>
  <cols>
    <col min="1" max="1" width="35.5703125" style="39" customWidth="1"/>
    <col min="2" max="2" width="10.7109375" style="39" bestFit="1" customWidth="1"/>
    <col min="3" max="3" width="9.42578125" style="39" bestFit="1" customWidth="1"/>
    <col min="4" max="4" width="9.28515625" style="39" bestFit="1" customWidth="1"/>
    <col min="5" max="5" width="9.85546875" style="39" customWidth="1"/>
    <col min="6" max="6" width="10.42578125" style="39" bestFit="1" customWidth="1"/>
    <col min="7" max="16" width="9.28515625" style="39" bestFit="1" customWidth="1"/>
    <col min="17" max="17" width="9.42578125" style="39" bestFit="1" customWidth="1"/>
    <col min="18" max="18" width="12.42578125" style="39" bestFit="1" customWidth="1"/>
    <col min="19" max="19" width="11.85546875" style="39" customWidth="1"/>
    <col min="20" max="22" width="13.42578125" style="39" customWidth="1"/>
    <col min="23" max="16384" width="9.140625" style="39"/>
  </cols>
  <sheetData>
    <row r="1" spans="1:23" ht="17.25" thickBot="1">
      <c r="A1" s="42" t="s">
        <v>72</v>
      </c>
      <c r="B1" s="40"/>
      <c r="C1" s="40"/>
      <c r="D1" s="40"/>
      <c r="E1" s="40"/>
      <c r="F1" s="40"/>
      <c r="G1" s="40"/>
      <c r="H1" s="40"/>
      <c r="I1" s="40"/>
      <c r="J1" s="40"/>
      <c r="K1" s="40"/>
      <c r="L1" s="40"/>
      <c r="M1" s="40"/>
      <c r="N1" s="40"/>
      <c r="O1" s="40"/>
      <c r="P1" s="40"/>
      <c r="Q1" s="40"/>
      <c r="R1" s="40"/>
      <c r="S1" s="40"/>
      <c r="T1" s="40"/>
      <c r="U1" s="40"/>
      <c r="V1" s="40"/>
    </row>
    <row r="2" spans="1:23" ht="20.25" customHeight="1" thickBot="1">
      <c r="A2" s="104" t="s">
        <v>2</v>
      </c>
      <c r="B2" s="106" t="s">
        <v>73</v>
      </c>
      <c r="C2" s="107"/>
      <c r="D2" s="107"/>
      <c r="E2" s="107"/>
      <c r="F2" s="107"/>
      <c r="G2" s="107"/>
      <c r="H2" s="108"/>
      <c r="I2" s="106" t="s">
        <v>74</v>
      </c>
      <c r="J2" s="107"/>
      <c r="K2" s="107"/>
      <c r="L2" s="107"/>
      <c r="M2" s="107"/>
      <c r="N2" s="107"/>
      <c r="O2" s="107"/>
      <c r="P2" s="107"/>
      <c r="Q2" s="108"/>
      <c r="R2" s="106" t="s">
        <v>75</v>
      </c>
      <c r="S2" s="107"/>
      <c r="T2" s="107"/>
      <c r="U2" s="107"/>
      <c r="V2" s="108"/>
      <c r="W2" s="39" t="s">
        <v>76</v>
      </c>
    </row>
    <row r="3" spans="1:23" ht="30" thickBot="1">
      <c r="A3" s="105"/>
      <c r="B3" s="103" t="s">
        <v>77</v>
      </c>
      <c r="C3" s="103" t="s">
        <v>44</v>
      </c>
      <c r="D3" s="103" t="s">
        <v>45</v>
      </c>
      <c r="E3" s="103" t="s">
        <v>47</v>
      </c>
      <c r="F3" s="103" t="s">
        <v>78</v>
      </c>
      <c r="G3" s="103" t="s">
        <v>49</v>
      </c>
      <c r="H3" s="103" t="s">
        <v>79</v>
      </c>
      <c r="I3" s="103" t="s">
        <v>77</v>
      </c>
      <c r="J3" s="103" t="s">
        <v>44</v>
      </c>
      <c r="K3" s="103" t="s">
        <v>45</v>
      </c>
      <c r="L3" s="103" t="s">
        <v>47</v>
      </c>
      <c r="M3" s="103" t="s">
        <v>78</v>
      </c>
      <c r="N3" s="103" t="s">
        <v>49</v>
      </c>
      <c r="O3" s="103" t="s">
        <v>50</v>
      </c>
      <c r="P3" s="103" t="s">
        <v>51</v>
      </c>
      <c r="Q3" s="103" t="s">
        <v>79</v>
      </c>
      <c r="R3" s="103" t="s">
        <v>80</v>
      </c>
      <c r="S3" s="103" t="s">
        <v>81</v>
      </c>
      <c r="T3" s="103" t="s">
        <v>82</v>
      </c>
      <c r="U3" s="103" t="s">
        <v>83</v>
      </c>
      <c r="V3" s="103" t="s">
        <v>84</v>
      </c>
    </row>
    <row r="4" spans="1:23" s="86" customFormat="1" ht="24" customHeight="1"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101</v>
      </c>
      <c r="S4" s="83" t="s">
        <v>102</v>
      </c>
      <c r="T4" s="84" t="s">
        <v>103</v>
      </c>
      <c r="U4" s="84" t="s">
        <v>104</v>
      </c>
      <c r="V4" s="84" t="s">
        <v>105</v>
      </c>
    </row>
    <row r="5" spans="1:23" ht="17.25" thickBot="1">
      <c r="A5" s="68" t="s">
        <v>8</v>
      </c>
      <c r="B5" s="69">
        <v>1762</v>
      </c>
      <c r="C5" s="69">
        <v>0</v>
      </c>
      <c r="D5" s="69">
        <v>0</v>
      </c>
      <c r="E5" s="69">
        <v>602</v>
      </c>
      <c r="F5" s="69">
        <v>1052</v>
      </c>
      <c r="G5" s="101">
        <v>0</v>
      </c>
      <c r="H5" s="69">
        <v>0</v>
      </c>
      <c r="I5" s="69">
        <v>0</v>
      </c>
      <c r="J5" s="69">
        <v>0</v>
      </c>
      <c r="K5" s="69">
        <v>0</v>
      </c>
      <c r="L5" s="69">
        <v>0</v>
      </c>
      <c r="M5" s="101">
        <v>0</v>
      </c>
      <c r="N5" s="69">
        <v>0</v>
      </c>
      <c r="O5" s="69">
        <v>250</v>
      </c>
      <c r="P5" s="69">
        <v>0</v>
      </c>
      <c r="Q5" s="69">
        <v>307</v>
      </c>
      <c r="R5" s="69">
        <v>2365</v>
      </c>
      <c r="S5" s="82">
        <v>557</v>
      </c>
      <c r="T5" s="69">
        <v>1808</v>
      </c>
      <c r="U5" s="75">
        <v>6.14</v>
      </c>
      <c r="V5" s="75">
        <v>4.25</v>
      </c>
    </row>
    <row r="6" spans="1:23" ht="17.25" thickBot="1">
      <c r="A6" s="68" t="s">
        <v>9</v>
      </c>
      <c r="B6" s="69">
        <v>47096</v>
      </c>
      <c r="C6" s="69">
        <v>0</v>
      </c>
      <c r="D6" s="69">
        <v>0</v>
      </c>
      <c r="E6" s="69">
        <v>20678</v>
      </c>
      <c r="F6" s="69">
        <v>20183</v>
      </c>
      <c r="G6" s="101">
        <v>0</v>
      </c>
      <c r="H6" s="69">
        <v>0</v>
      </c>
      <c r="I6" s="69">
        <v>540</v>
      </c>
      <c r="J6" s="69">
        <v>0</v>
      </c>
      <c r="K6" s="69">
        <v>0</v>
      </c>
      <c r="L6" s="69">
        <v>237</v>
      </c>
      <c r="M6" s="101">
        <v>317</v>
      </c>
      <c r="N6" s="69">
        <v>0</v>
      </c>
      <c r="O6" s="69">
        <v>6502</v>
      </c>
      <c r="P6" s="69">
        <v>0</v>
      </c>
      <c r="Q6" s="69">
        <v>0</v>
      </c>
      <c r="R6" s="69">
        <v>67774</v>
      </c>
      <c r="S6" s="82">
        <v>7279</v>
      </c>
      <c r="T6" s="69">
        <v>60495</v>
      </c>
      <c r="U6" s="75">
        <v>11.58</v>
      </c>
      <c r="V6" s="75">
        <v>9.31</v>
      </c>
    </row>
    <row r="7" spans="1:23" ht="17.25" thickBot="1">
      <c r="A7" s="68" t="s">
        <v>10</v>
      </c>
      <c r="B7" s="69">
        <v>8949</v>
      </c>
      <c r="C7" s="69">
        <v>4914</v>
      </c>
      <c r="D7" s="69">
        <v>0</v>
      </c>
      <c r="E7" s="69">
        <v>4515</v>
      </c>
      <c r="F7" s="69">
        <v>14683</v>
      </c>
      <c r="G7" s="101">
        <v>0</v>
      </c>
      <c r="H7" s="69">
        <v>0</v>
      </c>
      <c r="I7" s="69">
        <v>0</v>
      </c>
      <c r="J7" s="69">
        <v>0</v>
      </c>
      <c r="K7" s="69">
        <v>0</v>
      </c>
      <c r="L7" s="69">
        <v>0</v>
      </c>
      <c r="M7" s="101">
        <v>0</v>
      </c>
      <c r="N7" s="69">
        <v>0</v>
      </c>
      <c r="O7" s="69">
        <v>2947</v>
      </c>
      <c r="P7" s="69">
        <v>8336</v>
      </c>
      <c r="Q7" s="69">
        <v>9416</v>
      </c>
      <c r="R7" s="69">
        <v>18377</v>
      </c>
      <c r="S7" s="82">
        <v>12363</v>
      </c>
      <c r="T7" s="69">
        <v>6015</v>
      </c>
      <c r="U7" s="75">
        <v>2.67</v>
      </c>
      <c r="V7" s="75">
        <v>1.49</v>
      </c>
    </row>
    <row r="8" spans="1:23" ht="17.25" thickBot="1">
      <c r="A8" s="68" t="s">
        <v>11</v>
      </c>
      <c r="B8" s="69">
        <v>1233</v>
      </c>
      <c r="C8" s="69">
        <v>475</v>
      </c>
      <c r="D8" s="69">
        <v>67</v>
      </c>
      <c r="E8" s="69">
        <v>758</v>
      </c>
      <c r="F8" s="69">
        <v>1093</v>
      </c>
      <c r="G8" s="101">
        <v>0</v>
      </c>
      <c r="H8" s="69">
        <v>0</v>
      </c>
      <c r="I8" s="69">
        <v>0</v>
      </c>
      <c r="J8" s="69">
        <v>0</v>
      </c>
      <c r="K8" s="69">
        <v>0</v>
      </c>
      <c r="L8" s="69">
        <v>0</v>
      </c>
      <c r="M8" s="101">
        <v>0</v>
      </c>
      <c r="N8" s="69">
        <v>0</v>
      </c>
      <c r="O8" s="69">
        <v>534</v>
      </c>
      <c r="P8" s="69">
        <v>463</v>
      </c>
      <c r="Q8" s="69">
        <v>985</v>
      </c>
      <c r="R8" s="69">
        <v>2533</v>
      </c>
      <c r="S8" s="82">
        <v>1519</v>
      </c>
      <c r="T8" s="69">
        <v>1014</v>
      </c>
      <c r="U8" s="75">
        <v>2.39</v>
      </c>
      <c r="V8" s="75">
        <v>1.67</v>
      </c>
    </row>
    <row r="9" spans="1:23" ht="17.25" thickBot="1">
      <c r="A9" s="68" t="s">
        <v>12</v>
      </c>
      <c r="B9" s="69">
        <v>26495</v>
      </c>
      <c r="C9" s="69">
        <v>14510</v>
      </c>
      <c r="D9" s="69">
        <v>3172</v>
      </c>
      <c r="E9" s="69">
        <v>16661</v>
      </c>
      <c r="F9" s="69">
        <v>34238</v>
      </c>
      <c r="G9" s="101">
        <v>0</v>
      </c>
      <c r="H9" s="69">
        <v>0</v>
      </c>
      <c r="I9" s="69">
        <v>0</v>
      </c>
      <c r="J9" s="69">
        <v>0</v>
      </c>
      <c r="K9" s="69">
        <v>0</v>
      </c>
      <c r="L9" s="69">
        <v>0</v>
      </c>
      <c r="M9" s="101">
        <v>0</v>
      </c>
      <c r="N9" s="69">
        <v>0</v>
      </c>
      <c r="O9" s="69">
        <v>10686</v>
      </c>
      <c r="P9" s="69">
        <v>26354</v>
      </c>
      <c r="Q9" s="69">
        <v>26189</v>
      </c>
      <c r="R9" s="69">
        <v>60837</v>
      </c>
      <c r="S9" s="82">
        <v>36875</v>
      </c>
      <c r="T9" s="69">
        <v>23962</v>
      </c>
      <c r="U9" s="75">
        <v>2.58</v>
      </c>
      <c r="V9" s="75">
        <v>1.65</v>
      </c>
    </row>
    <row r="10" spans="1:23" ht="17.25" thickBot="1">
      <c r="A10" s="68" t="s">
        <v>13</v>
      </c>
      <c r="B10" s="69">
        <v>6503</v>
      </c>
      <c r="C10" s="69">
        <v>3169</v>
      </c>
      <c r="D10" s="69">
        <v>435</v>
      </c>
      <c r="E10" s="69">
        <v>4025</v>
      </c>
      <c r="F10" s="69">
        <v>4260</v>
      </c>
      <c r="G10" s="101">
        <v>0</v>
      </c>
      <c r="H10" s="69">
        <v>0</v>
      </c>
      <c r="I10" s="69">
        <v>66</v>
      </c>
      <c r="J10" s="69">
        <v>11</v>
      </c>
      <c r="K10" s="69">
        <v>0</v>
      </c>
      <c r="L10" s="69">
        <v>47</v>
      </c>
      <c r="M10" s="101">
        <v>51</v>
      </c>
      <c r="N10" s="69">
        <v>0</v>
      </c>
      <c r="O10" s="69">
        <v>1625</v>
      </c>
      <c r="P10" s="69">
        <v>3616</v>
      </c>
      <c r="Q10" s="69">
        <v>217</v>
      </c>
      <c r="R10" s="69">
        <v>14132</v>
      </c>
      <c r="S10" s="82">
        <v>1966</v>
      </c>
      <c r="T10" s="69">
        <v>12166</v>
      </c>
      <c r="U10" s="75">
        <v>9.1199999999999992</v>
      </c>
      <c r="V10" s="75">
        <v>7.19</v>
      </c>
    </row>
    <row r="11" spans="1:23" ht="17.25" thickBot="1">
      <c r="A11" s="68" t="s">
        <v>14</v>
      </c>
      <c r="B11" s="69">
        <v>130225</v>
      </c>
      <c r="C11" s="69">
        <v>22347</v>
      </c>
      <c r="D11" s="69">
        <v>5166</v>
      </c>
      <c r="E11" s="69">
        <v>65543</v>
      </c>
      <c r="F11" s="69">
        <v>176604</v>
      </c>
      <c r="G11" s="101">
        <v>0</v>
      </c>
      <c r="H11" s="69">
        <v>0</v>
      </c>
      <c r="I11" s="69">
        <v>0</v>
      </c>
      <c r="J11" s="69">
        <v>1001</v>
      </c>
      <c r="K11" s="69">
        <v>0</v>
      </c>
      <c r="L11" s="69">
        <v>0</v>
      </c>
      <c r="M11" s="101">
        <v>0</v>
      </c>
      <c r="N11" s="69">
        <v>0</v>
      </c>
      <c r="O11" s="69">
        <v>5095</v>
      </c>
      <c r="P11" s="69">
        <v>12278</v>
      </c>
      <c r="Q11" s="69">
        <v>12479</v>
      </c>
      <c r="R11" s="69">
        <v>223281</v>
      </c>
      <c r="S11" s="82">
        <v>18575</v>
      </c>
      <c r="T11" s="69">
        <v>204706</v>
      </c>
      <c r="U11" s="75">
        <v>21.53</v>
      </c>
      <c r="V11" s="75">
        <v>12.02</v>
      </c>
    </row>
    <row r="12" spans="1:23" ht="17.25" thickBot="1">
      <c r="A12" s="68" t="s">
        <v>15</v>
      </c>
      <c r="B12" s="69">
        <v>225198</v>
      </c>
      <c r="C12" s="69">
        <v>246930</v>
      </c>
      <c r="D12" s="69">
        <v>11055</v>
      </c>
      <c r="E12" s="69">
        <v>129801</v>
      </c>
      <c r="F12" s="69">
        <v>297050</v>
      </c>
      <c r="G12" s="101">
        <v>0</v>
      </c>
      <c r="H12" s="69">
        <v>0</v>
      </c>
      <c r="I12" s="69">
        <v>8</v>
      </c>
      <c r="J12" s="69">
        <v>13087</v>
      </c>
      <c r="K12" s="69">
        <v>0</v>
      </c>
      <c r="L12" s="69">
        <v>6</v>
      </c>
      <c r="M12" s="101">
        <v>7</v>
      </c>
      <c r="N12" s="69">
        <v>0</v>
      </c>
      <c r="O12" s="69">
        <v>12670</v>
      </c>
      <c r="P12" s="69">
        <v>30081</v>
      </c>
      <c r="Q12" s="69">
        <v>73219</v>
      </c>
      <c r="R12" s="69">
        <v>612985</v>
      </c>
      <c r="S12" s="82">
        <v>98991</v>
      </c>
      <c r="T12" s="69">
        <v>513994</v>
      </c>
      <c r="U12" s="75">
        <v>9.19</v>
      </c>
      <c r="V12" s="75">
        <v>6.19</v>
      </c>
    </row>
    <row r="13" spans="1:23" ht="17.25" thickBot="1">
      <c r="A13" s="68" t="s">
        <v>16</v>
      </c>
      <c r="B13" s="69">
        <v>9771</v>
      </c>
      <c r="C13" s="69">
        <v>11203</v>
      </c>
      <c r="D13" s="69">
        <v>1581</v>
      </c>
      <c r="E13" s="69">
        <v>4387</v>
      </c>
      <c r="F13" s="69">
        <v>10094</v>
      </c>
      <c r="G13" s="101">
        <v>0</v>
      </c>
      <c r="H13" s="69">
        <v>0</v>
      </c>
      <c r="I13" s="69">
        <v>0</v>
      </c>
      <c r="J13" s="69">
        <v>284</v>
      </c>
      <c r="K13" s="69">
        <v>0</v>
      </c>
      <c r="L13" s="69">
        <v>0</v>
      </c>
      <c r="M13" s="101">
        <v>0</v>
      </c>
      <c r="N13" s="69">
        <v>0</v>
      </c>
      <c r="O13" s="69">
        <v>8687</v>
      </c>
      <c r="P13" s="69">
        <v>19144</v>
      </c>
      <c r="Q13" s="69">
        <v>22029</v>
      </c>
      <c r="R13" s="69">
        <v>26942</v>
      </c>
      <c r="S13" s="82">
        <v>31001</v>
      </c>
      <c r="T13" s="69">
        <v>-4058</v>
      </c>
      <c r="U13" s="75">
        <v>1.19</v>
      </c>
      <c r="V13" s="75">
        <v>0.87</v>
      </c>
    </row>
    <row r="14" spans="1:23" ht="17.25" thickBot="1">
      <c r="A14" s="68" t="s">
        <v>17</v>
      </c>
      <c r="B14" s="69">
        <v>4173</v>
      </c>
      <c r="C14" s="69">
        <v>911</v>
      </c>
      <c r="D14" s="69">
        <v>4</v>
      </c>
      <c r="E14" s="69">
        <v>2637</v>
      </c>
      <c r="F14" s="69">
        <v>3242</v>
      </c>
      <c r="G14" s="101">
        <v>0</v>
      </c>
      <c r="H14" s="69">
        <v>0</v>
      </c>
      <c r="I14" s="69">
        <v>267</v>
      </c>
      <c r="J14" s="69">
        <v>0</v>
      </c>
      <c r="K14" s="69">
        <v>0</v>
      </c>
      <c r="L14" s="69">
        <v>29</v>
      </c>
      <c r="M14" s="101">
        <v>31</v>
      </c>
      <c r="N14" s="69">
        <v>0</v>
      </c>
      <c r="O14" s="69">
        <v>3290</v>
      </c>
      <c r="P14" s="69">
        <v>12415</v>
      </c>
      <c r="Q14" s="69">
        <v>11728</v>
      </c>
      <c r="R14" s="69">
        <v>7726</v>
      </c>
      <c r="S14" s="82">
        <v>15314</v>
      </c>
      <c r="T14" s="69">
        <v>-7588</v>
      </c>
      <c r="U14" s="75">
        <v>0.71</v>
      </c>
      <c r="V14" s="75">
        <v>0.5</v>
      </c>
    </row>
    <row r="15" spans="1:23" ht="17.25" thickBot="1">
      <c r="A15" s="68" t="s">
        <v>106</v>
      </c>
      <c r="B15" s="69"/>
      <c r="C15" s="69"/>
      <c r="D15" s="69"/>
      <c r="E15" s="69"/>
      <c r="F15" s="69"/>
      <c r="G15" s="101"/>
      <c r="H15" s="69"/>
      <c r="I15" s="69"/>
      <c r="J15" s="69"/>
      <c r="K15" s="69"/>
      <c r="L15" s="69"/>
      <c r="M15" s="101"/>
      <c r="N15" s="69"/>
      <c r="O15" s="69">
        <v>1197</v>
      </c>
      <c r="P15" s="69"/>
      <c r="Q15" s="69"/>
      <c r="R15" s="69"/>
      <c r="S15" s="82">
        <v>1197</v>
      </c>
      <c r="T15" s="69"/>
      <c r="U15" s="75"/>
      <c r="V15" s="75"/>
    </row>
    <row r="16" spans="1:23" ht="17.25" thickBot="1">
      <c r="A16" s="70" t="s">
        <v>107</v>
      </c>
      <c r="B16" s="71">
        <v>461407</v>
      </c>
      <c r="C16" s="71">
        <v>304458</v>
      </c>
      <c r="D16" s="71">
        <v>21480</v>
      </c>
      <c r="E16" s="71">
        <v>249607</v>
      </c>
      <c r="F16" s="71">
        <v>562500</v>
      </c>
      <c r="G16" s="71">
        <v>0</v>
      </c>
      <c r="H16" s="71">
        <v>0</v>
      </c>
      <c r="I16" s="71">
        <v>881</v>
      </c>
      <c r="J16" s="71">
        <v>14383</v>
      </c>
      <c r="K16" s="71">
        <v>0</v>
      </c>
      <c r="L16" s="71">
        <v>318</v>
      </c>
      <c r="M16" s="71">
        <v>406</v>
      </c>
      <c r="N16" s="71">
        <v>0</v>
      </c>
      <c r="O16" s="71">
        <v>53484</v>
      </c>
      <c r="P16" s="71">
        <v>112688</v>
      </c>
      <c r="Q16" s="71">
        <v>156569</v>
      </c>
      <c r="R16" s="71">
        <v>1036951</v>
      </c>
      <c r="S16" s="98">
        <v>225636</v>
      </c>
      <c r="T16" s="71">
        <v>811316</v>
      </c>
      <c r="U16" s="76">
        <v>7.08</v>
      </c>
      <c r="V16" s="76">
        <v>4.5999999999999996</v>
      </c>
    </row>
    <row r="17" spans="1:22" ht="17.25" thickBot="1">
      <c r="A17" s="68" t="s">
        <v>19</v>
      </c>
      <c r="B17" s="69">
        <v>12327</v>
      </c>
      <c r="C17" s="69">
        <v>0</v>
      </c>
      <c r="D17" s="69">
        <v>0</v>
      </c>
      <c r="E17" s="69">
        <v>7867</v>
      </c>
      <c r="F17" s="69">
        <v>22857</v>
      </c>
      <c r="G17" s="101">
        <v>0</v>
      </c>
      <c r="H17" s="69">
        <v>0</v>
      </c>
      <c r="I17" s="69">
        <v>0</v>
      </c>
      <c r="J17" s="69">
        <v>0</v>
      </c>
      <c r="K17" s="69">
        <v>0</v>
      </c>
      <c r="L17" s="69">
        <v>0</v>
      </c>
      <c r="M17" s="101">
        <v>0</v>
      </c>
      <c r="N17" s="69">
        <v>0</v>
      </c>
      <c r="O17" s="69">
        <v>7298</v>
      </c>
      <c r="P17" s="69">
        <v>2876</v>
      </c>
      <c r="Q17" s="69">
        <v>2876</v>
      </c>
      <c r="R17" s="69">
        <v>20193</v>
      </c>
      <c r="S17" s="82">
        <v>10174</v>
      </c>
      <c r="T17" s="69">
        <v>10019</v>
      </c>
      <c r="U17" s="75">
        <v>4.2300000000000004</v>
      </c>
      <c r="V17" s="75">
        <v>1.98</v>
      </c>
    </row>
    <row r="18" spans="1:22" ht="17.25" thickBot="1">
      <c r="A18" s="68" t="s">
        <v>20</v>
      </c>
      <c r="B18" s="69">
        <v>4948</v>
      </c>
      <c r="C18" s="69">
        <v>0</v>
      </c>
      <c r="D18" s="69">
        <v>0</v>
      </c>
      <c r="E18" s="69">
        <v>1772</v>
      </c>
      <c r="F18" s="69">
        <v>5061</v>
      </c>
      <c r="G18" s="101">
        <v>0</v>
      </c>
      <c r="H18" s="69">
        <v>0</v>
      </c>
      <c r="I18" s="69">
        <v>0</v>
      </c>
      <c r="J18" s="69">
        <v>0</v>
      </c>
      <c r="K18" s="69">
        <v>0</v>
      </c>
      <c r="L18" s="69">
        <v>0</v>
      </c>
      <c r="M18" s="101">
        <v>0</v>
      </c>
      <c r="N18" s="69">
        <v>0</v>
      </c>
      <c r="O18" s="69">
        <v>323</v>
      </c>
      <c r="P18" s="69">
        <v>0</v>
      </c>
      <c r="Q18" s="69">
        <v>1726</v>
      </c>
      <c r="R18" s="69">
        <v>6720</v>
      </c>
      <c r="S18" s="82">
        <v>2049</v>
      </c>
      <c r="T18" s="69">
        <v>4671</v>
      </c>
      <c r="U18" s="75">
        <v>5.75</v>
      </c>
      <c r="V18" s="75">
        <v>3.28</v>
      </c>
    </row>
    <row r="19" spans="1:22" ht="17.25" thickBot="1">
      <c r="A19" s="68" t="s">
        <v>21</v>
      </c>
      <c r="B19" s="69">
        <v>136146</v>
      </c>
      <c r="C19" s="69">
        <v>13927</v>
      </c>
      <c r="D19" s="69">
        <v>0</v>
      </c>
      <c r="E19" s="69">
        <v>61107</v>
      </c>
      <c r="F19" s="69">
        <v>140042</v>
      </c>
      <c r="G19" s="101">
        <v>0</v>
      </c>
      <c r="H19" s="69">
        <v>0</v>
      </c>
      <c r="I19" s="69">
        <v>0</v>
      </c>
      <c r="J19" s="69">
        <v>7890</v>
      </c>
      <c r="K19" s="69">
        <v>0</v>
      </c>
      <c r="L19" s="69">
        <v>0</v>
      </c>
      <c r="M19" s="101">
        <v>0</v>
      </c>
      <c r="N19" s="69">
        <v>0</v>
      </c>
      <c r="O19" s="69">
        <v>12485</v>
      </c>
      <c r="P19" s="69">
        <v>58556</v>
      </c>
      <c r="Q19" s="69">
        <v>71592</v>
      </c>
      <c r="R19" s="69">
        <v>211180</v>
      </c>
      <c r="S19" s="82">
        <v>91967</v>
      </c>
      <c r="T19" s="69">
        <v>119213</v>
      </c>
      <c r="U19" s="75">
        <v>3.82</v>
      </c>
      <c r="V19" s="75">
        <v>2.2999999999999998</v>
      </c>
    </row>
    <row r="20" spans="1:22" ht="17.25" thickBot="1">
      <c r="A20" s="68" t="s">
        <v>22</v>
      </c>
      <c r="B20" s="69">
        <v>226309</v>
      </c>
      <c r="C20" s="69">
        <v>644</v>
      </c>
      <c r="D20" s="69">
        <v>155</v>
      </c>
      <c r="E20" s="69">
        <v>102119</v>
      </c>
      <c r="F20" s="69">
        <v>222986</v>
      </c>
      <c r="G20" s="101">
        <v>0</v>
      </c>
      <c r="H20" s="69">
        <v>0</v>
      </c>
      <c r="I20" s="69">
        <v>0</v>
      </c>
      <c r="J20" s="69">
        <v>0</v>
      </c>
      <c r="K20" s="69">
        <v>0</v>
      </c>
      <c r="L20" s="69">
        <v>0</v>
      </c>
      <c r="M20" s="101">
        <v>0</v>
      </c>
      <c r="N20" s="69">
        <v>0</v>
      </c>
      <c r="O20" s="69">
        <v>5025</v>
      </c>
      <c r="P20" s="69">
        <v>39506</v>
      </c>
      <c r="Q20" s="69">
        <v>44214</v>
      </c>
      <c r="R20" s="69">
        <v>329227</v>
      </c>
      <c r="S20" s="82">
        <v>49239</v>
      </c>
      <c r="T20" s="69">
        <v>279988</v>
      </c>
      <c r="U20" s="75">
        <v>11.21</v>
      </c>
      <c r="V20" s="75">
        <v>6.69</v>
      </c>
    </row>
    <row r="21" spans="1:22" ht="17.25" thickBot="1">
      <c r="A21" s="68" t="s">
        <v>23</v>
      </c>
      <c r="B21" s="69">
        <v>4666</v>
      </c>
      <c r="C21" s="69">
        <v>370</v>
      </c>
      <c r="D21" s="69">
        <v>899</v>
      </c>
      <c r="E21" s="69">
        <v>2082</v>
      </c>
      <c r="F21" s="69">
        <v>4302</v>
      </c>
      <c r="G21" s="101">
        <v>0</v>
      </c>
      <c r="H21" s="69">
        <v>0</v>
      </c>
      <c r="I21" s="69">
        <v>0</v>
      </c>
      <c r="J21" s="69">
        <v>0</v>
      </c>
      <c r="K21" s="69">
        <v>0</v>
      </c>
      <c r="L21" s="69">
        <v>0</v>
      </c>
      <c r="M21" s="101">
        <v>0</v>
      </c>
      <c r="N21" s="69">
        <v>0</v>
      </c>
      <c r="O21" s="69">
        <v>1902</v>
      </c>
      <c r="P21" s="69">
        <v>764</v>
      </c>
      <c r="Q21" s="69">
        <v>5912</v>
      </c>
      <c r="R21" s="69">
        <v>8017</v>
      </c>
      <c r="S21" s="82">
        <v>7814</v>
      </c>
      <c r="T21" s="69">
        <v>203</v>
      </c>
      <c r="U21" s="75">
        <v>1.58</v>
      </c>
      <c r="V21" s="75">
        <v>1.03</v>
      </c>
    </row>
    <row r="22" spans="1:22" ht="17.25" thickBot="1">
      <c r="A22" s="68" t="s">
        <v>24</v>
      </c>
      <c r="B22" s="69">
        <v>149029</v>
      </c>
      <c r="C22" s="69">
        <v>1216</v>
      </c>
      <c r="D22" s="69">
        <v>0</v>
      </c>
      <c r="E22" s="69">
        <v>63096</v>
      </c>
      <c r="F22" s="69">
        <v>152408</v>
      </c>
      <c r="G22" s="101">
        <v>0</v>
      </c>
      <c r="H22" s="69">
        <v>0</v>
      </c>
      <c r="I22" s="69">
        <v>0</v>
      </c>
      <c r="J22" s="69">
        <v>10452</v>
      </c>
      <c r="K22" s="69">
        <v>0</v>
      </c>
      <c r="L22" s="69">
        <v>0</v>
      </c>
      <c r="M22" s="101">
        <v>0</v>
      </c>
      <c r="N22" s="69">
        <v>0</v>
      </c>
      <c r="O22" s="69">
        <v>9065</v>
      </c>
      <c r="P22" s="69">
        <v>67869</v>
      </c>
      <c r="Q22" s="69">
        <v>55358</v>
      </c>
      <c r="R22" s="69">
        <v>213341</v>
      </c>
      <c r="S22" s="82">
        <v>74876</v>
      </c>
      <c r="T22" s="69">
        <v>138465</v>
      </c>
      <c r="U22" s="75">
        <v>4.88</v>
      </c>
      <c r="V22" s="75">
        <v>2.85</v>
      </c>
    </row>
    <row r="23" spans="1:22" ht="17.25" thickBot="1">
      <c r="A23" s="68" t="s">
        <v>25</v>
      </c>
      <c r="B23" s="69">
        <v>40885</v>
      </c>
      <c r="C23" s="69">
        <v>1461</v>
      </c>
      <c r="D23" s="69">
        <v>0</v>
      </c>
      <c r="E23" s="69">
        <v>20208</v>
      </c>
      <c r="F23" s="69">
        <v>47648</v>
      </c>
      <c r="G23" s="101">
        <v>0</v>
      </c>
      <c r="H23" s="69">
        <v>0</v>
      </c>
      <c r="I23" s="69">
        <v>0</v>
      </c>
      <c r="J23" s="69">
        <v>0</v>
      </c>
      <c r="K23" s="69">
        <v>0</v>
      </c>
      <c r="L23" s="69">
        <v>0</v>
      </c>
      <c r="M23" s="101">
        <v>0</v>
      </c>
      <c r="N23" s="69">
        <v>0</v>
      </c>
      <c r="O23" s="69">
        <v>10234</v>
      </c>
      <c r="P23" s="69">
        <v>17885</v>
      </c>
      <c r="Q23" s="69">
        <v>21045</v>
      </c>
      <c r="R23" s="69">
        <v>62554</v>
      </c>
      <c r="S23" s="82">
        <v>31279</v>
      </c>
      <c r="T23" s="69">
        <v>31274</v>
      </c>
      <c r="U23" s="75">
        <v>3.52</v>
      </c>
      <c r="V23" s="75">
        <v>2</v>
      </c>
    </row>
    <row r="24" spans="1:22" ht="17.25" thickBot="1">
      <c r="A24" s="68" t="s">
        <v>108</v>
      </c>
      <c r="B24" s="69"/>
      <c r="C24" s="69"/>
      <c r="D24" s="69"/>
      <c r="E24" s="69"/>
      <c r="F24" s="69"/>
      <c r="G24" s="101"/>
      <c r="H24" s="69"/>
      <c r="I24" s="69"/>
      <c r="J24" s="69"/>
      <c r="K24" s="69"/>
      <c r="L24" s="69"/>
      <c r="M24" s="101"/>
      <c r="N24" s="69"/>
      <c r="O24" s="69">
        <v>7430</v>
      </c>
      <c r="P24" s="69"/>
      <c r="Q24" s="69"/>
      <c r="R24" s="69"/>
      <c r="S24" s="82">
        <v>7430</v>
      </c>
      <c r="T24" s="69"/>
      <c r="U24" s="75"/>
      <c r="V24" s="75"/>
    </row>
    <row r="25" spans="1:22" ht="17.25" thickBot="1">
      <c r="A25" s="70" t="s">
        <v>109</v>
      </c>
      <c r="B25" s="71">
        <v>574308</v>
      </c>
      <c r="C25" s="71">
        <v>17619</v>
      </c>
      <c r="D25" s="71">
        <v>1054</v>
      </c>
      <c r="E25" s="71">
        <v>258250</v>
      </c>
      <c r="F25" s="71">
        <v>595303</v>
      </c>
      <c r="G25" s="71">
        <v>0</v>
      </c>
      <c r="H25" s="71">
        <v>0</v>
      </c>
      <c r="I25" s="71">
        <v>0</v>
      </c>
      <c r="J25" s="71">
        <v>18342</v>
      </c>
      <c r="K25" s="71">
        <v>0</v>
      </c>
      <c r="L25" s="71">
        <v>0</v>
      </c>
      <c r="M25" s="71">
        <v>0</v>
      </c>
      <c r="N25" s="71">
        <v>0</v>
      </c>
      <c r="O25" s="71">
        <v>53764</v>
      </c>
      <c r="P25" s="71">
        <v>187456</v>
      </c>
      <c r="Q25" s="71">
        <v>202723</v>
      </c>
      <c r="R25" s="71">
        <v>851231</v>
      </c>
      <c r="S25" s="98">
        <v>274828</v>
      </c>
      <c r="T25" s="71">
        <v>576402</v>
      </c>
      <c r="U25" s="76">
        <v>5.26</v>
      </c>
      <c r="V25" s="76">
        <v>3.1</v>
      </c>
    </row>
    <row r="26" spans="1:22" ht="17.25" thickBot="1">
      <c r="A26" s="68" t="s">
        <v>27</v>
      </c>
      <c r="B26" s="69">
        <v>34</v>
      </c>
      <c r="C26" s="69">
        <v>0</v>
      </c>
      <c r="D26" s="69">
        <v>0</v>
      </c>
      <c r="E26" s="69">
        <v>20</v>
      </c>
      <c r="F26" s="69">
        <v>56</v>
      </c>
      <c r="G26" s="101">
        <v>0</v>
      </c>
      <c r="H26" s="69">
        <v>0</v>
      </c>
      <c r="I26" s="69">
        <v>0</v>
      </c>
      <c r="J26" s="69">
        <v>0</v>
      </c>
      <c r="K26" s="69">
        <v>0</v>
      </c>
      <c r="L26" s="69">
        <v>0</v>
      </c>
      <c r="M26" s="101">
        <v>0</v>
      </c>
      <c r="N26" s="69">
        <v>0</v>
      </c>
      <c r="O26" s="69">
        <v>20</v>
      </c>
      <c r="P26" s="69">
        <v>0</v>
      </c>
      <c r="Q26" s="69">
        <v>18</v>
      </c>
      <c r="R26" s="69">
        <v>54</v>
      </c>
      <c r="S26" s="82">
        <v>37</v>
      </c>
      <c r="T26" s="69">
        <v>17</v>
      </c>
      <c r="U26" s="75">
        <v>2.97</v>
      </c>
      <c r="V26" s="75">
        <v>1.45</v>
      </c>
    </row>
    <row r="27" spans="1:22" ht="17.25" thickBot="1">
      <c r="A27" s="68" t="s">
        <v>28</v>
      </c>
      <c r="B27" s="69">
        <v>38</v>
      </c>
      <c r="C27" s="69">
        <v>0</v>
      </c>
      <c r="D27" s="69">
        <v>0</v>
      </c>
      <c r="E27" s="69">
        <v>18</v>
      </c>
      <c r="F27" s="69">
        <v>51</v>
      </c>
      <c r="G27" s="101">
        <v>0</v>
      </c>
      <c r="H27" s="69">
        <v>0</v>
      </c>
      <c r="I27" s="69">
        <v>0</v>
      </c>
      <c r="J27" s="69">
        <v>0</v>
      </c>
      <c r="K27" s="69">
        <v>0</v>
      </c>
      <c r="L27" s="69">
        <v>0</v>
      </c>
      <c r="M27" s="101">
        <v>0</v>
      </c>
      <c r="N27" s="69">
        <v>0</v>
      </c>
      <c r="O27" s="69">
        <v>21</v>
      </c>
      <c r="P27" s="69">
        <v>0</v>
      </c>
      <c r="Q27" s="69">
        <v>19</v>
      </c>
      <c r="R27" s="69">
        <v>56</v>
      </c>
      <c r="S27" s="82">
        <v>40</v>
      </c>
      <c r="T27" s="69">
        <v>16</v>
      </c>
      <c r="U27" s="75">
        <v>2.68</v>
      </c>
      <c r="V27" s="75">
        <v>1.4</v>
      </c>
    </row>
    <row r="28" spans="1:22" ht="17.25" thickBot="1">
      <c r="A28" s="70" t="s">
        <v>110</v>
      </c>
      <c r="B28" s="71">
        <v>73</v>
      </c>
      <c r="C28" s="71">
        <v>0</v>
      </c>
      <c r="D28" s="71">
        <v>0</v>
      </c>
      <c r="E28" s="71">
        <v>37</v>
      </c>
      <c r="F28" s="71">
        <v>107</v>
      </c>
      <c r="G28" s="71">
        <v>0</v>
      </c>
      <c r="H28" s="71">
        <v>0</v>
      </c>
      <c r="I28" s="71">
        <v>0</v>
      </c>
      <c r="J28" s="71">
        <v>0</v>
      </c>
      <c r="K28" s="71">
        <v>0</v>
      </c>
      <c r="L28" s="71">
        <v>0</v>
      </c>
      <c r="M28" s="71">
        <v>0</v>
      </c>
      <c r="N28" s="71">
        <v>0</v>
      </c>
      <c r="O28" s="71">
        <v>40</v>
      </c>
      <c r="P28" s="71">
        <v>0</v>
      </c>
      <c r="Q28" s="71">
        <v>37</v>
      </c>
      <c r="R28" s="71">
        <v>110</v>
      </c>
      <c r="S28" s="98">
        <v>77</v>
      </c>
      <c r="T28" s="71">
        <v>33</v>
      </c>
      <c r="U28" s="76">
        <v>2.82</v>
      </c>
      <c r="V28" s="76">
        <v>1.43</v>
      </c>
    </row>
    <row r="29" spans="1:22" ht="17.25" thickBot="1">
      <c r="A29" s="68" t="s">
        <v>30</v>
      </c>
      <c r="B29" s="69">
        <v>59961</v>
      </c>
      <c r="C29" s="69">
        <v>0</v>
      </c>
      <c r="D29" s="69">
        <v>0</v>
      </c>
      <c r="E29" s="69">
        <v>26996</v>
      </c>
      <c r="F29" s="69">
        <v>61875</v>
      </c>
      <c r="G29" s="101">
        <v>0</v>
      </c>
      <c r="H29" s="69">
        <v>0</v>
      </c>
      <c r="I29" s="69">
        <v>0</v>
      </c>
      <c r="J29" s="69">
        <v>0</v>
      </c>
      <c r="K29" s="69">
        <v>0</v>
      </c>
      <c r="L29" s="69">
        <v>0</v>
      </c>
      <c r="M29" s="101">
        <v>0</v>
      </c>
      <c r="N29" s="69">
        <v>0</v>
      </c>
      <c r="O29" s="69">
        <v>47401</v>
      </c>
      <c r="P29" s="69">
        <v>0</v>
      </c>
      <c r="Q29" s="69">
        <v>0</v>
      </c>
      <c r="R29" s="69">
        <v>86957</v>
      </c>
      <c r="S29" s="82">
        <v>47401</v>
      </c>
      <c r="T29" s="69">
        <v>39555</v>
      </c>
      <c r="U29" s="75">
        <v>3.14</v>
      </c>
      <c r="V29" s="75">
        <v>1.83</v>
      </c>
    </row>
    <row r="30" spans="1:22">
      <c r="A30" s="68" t="s">
        <v>111</v>
      </c>
      <c r="B30" s="69"/>
      <c r="C30" s="69"/>
      <c r="D30" s="69"/>
      <c r="E30" s="69"/>
      <c r="F30" s="69"/>
      <c r="G30" s="68"/>
      <c r="H30" s="69"/>
      <c r="I30" s="69"/>
      <c r="J30" s="69"/>
      <c r="K30" s="69"/>
      <c r="L30" s="69"/>
      <c r="M30" s="68"/>
      <c r="N30" s="69"/>
      <c r="O30" s="69">
        <v>38687</v>
      </c>
      <c r="P30" s="69"/>
      <c r="Q30" s="69"/>
      <c r="R30" s="69"/>
      <c r="S30" s="147">
        <v>38687</v>
      </c>
      <c r="T30" s="69"/>
      <c r="U30" s="75"/>
      <c r="V30" s="75"/>
    </row>
    <row r="31" spans="1:22">
      <c r="A31" s="70" t="s">
        <v>112</v>
      </c>
      <c r="B31" s="71">
        <v>774526.59600000002</v>
      </c>
      <c r="C31" s="71">
        <v>177780.24400000001</v>
      </c>
      <c r="D31" s="102">
        <v>11666.422</v>
      </c>
      <c r="E31" s="71">
        <v>364284.60800000001</v>
      </c>
      <c r="F31" s="71">
        <v>805245.86</v>
      </c>
      <c r="G31" s="71">
        <v>0</v>
      </c>
      <c r="H31" s="71">
        <v>0</v>
      </c>
      <c r="I31" s="71">
        <v>548.47299999999996</v>
      </c>
      <c r="J31" s="71">
        <v>18377.358</v>
      </c>
      <c r="K31" s="71">
        <v>0</v>
      </c>
      <c r="L31" s="71">
        <v>242.05099999999999</v>
      </c>
      <c r="M31" s="71">
        <v>323.803</v>
      </c>
      <c r="N31" s="71">
        <v>0</v>
      </c>
      <c r="O31" s="71">
        <v>155668.22634000002</v>
      </c>
      <c r="P31" s="71">
        <v>207472.82199999999</v>
      </c>
      <c r="Q31" s="71">
        <v>233261.717</v>
      </c>
      <c r="R31" s="71">
        <v>1328257.8700000001</v>
      </c>
      <c r="S31" s="71">
        <v>408097.82534000004</v>
      </c>
      <c r="T31" s="71">
        <v>920160.04466000001</v>
      </c>
      <c r="U31" s="76">
        <v>5.2237775425152444</v>
      </c>
      <c r="V31" s="76">
        <v>3.2547536093665381</v>
      </c>
    </row>
    <row r="32" spans="1:22">
      <c r="A32" s="70" t="s">
        <v>113</v>
      </c>
      <c r="B32" s="71">
        <v>1035787.8860000001</v>
      </c>
      <c r="C32" s="71">
        <v>322077.24400000001</v>
      </c>
      <c r="D32" s="102">
        <v>22533.421999999999</v>
      </c>
      <c r="E32" s="71">
        <v>507893.50400000002</v>
      </c>
      <c r="F32" s="71">
        <v>1157910.3470000001</v>
      </c>
      <c r="G32" s="71">
        <v>0</v>
      </c>
      <c r="H32" s="71">
        <v>0</v>
      </c>
      <c r="I32" s="71">
        <v>881.47299999999996</v>
      </c>
      <c r="J32" s="71">
        <v>32725.358</v>
      </c>
      <c r="K32" s="71">
        <v>0</v>
      </c>
      <c r="L32" s="71">
        <v>318.05099999999999</v>
      </c>
      <c r="M32" s="71">
        <v>405.803</v>
      </c>
      <c r="N32" s="71">
        <v>0</v>
      </c>
      <c r="O32" s="71">
        <v>145974.85334000003</v>
      </c>
      <c r="P32" s="71">
        <v>300143.82199999999</v>
      </c>
      <c r="Q32" s="71">
        <v>359328.717</v>
      </c>
      <c r="R32" s="71">
        <v>1888292.0560000001</v>
      </c>
      <c r="S32" s="71">
        <v>539228.45234000008</v>
      </c>
      <c r="T32" s="71">
        <v>1349063.6036599998</v>
      </c>
      <c r="U32" s="76">
        <v>5.6449389060387212</v>
      </c>
      <c r="V32" s="76">
        <v>3.5018405423632468</v>
      </c>
    </row>
    <row r="33" spans="1:22">
      <c r="A33" s="70" t="s">
        <v>33</v>
      </c>
      <c r="B33" s="71">
        <v>714493.04200000002</v>
      </c>
      <c r="C33" s="71">
        <v>177780.24400000001</v>
      </c>
      <c r="D33" s="102">
        <v>11666.422</v>
      </c>
      <c r="E33" s="71">
        <v>337251.29399999999</v>
      </c>
      <c r="F33" s="71">
        <v>743263.91599999997</v>
      </c>
      <c r="G33" s="71">
        <v>0</v>
      </c>
      <c r="H33" s="71">
        <v>0</v>
      </c>
      <c r="I33" s="71">
        <v>548.47299999999996</v>
      </c>
      <c r="J33" s="71">
        <v>18377.358</v>
      </c>
      <c r="K33" s="71">
        <v>0</v>
      </c>
      <c r="L33" s="71">
        <v>242.05099999999999</v>
      </c>
      <c r="M33" s="71">
        <v>323.803</v>
      </c>
      <c r="N33" s="71">
        <v>0</v>
      </c>
      <c r="O33" s="71">
        <v>108226.59634000003</v>
      </c>
      <c r="P33" s="71">
        <v>207472.82199999999</v>
      </c>
      <c r="Q33" s="71">
        <v>233224.79</v>
      </c>
      <c r="R33" s="71">
        <v>1241191.0020000001</v>
      </c>
      <c r="S33" s="71">
        <v>360619.26834000001</v>
      </c>
      <c r="T33" s="71">
        <v>880571.73365999991</v>
      </c>
      <c r="U33" s="76">
        <v>5.4979720503643899</v>
      </c>
      <c r="V33" s="76">
        <v>3.4418321786116461</v>
      </c>
    </row>
    <row r="34" spans="1:22">
      <c r="A34" s="70" t="s">
        <v>114</v>
      </c>
      <c r="B34" s="71">
        <v>1095748.5959999999</v>
      </c>
      <c r="C34" s="71">
        <v>322077.24400000001</v>
      </c>
      <c r="D34" s="102">
        <v>22533.421999999999</v>
      </c>
      <c r="E34" s="71">
        <v>534889.60800000001</v>
      </c>
      <c r="F34" s="71">
        <v>1219784.8600000001</v>
      </c>
      <c r="G34" s="71">
        <v>0</v>
      </c>
      <c r="H34" s="71">
        <v>0</v>
      </c>
      <c r="I34" s="71">
        <v>881.47299999999996</v>
      </c>
      <c r="J34" s="71">
        <v>32725.358</v>
      </c>
      <c r="K34" s="71">
        <v>0</v>
      </c>
      <c r="L34" s="71">
        <v>318.05099999999999</v>
      </c>
      <c r="M34" s="71">
        <v>405.803</v>
      </c>
      <c r="N34" s="71">
        <v>0</v>
      </c>
      <c r="O34" s="71">
        <v>193376.22634000002</v>
      </c>
      <c r="P34" s="71">
        <v>300143.82199999999</v>
      </c>
      <c r="Q34" s="71">
        <v>359328.717</v>
      </c>
      <c r="R34" s="71">
        <v>1975248.87</v>
      </c>
      <c r="S34" s="71">
        <v>586629.82533999998</v>
      </c>
      <c r="T34" s="71">
        <v>1388619.0446599999</v>
      </c>
      <c r="U34" s="76">
        <v>5.4426572694315194</v>
      </c>
      <c r="V34" s="76">
        <v>3.3671129299557547</v>
      </c>
    </row>
    <row r="35" spans="1:22">
      <c r="R35" s="146"/>
    </row>
    <row r="36" spans="1:22">
      <c r="T36" s="146"/>
    </row>
  </sheetData>
  <mergeCells count="4">
    <mergeCell ref="A2:A3"/>
    <mergeCell ref="B2:H2"/>
    <mergeCell ref="I2:Q2"/>
    <mergeCell ref="R2: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5A84-5061-4A8C-8075-922464CB5FB8}">
  <dimension ref="A1:V34"/>
  <sheetViews>
    <sheetView showGridLines="0" topLeftCell="G3" zoomScaleNormal="100" workbookViewId="0">
      <selection activeCell="B31" sqref="B31:U34"/>
    </sheetView>
  </sheetViews>
  <sheetFormatPr defaultRowHeight="15"/>
  <cols>
    <col min="1" max="1" width="38.7109375" customWidth="1"/>
    <col min="2" max="21" width="12.85546875" customWidth="1"/>
  </cols>
  <sheetData>
    <row r="1" spans="1:22" ht="15.75" thickBot="1">
      <c r="A1" s="38" t="s">
        <v>115</v>
      </c>
    </row>
    <row r="2" spans="1:22" ht="14.45" customHeight="1" thickBot="1">
      <c r="A2" s="104" t="s">
        <v>2</v>
      </c>
      <c r="B2" s="106" t="s">
        <v>73</v>
      </c>
      <c r="C2" s="107"/>
      <c r="D2" s="107"/>
      <c r="E2" s="107"/>
      <c r="F2" s="107"/>
      <c r="G2" s="107"/>
      <c r="H2" s="108"/>
      <c r="I2" s="106" t="s">
        <v>74</v>
      </c>
      <c r="J2" s="107"/>
      <c r="K2" s="107"/>
      <c r="L2" s="107"/>
      <c r="M2" s="107"/>
      <c r="N2" s="107"/>
      <c r="O2" s="107"/>
      <c r="P2" s="107"/>
      <c r="Q2" s="108"/>
      <c r="R2" s="106" t="s">
        <v>116</v>
      </c>
      <c r="S2" s="107"/>
      <c r="T2" s="107"/>
      <c r="U2" s="107"/>
    </row>
    <row r="3" spans="1:22" ht="59.25" customHeight="1" thickBot="1">
      <c r="A3" s="105"/>
      <c r="B3" s="67" t="s">
        <v>77</v>
      </c>
      <c r="C3" s="67" t="s">
        <v>44</v>
      </c>
      <c r="D3" s="67" t="s">
        <v>45</v>
      </c>
      <c r="E3" s="67" t="s">
        <v>47</v>
      </c>
      <c r="F3" s="67" t="s">
        <v>78</v>
      </c>
      <c r="G3" s="67" t="s">
        <v>49</v>
      </c>
      <c r="H3" s="67" t="s">
        <v>79</v>
      </c>
      <c r="I3" s="67" t="s">
        <v>77</v>
      </c>
      <c r="J3" s="67" t="s">
        <v>44</v>
      </c>
      <c r="K3" s="67" t="s">
        <v>45</v>
      </c>
      <c r="L3" s="67" t="s">
        <v>47</v>
      </c>
      <c r="M3" s="67" t="s">
        <v>78</v>
      </c>
      <c r="N3" s="67" t="s">
        <v>49</v>
      </c>
      <c r="O3" s="67" t="s">
        <v>50</v>
      </c>
      <c r="P3" s="67" t="s">
        <v>51</v>
      </c>
      <c r="Q3" s="67" t="s">
        <v>79</v>
      </c>
      <c r="R3" s="67" t="s">
        <v>117</v>
      </c>
      <c r="S3" s="67" t="s">
        <v>118</v>
      </c>
      <c r="T3" s="67" t="s">
        <v>119</v>
      </c>
      <c r="U3" s="67" t="s">
        <v>120</v>
      </c>
      <c r="V3" s="39" t="s">
        <v>76</v>
      </c>
    </row>
    <row r="4" spans="1:22" s="85" customFormat="1" ht="16.5"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121</v>
      </c>
      <c r="S4" s="83" t="s">
        <v>122</v>
      </c>
      <c r="T4" s="84" t="s">
        <v>123</v>
      </c>
      <c r="U4" s="84" t="s">
        <v>124</v>
      </c>
    </row>
    <row r="5" spans="1:22" ht="15.75" thickBot="1">
      <c r="A5" s="68" t="s">
        <v>8</v>
      </c>
      <c r="B5" s="69">
        <v>1762</v>
      </c>
      <c r="C5" s="69">
        <v>0</v>
      </c>
      <c r="D5" s="69">
        <v>0</v>
      </c>
      <c r="E5" s="69">
        <v>602</v>
      </c>
      <c r="F5" s="69">
        <v>1052</v>
      </c>
      <c r="G5" s="101">
        <v>0</v>
      </c>
      <c r="H5" s="69">
        <v>0</v>
      </c>
      <c r="I5" s="69">
        <v>0</v>
      </c>
      <c r="J5" s="69">
        <v>0</v>
      </c>
      <c r="K5" s="69">
        <v>0</v>
      </c>
      <c r="L5" s="69">
        <v>0</v>
      </c>
      <c r="M5" s="101">
        <v>0</v>
      </c>
      <c r="N5" s="69">
        <v>0</v>
      </c>
      <c r="O5" s="69">
        <v>250</v>
      </c>
      <c r="P5" s="69">
        <v>0</v>
      </c>
      <c r="Q5" s="69">
        <v>307</v>
      </c>
      <c r="R5" s="69">
        <v>1762</v>
      </c>
      <c r="S5" s="82">
        <v>250</v>
      </c>
      <c r="T5" s="69">
        <v>1512</v>
      </c>
      <c r="U5" s="77">
        <v>7.05</v>
      </c>
    </row>
    <row r="6" spans="1:22" ht="15.75" thickBot="1">
      <c r="A6" s="68" t="s">
        <v>9</v>
      </c>
      <c r="B6" s="69">
        <v>47096</v>
      </c>
      <c r="C6" s="69">
        <v>0</v>
      </c>
      <c r="D6" s="69">
        <v>0</v>
      </c>
      <c r="E6" s="69">
        <v>20678</v>
      </c>
      <c r="F6" s="69">
        <v>20183</v>
      </c>
      <c r="G6" s="101">
        <v>0</v>
      </c>
      <c r="H6" s="69">
        <v>0</v>
      </c>
      <c r="I6" s="69">
        <v>540</v>
      </c>
      <c r="J6" s="69">
        <v>0</v>
      </c>
      <c r="K6" s="69">
        <v>0</v>
      </c>
      <c r="L6" s="69">
        <v>237</v>
      </c>
      <c r="M6" s="101">
        <v>317</v>
      </c>
      <c r="N6" s="69">
        <v>0</v>
      </c>
      <c r="O6" s="69">
        <v>6502</v>
      </c>
      <c r="P6" s="69">
        <v>0</v>
      </c>
      <c r="Q6" s="69">
        <v>0</v>
      </c>
      <c r="R6" s="69">
        <v>47096</v>
      </c>
      <c r="S6" s="82">
        <v>7042</v>
      </c>
      <c r="T6" s="69">
        <v>40054</v>
      </c>
      <c r="U6" s="77">
        <v>6.69</v>
      </c>
    </row>
    <row r="7" spans="1:22" ht="15.75" thickBot="1">
      <c r="A7" s="68" t="s">
        <v>10</v>
      </c>
      <c r="B7" s="69">
        <v>8949</v>
      </c>
      <c r="C7" s="69">
        <v>4914</v>
      </c>
      <c r="D7" s="69">
        <v>0</v>
      </c>
      <c r="E7" s="69">
        <v>4515</v>
      </c>
      <c r="F7" s="69">
        <v>14683</v>
      </c>
      <c r="G7" s="101">
        <v>0</v>
      </c>
      <c r="H7" s="69">
        <v>0</v>
      </c>
      <c r="I7" s="69">
        <v>0</v>
      </c>
      <c r="J7" s="69">
        <v>0</v>
      </c>
      <c r="K7" s="69">
        <v>0</v>
      </c>
      <c r="L7" s="69">
        <v>0</v>
      </c>
      <c r="M7" s="101">
        <v>0</v>
      </c>
      <c r="N7" s="69">
        <v>0</v>
      </c>
      <c r="O7" s="69">
        <v>2947</v>
      </c>
      <c r="P7" s="69">
        <v>8336</v>
      </c>
      <c r="Q7" s="69">
        <v>9416</v>
      </c>
      <c r="R7" s="69">
        <v>13862</v>
      </c>
      <c r="S7" s="82">
        <v>11284</v>
      </c>
      <c r="T7" s="69">
        <v>2579</v>
      </c>
      <c r="U7" s="77">
        <v>1.23</v>
      </c>
    </row>
    <row r="8" spans="1:22" ht="15.75" thickBot="1">
      <c r="A8" s="68" t="s">
        <v>11</v>
      </c>
      <c r="B8" s="69">
        <v>1233</v>
      </c>
      <c r="C8" s="69">
        <v>475</v>
      </c>
      <c r="D8" s="69">
        <v>67</v>
      </c>
      <c r="E8" s="69">
        <v>758</v>
      </c>
      <c r="F8" s="69">
        <v>1093</v>
      </c>
      <c r="G8" s="101">
        <v>0</v>
      </c>
      <c r="H8" s="69">
        <v>0</v>
      </c>
      <c r="I8" s="69">
        <v>0</v>
      </c>
      <c r="J8" s="69">
        <v>0</v>
      </c>
      <c r="K8" s="69">
        <v>0</v>
      </c>
      <c r="L8" s="69">
        <v>0</v>
      </c>
      <c r="M8" s="101">
        <v>0</v>
      </c>
      <c r="N8" s="69">
        <v>0</v>
      </c>
      <c r="O8" s="69">
        <v>534</v>
      </c>
      <c r="P8" s="69">
        <v>463</v>
      </c>
      <c r="Q8" s="69">
        <v>985</v>
      </c>
      <c r="R8" s="69">
        <v>1775</v>
      </c>
      <c r="S8" s="82">
        <v>998</v>
      </c>
      <c r="T8" s="69">
        <v>778</v>
      </c>
      <c r="U8" s="77">
        <v>1.78</v>
      </c>
    </row>
    <row r="9" spans="1:22" ht="15.75" thickBot="1">
      <c r="A9" s="68" t="s">
        <v>12</v>
      </c>
      <c r="B9" s="69">
        <v>26495</v>
      </c>
      <c r="C9" s="69">
        <v>14510</v>
      </c>
      <c r="D9" s="69">
        <v>3172</v>
      </c>
      <c r="E9" s="69">
        <v>16661</v>
      </c>
      <c r="F9" s="69">
        <v>34238</v>
      </c>
      <c r="G9" s="101">
        <v>0</v>
      </c>
      <c r="H9" s="69">
        <v>0</v>
      </c>
      <c r="I9" s="69">
        <v>0</v>
      </c>
      <c r="J9" s="69">
        <v>0</v>
      </c>
      <c r="K9" s="69">
        <v>0</v>
      </c>
      <c r="L9" s="69">
        <v>0</v>
      </c>
      <c r="M9" s="101">
        <v>0</v>
      </c>
      <c r="N9" s="69">
        <v>0</v>
      </c>
      <c r="O9" s="69">
        <v>10686</v>
      </c>
      <c r="P9" s="69">
        <v>26354</v>
      </c>
      <c r="Q9" s="69">
        <v>26189</v>
      </c>
      <c r="R9" s="69">
        <v>44176</v>
      </c>
      <c r="S9" s="82">
        <v>37040</v>
      </c>
      <c r="T9" s="69">
        <v>7137</v>
      </c>
      <c r="U9" s="77">
        <v>1.19</v>
      </c>
    </row>
    <row r="10" spans="1:22" ht="15.75" thickBot="1">
      <c r="A10" s="68" t="s">
        <v>13</v>
      </c>
      <c r="B10" s="69">
        <v>6503</v>
      </c>
      <c r="C10" s="69">
        <v>3169</v>
      </c>
      <c r="D10" s="69">
        <v>435</v>
      </c>
      <c r="E10" s="69">
        <v>4025</v>
      </c>
      <c r="F10" s="69">
        <v>4260</v>
      </c>
      <c r="G10" s="101">
        <v>0</v>
      </c>
      <c r="H10" s="69">
        <v>0</v>
      </c>
      <c r="I10" s="69">
        <v>66</v>
      </c>
      <c r="J10" s="69">
        <v>11</v>
      </c>
      <c r="K10" s="69">
        <v>0</v>
      </c>
      <c r="L10" s="69">
        <v>47</v>
      </c>
      <c r="M10" s="101">
        <v>51</v>
      </c>
      <c r="N10" s="69">
        <v>0</v>
      </c>
      <c r="O10" s="69">
        <v>1625</v>
      </c>
      <c r="P10" s="69">
        <v>3616</v>
      </c>
      <c r="Q10" s="69">
        <v>217</v>
      </c>
      <c r="R10" s="69">
        <v>10107</v>
      </c>
      <c r="S10" s="82">
        <v>5318</v>
      </c>
      <c r="T10" s="69">
        <v>4788</v>
      </c>
      <c r="U10" s="77">
        <v>1.9</v>
      </c>
    </row>
    <row r="11" spans="1:22" ht="15.75" thickBot="1">
      <c r="A11" s="68" t="s">
        <v>14</v>
      </c>
      <c r="B11" s="69">
        <v>130225</v>
      </c>
      <c r="C11" s="69">
        <v>22347</v>
      </c>
      <c r="D11" s="69">
        <v>5166</v>
      </c>
      <c r="E11" s="69">
        <v>65543</v>
      </c>
      <c r="F11" s="69">
        <v>176604</v>
      </c>
      <c r="G11" s="101">
        <v>0</v>
      </c>
      <c r="H11" s="69">
        <v>0</v>
      </c>
      <c r="I11" s="69">
        <v>0</v>
      </c>
      <c r="J11" s="69">
        <v>1001</v>
      </c>
      <c r="K11" s="69">
        <v>0</v>
      </c>
      <c r="L11" s="69">
        <v>0</v>
      </c>
      <c r="M11" s="101">
        <v>0</v>
      </c>
      <c r="N11" s="69">
        <v>0</v>
      </c>
      <c r="O11" s="69">
        <v>5095</v>
      </c>
      <c r="P11" s="69">
        <v>12278</v>
      </c>
      <c r="Q11" s="69">
        <v>12479</v>
      </c>
      <c r="R11" s="69">
        <v>157737</v>
      </c>
      <c r="S11" s="82">
        <v>18374</v>
      </c>
      <c r="T11" s="69">
        <v>139364</v>
      </c>
      <c r="U11" s="77">
        <v>8.58</v>
      </c>
    </row>
    <row r="12" spans="1:22" ht="15.75" thickBot="1">
      <c r="A12" s="68" t="s">
        <v>15</v>
      </c>
      <c r="B12" s="69">
        <v>225198</v>
      </c>
      <c r="C12" s="69">
        <v>246930</v>
      </c>
      <c r="D12" s="69">
        <v>11055</v>
      </c>
      <c r="E12" s="69">
        <v>129801</v>
      </c>
      <c r="F12" s="69">
        <v>297050</v>
      </c>
      <c r="G12" s="101">
        <v>0</v>
      </c>
      <c r="H12" s="69">
        <v>0</v>
      </c>
      <c r="I12" s="69">
        <v>8</v>
      </c>
      <c r="J12" s="69">
        <v>13087</v>
      </c>
      <c r="K12" s="69">
        <v>0</v>
      </c>
      <c r="L12" s="69">
        <v>6</v>
      </c>
      <c r="M12" s="101">
        <v>7</v>
      </c>
      <c r="N12" s="69">
        <v>0</v>
      </c>
      <c r="O12" s="69">
        <v>12670</v>
      </c>
      <c r="P12" s="69">
        <v>30081</v>
      </c>
      <c r="Q12" s="69">
        <v>73219</v>
      </c>
      <c r="R12" s="69">
        <v>483184</v>
      </c>
      <c r="S12" s="82">
        <v>55847</v>
      </c>
      <c r="T12" s="69">
        <v>427337</v>
      </c>
      <c r="U12" s="77">
        <v>8.65</v>
      </c>
    </row>
    <row r="13" spans="1:22" ht="15.75" thickBot="1">
      <c r="A13" s="68" t="s">
        <v>16</v>
      </c>
      <c r="B13" s="69">
        <v>9771</v>
      </c>
      <c r="C13" s="69">
        <v>11203</v>
      </c>
      <c r="D13" s="69">
        <v>1581</v>
      </c>
      <c r="E13" s="69">
        <v>4387</v>
      </c>
      <c r="F13" s="69">
        <v>10094</v>
      </c>
      <c r="G13" s="101">
        <v>0</v>
      </c>
      <c r="H13" s="69">
        <v>0</v>
      </c>
      <c r="I13" s="69">
        <v>0</v>
      </c>
      <c r="J13" s="69">
        <v>284</v>
      </c>
      <c r="K13" s="69">
        <v>0</v>
      </c>
      <c r="L13" s="69">
        <v>0</v>
      </c>
      <c r="M13" s="101">
        <v>0</v>
      </c>
      <c r="N13" s="69">
        <v>0</v>
      </c>
      <c r="O13" s="69">
        <v>8687</v>
      </c>
      <c r="P13" s="69">
        <v>19144</v>
      </c>
      <c r="Q13" s="69">
        <v>22029</v>
      </c>
      <c r="R13" s="69">
        <v>22555</v>
      </c>
      <c r="S13" s="82">
        <v>28115</v>
      </c>
      <c r="T13" s="69">
        <v>-5559</v>
      </c>
      <c r="U13" s="77">
        <v>0.8</v>
      </c>
    </row>
    <row r="14" spans="1:22" ht="15.75" thickBot="1">
      <c r="A14" s="68" t="s">
        <v>17</v>
      </c>
      <c r="B14" s="69">
        <v>4173</v>
      </c>
      <c r="C14" s="69">
        <v>911</v>
      </c>
      <c r="D14" s="69">
        <v>4</v>
      </c>
      <c r="E14" s="69">
        <v>2637</v>
      </c>
      <c r="F14" s="69">
        <v>3242</v>
      </c>
      <c r="G14" s="101">
        <v>0</v>
      </c>
      <c r="H14" s="69">
        <v>0</v>
      </c>
      <c r="I14" s="69">
        <v>267</v>
      </c>
      <c r="J14" s="69">
        <v>0</v>
      </c>
      <c r="K14" s="69">
        <v>0</v>
      </c>
      <c r="L14" s="69">
        <v>29</v>
      </c>
      <c r="M14" s="101">
        <v>31</v>
      </c>
      <c r="N14" s="69">
        <v>0</v>
      </c>
      <c r="O14" s="69">
        <v>3290</v>
      </c>
      <c r="P14" s="69">
        <v>12415</v>
      </c>
      <c r="Q14" s="69">
        <v>11728</v>
      </c>
      <c r="R14" s="69">
        <v>5089</v>
      </c>
      <c r="S14" s="82">
        <v>15973</v>
      </c>
      <c r="T14" s="69">
        <v>-10884</v>
      </c>
      <c r="U14" s="77">
        <v>0.32</v>
      </c>
    </row>
    <row r="15" spans="1:22" ht="15.75" thickBot="1">
      <c r="A15" s="68" t="s">
        <v>106</v>
      </c>
      <c r="B15" s="69"/>
      <c r="C15" s="69"/>
      <c r="D15" s="69"/>
      <c r="E15" s="69"/>
      <c r="F15" s="69"/>
      <c r="G15" s="101"/>
      <c r="H15" s="69"/>
      <c r="I15" s="69"/>
      <c r="J15" s="69"/>
      <c r="K15" s="69"/>
      <c r="L15" s="69"/>
      <c r="M15" s="101"/>
      <c r="N15" s="69"/>
      <c r="O15" s="69">
        <v>1197</v>
      </c>
      <c r="P15" s="69"/>
      <c r="Q15" s="69"/>
      <c r="R15" s="69"/>
      <c r="S15" s="82">
        <v>1197</v>
      </c>
      <c r="T15" s="69"/>
      <c r="U15" s="77"/>
    </row>
    <row r="16" spans="1:22" ht="15.75" thickBot="1">
      <c r="A16" s="70" t="s">
        <v>107</v>
      </c>
      <c r="B16" s="71">
        <v>461407</v>
      </c>
      <c r="C16" s="71">
        <v>304458</v>
      </c>
      <c r="D16" s="71">
        <v>21480</v>
      </c>
      <c r="E16" s="71">
        <v>249607</v>
      </c>
      <c r="F16" s="71">
        <v>562500</v>
      </c>
      <c r="G16" s="71">
        <v>0</v>
      </c>
      <c r="H16" s="71">
        <v>0</v>
      </c>
      <c r="I16" s="71">
        <v>881</v>
      </c>
      <c r="J16" s="71">
        <v>14383</v>
      </c>
      <c r="K16" s="71">
        <v>0</v>
      </c>
      <c r="L16" s="71">
        <v>318</v>
      </c>
      <c r="M16" s="71">
        <v>406</v>
      </c>
      <c r="N16" s="71">
        <v>0</v>
      </c>
      <c r="O16" s="71">
        <v>53484</v>
      </c>
      <c r="P16" s="71">
        <v>112688</v>
      </c>
      <c r="Q16" s="71">
        <v>156569</v>
      </c>
      <c r="R16" s="71">
        <v>787345</v>
      </c>
      <c r="S16" s="98">
        <v>181436</v>
      </c>
      <c r="T16" s="71">
        <v>605909</v>
      </c>
      <c r="U16" s="78">
        <v>4.34</v>
      </c>
    </row>
    <row r="17" spans="1:21" ht="15.75" thickBot="1">
      <c r="A17" s="68" t="s">
        <v>19</v>
      </c>
      <c r="B17" s="69">
        <v>12327</v>
      </c>
      <c r="C17" s="69">
        <v>0</v>
      </c>
      <c r="D17" s="69">
        <v>0</v>
      </c>
      <c r="E17" s="69">
        <v>7867</v>
      </c>
      <c r="F17" s="69">
        <v>22857</v>
      </c>
      <c r="G17" s="101">
        <v>0</v>
      </c>
      <c r="H17" s="69">
        <v>0</v>
      </c>
      <c r="I17" s="69">
        <v>0</v>
      </c>
      <c r="J17" s="69">
        <v>0</v>
      </c>
      <c r="K17" s="69">
        <v>0</v>
      </c>
      <c r="L17" s="69">
        <v>0</v>
      </c>
      <c r="M17" s="101">
        <v>0</v>
      </c>
      <c r="N17" s="69">
        <v>0</v>
      </c>
      <c r="O17" s="69">
        <v>7298</v>
      </c>
      <c r="P17" s="69">
        <v>2876</v>
      </c>
      <c r="Q17" s="69">
        <v>2876</v>
      </c>
      <c r="R17" s="69">
        <v>12327</v>
      </c>
      <c r="S17" s="82">
        <v>10174</v>
      </c>
      <c r="T17" s="69">
        <v>2152</v>
      </c>
      <c r="U17" s="77">
        <v>1.21</v>
      </c>
    </row>
    <row r="18" spans="1:21" ht="15.75" thickBot="1">
      <c r="A18" s="68" t="s">
        <v>20</v>
      </c>
      <c r="B18" s="69">
        <v>4948</v>
      </c>
      <c r="C18" s="69">
        <v>0</v>
      </c>
      <c r="D18" s="69">
        <v>0</v>
      </c>
      <c r="E18" s="69">
        <v>1772</v>
      </c>
      <c r="F18" s="69">
        <v>5061</v>
      </c>
      <c r="G18" s="101">
        <v>0</v>
      </c>
      <c r="H18" s="69">
        <v>0</v>
      </c>
      <c r="I18" s="69">
        <v>0</v>
      </c>
      <c r="J18" s="69">
        <v>0</v>
      </c>
      <c r="K18" s="69">
        <v>0</v>
      </c>
      <c r="L18" s="69">
        <v>0</v>
      </c>
      <c r="M18" s="101">
        <v>0</v>
      </c>
      <c r="N18" s="69">
        <v>0</v>
      </c>
      <c r="O18" s="69">
        <v>323</v>
      </c>
      <c r="P18" s="69">
        <v>0</v>
      </c>
      <c r="Q18" s="69">
        <v>1726</v>
      </c>
      <c r="R18" s="69">
        <v>4948</v>
      </c>
      <c r="S18" s="82">
        <v>323</v>
      </c>
      <c r="T18" s="69">
        <v>4625</v>
      </c>
      <c r="U18" s="77">
        <v>15.34</v>
      </c>
    </row>
    <row r="19" spans="1:21" ht="15.75" thickBot="1">
      <c r="A19" s="68" t="s">
        <v>21</v>
      </c>
      <c r="B19" s="69">
        <v>136146</v>
      </c>
      <c r="C19" s="69">
        <v>13927</v>
      </c>
      <c r="D19" s="69">
        <v>0</v>
      </c>
      <c r="E19" s="69">
        <v>61107</v>
      </c>
      <c r="F19" s="69">
        <v>140042</v>
      </c>
      <c r="G19" s="101">
        <v>0</v>
      </c>
      <c r="H19" s="69">
        <v>0</v>
      </c>
      <c r="I19" s="69">
        <v>0</v>
      </c>
      <c r="J19" s="69">
        <v>7890</v>
      </c>
      <c r="K19" s="69">
        <v>0</v>
      </c>
      <c r="L19" s="69">
        <v>0</v>
      </c>
      <c r="M19" s="101">
        <v>0</v>
      </c>
      <c r="N19" s="69">
        <v>0</v>
      </c>
      <c r="O19" s="69">
        <v>12485</v>
      </c>
      <c r="P19" s="69">
        <v>58556</v>
      </c>
      <c r="Q19" s="69">
        <v>71592</v>
      </c>
      <c r="R19" s="69">
        <v>150072</v>
      </c>
      <c r="S19" s="82">
        <v>78931</v>
      </c>
      <c r="T19" s="69">
        <v>71141</v>
      </c>
      <c r="U19" s="77">
        <v>1.9</v>
      </c>
    </row>
    <row r="20" spans="1:21" ht="15.75" thickBot="1">
      <c r="A20" s="68" t="s">
        <v>22</v>
      </c>
      <c r="B20" s="69">
        <v>226309</v>
      </c>
      <c r="C20" s="69">
        <v>644</v>
      </c>
      <c r="D20" s="69">
        <v>155</v>
      </c>
      <c r="E20" s="69">
        <v>102119</v>
      </c>
      <c r="F20" s="69">
        <v>222986</v>
      </c>
      <c r="G20" s="101">
        <v>0</v>
      </c>
      <c r="H20" s="69">
        <v>0</v>
      </c>
      <c r="I20" s="69">
        <v>0</v>
      </c>
      <c r="J20" s="69">
        <v>0</v>
      </c>
      <c r="K20" s="69">
        <v>0</v>
      </c>
      <c r="L20" s="69">
        <v>0</v>
      </c>
      <c r="M20" s="101">
        <v>0</v>
      </c>
      <c r="N20" s="69">
        <v>0</v>
      </c>
      <c r="O20" s="69">
        <v>5025</v>
      </c>
      <c r="P20" s="69">
        <v>39506</v>
      </c>
      <c r="Q20" s="69">
        <v>44214</v>
      </c>
      <c r="R20" s="69">
        <v>227108</v>
      </c>
      <c r="S20" s="82">
        <v>44531</v>
      </c>
      <c r="T20" s="69">
        <v>182577</v>
      </c>
      <c r="U20" s="77">
        <v>5.0999999999999996</v>
      </c>
    </row>
    <row r="21" spans="1:21" ht="15.75" thickBot="1">
      <c r="A21" s="68" t="s">
        <v>23</v>
      </c>
      <c r="B21" s="69">
        <v>4666</v>
      </c>
      <c r="C21" s="69">
        <v>370</v>
      </c>
      <c r="D21" s="69">
        <v>899</v>
      </c>
      <c r="E21" s="69">
        <v>2082</v>
      </c>
      <c r="F21" s="69">
        <v>4302</v>
      </c>
      <c r="G21" s="101">
        <v>0</v>
      </c>
      <c r="H21" s="69">
        <v>0</v>
      </c>
      <c r="I21" s="69">
        <v>0</v>
      </c>
      <c r="J21" s="69">
        <v>0</v>
      </c>
      <c r="K21" s="69">
        <v>0</v>
      </c>
      <c r="L21" s="69">
        <v>0</v>
      </c>
      <c r="M21" s="101">
        <v>0</v>
      </c>
      <c r="N21" s="69">
        <v>0</v>
      </c>
      <c r="O21" s="69">
        <v>1902</v>
      </c>
      <c r="P21" s="69">
        <v>764</v>
      </c>
      <c r="Q21" s="69">
        <v>5912</v>
      </c>
      <c r="R21" s="69">
        <v>5935</v>
      </c>
      <c r="S21" s="82">
        <v>2666</v>
      </c>
      <c r="T21" s="69">
        <v>3269</v>
      </c>
      <c r="U21" s="77">
        <v>2.23</v>
      </c>
    </row>
    <row r="22" spans="1:21" ht="15.75" thickBot="1">
      <c r="A22" s="68" t="s">
        <v>24</v>
      </c>
      <c r="B22" s="69">
        <v>149029</v>
      </c>
      <c r="C22" s="69">
        <v>1216</v>
      </c>
      <c r="D22" s="69">
        <v>0</v>
      </c>
      <c r="E22" s="69">
        <v>63096</v>
      </c>
      <c r="F22" s="69">
        <v>152408</v>
      </c>
      <c r="G22" s="101">
        <v>0</v>
      </c>
      <c r="H22" s="69">
        <v>0</v>
      </c>
      <c r="I22" s="69">
        <v>0</v>
      </c>
      <c r="J22" s="69">
        <v>10452</v>
      </c>
      <c r="K22" s="69">
        <v>0</v>
      </c>
      <c r="L22" s="69">
        <v>0</v>
      </c>
      <c r="M22" s="101">
        <v>0</v>
      </c>
      <c r="N22" s="69">
        <v>0</v>
      </c>
      <c r="O22" s="69">
        <v>9065</v>
      </c>
      <c r="P22" s="69">
        <v>67869</v>
      </c>
      <c r="Q22" s="69">
        <v>55358</v>
      </c>
      <c r="R22" s="69">
        <v>150245</v>
      </c>
      <c r="S22" s="82">
        <v>87387</v>
      </c>
      <c r="T22" s="69">
        <v>62858</v>
      </c>
      <c r="U22" s="77">
        <v>1.72</v>
      </c>
    </row>
    <row r="23" spans="1:21" ht="15.75" thickBot="1">
      <c r="A23" s="68" t="s">
        <v>25</v>
      </c>
      <c r="B23" s="69">
        <v>40885</v>
      </c>
      <c r="C23" s="69">
        <v>1461</v>
      </c>
      <c r="D23" s="69">
        <v>0</v>
      </c>
      <c r="E23" s="69">
        <v>20208</v>
      </c>
      <c r="F23" s="69">
        <v>47648</v>
      </c>
      <c r="G23" s="101">
        <v>0</v>
      </c>
      <c r="H23" s="69">
        <v>0</v>
      </c>
      <c r="I23" s="69">
        <v>0</v>
      </c>
      <c r="J23" s="69">
        <v>0</v>
      </c>
      <c r="K23" s="69">
        <v>0</v>
      </c>
      <c r="L23" s="69">
        <v>0</v>
      </c>
      <c r="M23" s="101">
        <v>0</v>
      </c>
      <c r="N23" s="69">
        <v>0</v>
      </c>
      <c r="O23" s="69">
        <v>10234</v>
      </c>
      <c r="P23" s="69">
        <v>17885</v>
      </c>
      <c r="Q23" s="69">
        <v>21045</v>
      </c>
      <c r="R23" s="69">
        <v>42346</v>
      </c>
      <c r="S23" s="82">
        <v>28119</v>
      </c>
      <c r="T23" s="69">
        <v>14227</v>
      </c>
      <c r="U23" s="77">
        <v>1.51</v>
      </c>
    </row>
    <row r="24" spans="1:21">
      <c r="A24" s="68" t="s">
        <v>108</v>
      </c>
      <c r="B24" s="79"/>
      <c r="C24" s="79"/>
      <c r="D24" s="79"/>
      <c r="E24" s="79"/>
      <c r="F24" s="79"/>
      <c r="G24" s="79"/>
      <c r="H24" s="79"/>
      <c r="I24" s="79"/>
      <c r="J24" s="79"/>
      <c r="K24" s="79"/>
      <c r="L24" s="79"/>
      <c r="M24" s="79"/>
      <c r="N24" s="79"/>
      <c r="O24" s="69">
        <v>7430</v>
      </c>
      <c r="P24" s="69"/>
      <c r="Q24" s="69"/>
      <c r="R24" s="69"/>
      <c r="S24" s="148">
        <v>7430</v>
      </c>
      <c r="T24" s="79"/>
      <c r="U24" s="80"/>
    </row>
    <row r="25" spans="1:21" ht="15.75" thickBot="1">
      <c r="A25" s="70" t="s">
        <v>109</v>
      </c>
      <c r="B25" s="71">
        <v>574308</v>
      </c>
      <c r="C25" s="71">
        <v>17619</v>
      </c>
      <c r="D25" s="71">
        <v>1054</v>
      </c>
      <c r="E25" s="71">
        <v>258250</v>
      </c>
      <c r="F25" s="71">
        <v>595303</v>
      </c>
      <c r="G25" s="71">
        <v>0</v>
      </c>
      <c r="H25" s="71">
        <v>0</v>
      </c>
      <c r="I25" s="71">
        <v>0</v>
      </c>
      <c r="J25" s="71">
        <v>18342</v>
      </c>
      <c r="K25" s="71">
        <v>0</v>
      </c>
      <c r="L25" s="71">
        <v>0</v>
      </c>
      <c r="M25" s="71">
        <v>0</v>
      </c>
      <c r="N25" s="71">
        <v>0</v>
      </c>
      <c r="O25" s="71">
        <v>53764</v>
      </c>
      <c r="P25" s="71">
        <v>187456</v>
      </c>
      <c r="Q25" s="71">
        <v>202723</v>
      </c>
      <c r="R25" s="71">
        <v>592981</v>
      </c>
      <c r="S25" s="98">
        <v>259562</v>
      </c>
      <c r="T25" s="71">
        <v>333419</v>
      </c>
      <c r="U25" s="78">
        <v>2.2799999999999998</v>
      </c>
    </row>
    <row r="26" spans="1:21" ht="15.75" thickBot="1">
      <c r="A26" s="68" t="s">
        <v>27</v>
      </c>
      <c r="B26" s="69">
        <v>34</v>
      </c>
      <c r="C26" s="69">
        <v>0</v>
      </c>
      <c r="D26" s="69">
        <v>0</v>
      </c>
      <c r="E26" s="69">
        <v>20</v>
      </c>
      <c r="F26" s="69">
        <v>56</v>
      </c>
      <c r="G26" s="101">
        <v>0</v>
      </c>
      <c r="H26" s="69">
        <v>0</v>
      </c>
      <c r="I26" s="69">
        <v>0</v>
      </c>
      <c r="J26" s="69">
        <v>0</v>
      </c>
      <c r="K26" s="69">
        <v>0</v>
      </c>
      <c r="L26" s="69">
        <v>0</v>
      </c>
      <c r="M26" s="101">
        <v>0</v>
      </c>
      <c r="N26" s="69">
        <v>0</v>
      </c>
      <c r="O26" s="69">
        <v>20</v>
      </c>
      <c r="P26" s="69">
        <v>0</v>
      </c>
      <c r="Q26" s="69">
        <v>18</v>
      </c>
      <c r="R26" s="69">
        <v>34</v>
      </c>
      <c r="S26" s="82">
        <v>20</v>
      </c>
      <c r="T26" s="69">
        <v>15</v>
      </c>
      <c r="U26" s="77">
        <v>1.77</v>
      </c>
    </row>
    <row r="27" spans="1:21" ht="15.75" thickBot="1">
      <c r="A27" s="68" t="s">
        <v>28</v>
      </c>
      <c r="B27" s="69">
        <v>38</v>
      </c>
      <c r="C27" s="69">
        <v>0</v>
      </c>
      <c r="D27" s="69">
        <v>0</v>
      </c>
      <c r="E27" s="69">
        <v>18</v>
      </c>
      <c r="F27" s="69">
        <v>51</v>
      </c>
      <c r="G27" s="101">
        <v>0</v>
      </c>
      <c r="H27" s="69">
        <v>0</v>
      </c>
      <c r="I27" s="69">
        <v>0</v>
      </c>
      <c r="J27" s="69">
        <v>0</v>
      </c>
      <c r="K27" s="69">
        <v>0</v>
      </c>
      <c r="L27" s="69">
        <v>0</v>
      </c>
      <c r="M27" s="101">
        <v>0</v>
      </c>
      <c r="N27" s="69">
        <v>0</v>
      </c>
      <c r="O27" s="69">
        <v>21</v>
      </c>
      <c r="P27" s="69">
        <v>0</v>
      </c>
      <c r="Q27" s="69">
        <v>19</v>
      </c>
      <c r="R27" s="69">
        <v>38</v>
      </c>
      <c r="S27" s="82">
        <v>21</v>
      </c>
      <c r="T27" s="69">
        <v>18</v>
      </c>
      <c r="U27" s="77">
        <v>1.85</v>
      </c>
    </row>
    <row r="28" spans="1:21" ht="15.75" thickBot="1">
      <c r="A28" s="70" t="s">
        <v>110</v>
      </c>
      <c r="B28" s="71">
        <v>73</v>
      </c>
      <c r="C28" s="71">
        <v>0</v>
      </c>
      <c r="D28" s="71">
        <v>0</v>
      </c>
      <c r="E28" s="71">
        <v>37</v>
      </c>
      <c r="F28" s="71">
        <v>107</v>
      </c>
      <c r="G28" s="71">
        <v>0</v>
      </c>
      <c r="H28" s="71">
        <v>0</v>
      </c>
      <c r="I28" s="71">
        <v>0</v>
      </c>
      <c r="J28" s="71">
        <v>0</v>
      </c>
      <c r="K28" s="71">
        <v>0</v>
      </c>
      <c r="L28" s="71">
        <v>0</v>
      </c>
      <c r="M28" s="71">
        <v>0</v>
      </c>
      <c r="N28" s="71">
        <v>0</v>
      </c>
      <c r="O28" s="71">
        <v>40</v>
      </c>
      <c r="P28" s="71">
        <v>0</v>
      </c>
      <c r="Q28" s="71">
        <v>37</v>
      </c>
      <c r="R28" s="71">
        <v>73</v>
      </c>
      <c r="S28" s="98">
        <v>40</v>
      </c>
      <c r="T28" s="71">
        <v>32.590000000000003</v>
      </c>
      <c r="U28" s="78">
        <v>1.81</v>
      </c>
    </row>
    <row r="29" spans="1:21" ht="15.75" thickBot="1">
      <c r="A29" s="68" t="s">
        <v>30</v>
      </c>
      <c r="B29" s="69">
        <v>59961</v>
      </c>
      <c r="C29" s="69">
        <v>0</v>
      </c>
      <c r="D29" s="69">
        <v>0</v>
      </c>
      <c r="E29" s="69">
        <v>26996</v>
      </c>
      <c r="F29" s="69">
        <v>61875</v>
      </c>
      <c r="G29" s="101">
        <v>0</v>
      </c>
      <c r="H29" s="69">
        <v>0</v>
      </c>
      <c r="I29" s="69">
        <v>0</v>
      </c>
      <c r="J29" s="69">
        <v>0</v>
      </c>
      <c r="K29" s="69">
        <v>0</v>
      </c>
      <c r="L29" s="69">
        <v>0</v>
      </c>
      <c r="M29" s="101">
        <v>0</v>
      </c>
      <c r="N29" s="69">
        <v>0</v>
      </c>
      <c r="O29" s="69">
        <v>47401</v>
      </c>
      <c r="P29" s="69">
        <v>0</v>
      </c>
      <c r="Q29" s="69">
        <v>0</v>
      </c>
      <c r="R29" s="69">
        <v>59961</v>
      </c>
      <c r="S29" s="82">
        <v>47401</v>
      </c>
      <c r="T29" s="69">
        <v>12559</v>
      </c>
      <c r="U29" s="77">
        <v>1.26</v>
      </c>
    </row>
    <row r="30" spans="1:21">
      <c r="A30" s="68" t="s">
        <v>111</v>
      </c>
      <c r="B30" s="69"/>
      <c r="C30" s="69"/>
      <c r="D30" s="69"/>
      <c r="E30" s="69"/>
      <c r="F30" s="69"/>
      <c r="G30" s="68"/>
      <c r="H30" s="69"/>
      <c r="I30" s="69"/>
      <c r="J30" s="69"/>
      <c r="K30" s="69"/>
      <c r="L30" s="69"/>
      <c r="M30" s="68"/>
      <c r="N30" s="69"/>
      <c r="O30" s="69">
        <v>38687</v>
      </c>
      <c r="P30" s="69"/>
      <c r="Q30" s="69"/>
      <c r="R30" s="69"/>
      <c r="S30" s="69">
        <v>38687</v>
      </c>
      <c r="T30" s="69"/>
      <c r="U30" s="77"/>
    </row>
    <row r="31" spans="1:21">
      <c r="A31" s="70" t="s">
        <v>112</v>
      </c>
      <c r="B31" s="71">
        <v>774526.59600000002</v>
      </c>
      <c r="C31" s="71">
        <v>177780.24400000001</v>
      </c>
      <c r="D31" s="71">
        <v>11666.422</v>
      </c>
      <c r="E31" s="71">
        <v>364284.60800000001</v>
      </c>
      <c r="F31" s="71">
        <v>805245.86</v>
      </c>
      <c r="G31" s="71">
        <v>0</v>
      </c>
      <c r="H31" s="71">
        <v>0</v>
      </c>
      <c r="I31" s="71">
        <v>548.47299999999996</v>
      </c>
      <c r="J31" s="71">
        <v>18377.358</v>
      </c>
      <c r="K31" s="71">
        <v>0</v>
      </c>
      <c r="L31" s="71">
        <v>242.05099999999999</v>
      </c>
      <c r="M31" s="71">
        <v>323.803</v>
      </c>
      <c r="N31" s="71">
        <v>0</v>
      </c>
      <c r="O31" s="71">
        <v>155668.22634000002</v>
      </c>
      <c r="P31" s="71">
        <v>207472.82199999999</v>
      </c>
      <c r="Q31" s="71">
        <v>233261.717</v>
      </c>
      <c r="R31" s="71">
        <v>963973.26199999999</v>
      </c>
      <c r="S31" s="71">
        <v>382066.87934000004</v>
      </c>
      <c r="T31" s="71">
        <v>581906.38266</v>
      </c>
      <c r="U31" s="78">
        <v>2.5230484873884169</v>
      </c>
    </row>
    <row r="32" spans="1:21">
      <c r="A32" s="70" t="s">
        <v>113</v>
      </c>
      <c r="B32" s="71">
        <v>1035787.8860000001</v>
      </c>
      <c r="C32" s="71">
        <v>322077.24400000001</v>
      </c>
      <c r="D32" s="71">
        <v>22533.421999999999</v>
      </c>
      <c r="E32" s="71">
        <v>507893.50400000002</v>
      </c>
      <c r="F32" s="71">
        <v>1157910.3470000001</v>
      </c>
      <c r="G32" s="71">
        <v>0</v>
      </c>
      <c r="H32" s="71">
        <v>0</v>
      </c>
      <c r="I32" s="71">
        <v>881.47299999999996</v>
      </c>
      <c r="J32" s="71">
        <v>32725.358</v>
      </c>
      <c r="K32" s="71">
        <v>0</v>
      </c>
      <c r="L32" s="71">
        <v>318.05099999999999</v>
      </c>
      <c r="M32" s="71">
        <v>405.803</v>
      </c>
      <c r="N32" s="71">
        <v>0</v>
      </c>
      <c r="O32" s="71">
        <v>145974.85334000003</v>
      </c>
      <c r="P32" s="71">
        <v>300143.82199999999</v>
      </c>
      <c r="Q32" s="71">
        <v>359328.717</v>
      </c>
      <c r="R32" s="71">
        <v>1380398.5519999999</v>
      </c>
      <c r="S32" s="71">
        <v>479725.50634000002</v>
      </c>
      <c r="T32" s="71">
        <v>900673.04565999995</v>
      </c>
      <c r="U32" s="78">
        <v>2.8774758351532346</v>
      </c>
    </row>
    <row r="33" spans="1:21">
      <c r="A33" s="70" t="s">
        <v>33</v>
      </c>
      <c r="B33" s="71">
        <v>714493.04200000002</v>
      </c>
      <c r="C33" s="71">
        <v>177780.24400000001</v>
      </c>
      <c r="D33" s="71">
        <v>11666.422</v>
      </c>
      <c r="E33" s="71">
        <v>337251.29399999999</v>
      </c>
      <c r="F33" s="71">
        <v>743263.91599999997</v>
      </c>
      <c r="G33" s="71">
        <v>0</v>
      </c>
      <c r="H33" s="71">
        <v>0</v>
      </c>
      <c r="I33" s="71">
        <v>548.47299999999996</v>
      </c>
      <c r="J33" s="71">
        <v>18377.358</v>
      </c>
      <c r="K33" s="71">
        <v>0</v>
      </c>
      <c r="L33" s="71">
        <v>242.05099999999999</v>
      </c>
      <c r="M33" s="71">
        <v>323.803</v>
      </c>
      <c r="N33" s="71">
        <v>0</v>
      </c>
      <c r="O33" s="71">
        <v>108226.59634000003</v>
      </c>
      <c r="P33" s="71">
        <v>207472.82199999999</v>
      </c>
      <c r="Q33" s="71">
        <v>233224.79</v>
      </c>
      <c r="R33" s="71">
        <v>903939.70799999998</v>
      </c>
      <c r="S33" s="71">
        <v>334625.24934000004</v>
      </c>
      <c r="T33" s="71">
        <v>569314.45866</v>
      </c>
      <c r="U33" s="78">
        <v>2.7013493745104125</v>
      </c>
    </row>
    <row r="34" spans="1:21">
      <c r="A34" s="70" t="s">
        <v>114</v>
      </c>
      <c r="B34" s="71">
        <v>1095748.5959999999</v>
      </c>
      <c r="C34" s="71">
        <v>322077.24400000001</v>
      </c>
      <c r="D34" s="71">
        <v>22533.421999999999</v>
      </c>
      <c r="E34" s="71">
        <v>534889.60800000001</v>
      </c>
      <c r="F34" s="71">
        <v>1219784.8600000001</v>
      </c>
      <c r="G34" s="71">
        <v>0</v>
      </c>
      <c r="H34" s="71">
        <v>0</v>
      </c>
      <c r="I34" s="71">
        <v>881.47299999999996</v>
      </c>
      <c r="J34" s="71">
        <v>32725.358</v>
      </c>
      <c r="K34" s="71">
        <v>0</v>
      </c>
      <c r="L34" s="71">
        <v>318.05099999999999</v>
      </c>
      <c r="M34" s="71">
        <v>405.803</v>
      </c>
      <c r="N34" s="71">
        <v>0</v>
      </c>
      <c r="O34" s="71">
        <v>193376.22634000002</v>
      </c>
      <c r="P34" s="71">
        <v>300143.82199999999</v>
      </c>
      <c r="Q34" s="71">
        <v>359328.717</v>
      </c>
      <c r="R34" s="71">
        <v>1440359.2620000001</v>
      </c>
      <c r="S34" s="71">
        <v>527126.87933999998</v>
      </c>
      <c r="T34" s="71">
        <v>913232.38266</v>
      </c>
      <c r="U34" s="78">
        <v>2.7324716656517904</v>
      </c>
    </row>
  </sheetData>
  <mergeCells count="4">
    <mergeCell ref="A2:A3"/>
    <mergeCell ref="B2:H2"/>
    <mergeCell ref="I2:Q2"/>
    <mergeCell ref="R2:U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DC09-E07C-4ED1-8FC0-61E8397DD373}">
  <dimension ref="A1:V88"/>
  <sheetViews>
    <sheetView showGridLines="0" topLeftCell="E1" zoomScale="110" zoomScaleNormal="110" workbookViewId="0">
      <selection activeCell="G2" sqref="G2"/>
    </sheetView>
  </sheetViews>
  <sheetFormatPr defaultRowHeight="15"/>
  <cols>
    <col min="1" max="1" width="36.5703125" customWidth="1"/>
    <col min="2" max="2" width="26" style="85" bestFit="1" customWidth="1"/>
    <col min="3" max="3" width="7.85546875" style="85" bestFit="1" customWidth="1"/>
    <col min="4" max="4" width="9.85546875" style="85" bestFit="1" customWidth="1"/>
    <col min="5" max="5" width="49.28515625" style="85" bestFit="1" customWidth="1"/>
    <col min="6" max="6" width="9.5703125" style="92" bestFit="1" customWidth="1"/>
    <col min="7" max="7" width="14.28515625" style="92" bestFit="1" customWidth="1"/>
    <col min="8" max="8" width="11.5703125" style="92" bestFit="1" customWidth="1"/>
    <col min="9" max="9" width="13.28515625" style="92" bestFit="1" customWidth="1"/>
    <col min="10" max="10" width="11.85546875" style="92" bestFit="1" customWidth="1"/>
    <col min="11" max="13" width="14.28515625" style="92" bestFit="1" customWidth="1"/>
    <col min="14" max="14" width="9.28515625" style="88" bestFit="1" customWidth="1"/>
    <col min="15" max="15" width="14.28515625" style="92" bestFit="1" customWidth="1"/>
    <col min="16" max="16" width="9.28515625" style="88" bestFit="1" customWidth="1"/>
    <col min="17" max="17" width="14.28515625" style="92" bestFit="1" customWidth="1"/>
    <col min="18" max="18" width="7" style="92" bestFit="1" customWidth="1"/>
    <col min="19" max="20" width="14.28515625" bestFit="1" customWidth="1"/>
    <col min="21" max="22" width="11.5703125" bestFit="1" customWidth="1"/>
  </cols>
  <sheetData>
    <row r="1" spans="1:22">
      <c r="A1" s="38" t="s">
        <v>125</v>
      </c>
    </row>
    <row r="2" spans="1:22" ht="41.25" customHeight="1" thickBot="1">
      <c r="A2" s="67" t="s">
        <v>2</v>
      </c>
      <c r="B2" s="67" t="s">
        <v>126</v>
      </c>
      <c r="C2" s="67" t="s">
        <v>127</v>
      </c>
      <c r="D2" s="67" t="s">
        <v>128</v>
      </c>
      <c r="E2" s="67" t="s">
        <v>129</v>
      </c>
      <c r="F2" s="93" t="s">
        <v>130</v>
      </c>
      <c r="G2" s="93" t="s">
        <v>131</v>
      </c>
      <c r="H2" s="93" t="s">
        <v>132</v>
      </c>
      <c r="I2" s="93" t="s">
        <v>133</v>
      </c>
      <c r="J2" s="93" t="s">
        <v>134</v>
      </c>
      <c r="K2" s="93" t="s">
        <v>135</v>
      </c>
      <c r="L2" s="93" t="s">
        <v>136</v>
      </c>
      <c r="M2" s="93" t="s">
        <v>137</v>
      </c>
      <c r="N2" s="89" t="s">
        <v>138</v>
      </c>
      <c r="O2" s="93" t="s">
        <v>139</v>
      </c>
      <c r="P2" s="89" t="s">
        <v>140</v>
      </c>
      <c r="Q2" s="93" t="s">
        <v>141</v>
      </c>
      <c r="R2" s="93" t="s">
        <v>142</v>
      </c>
      <c r="S2" s="67" t="s">
        <v>143</v>
      </c>
      <c r="T2" s="67" t="s">
        <v>144</v>
      </c>
      <c r="U2" s="67" t="s">
        <v>145</v>
      </c>
      <c r="V2" s="67" t="s">
        <v>146</v>
      </c>
    </row>
    <row r="3" spans="1:22" ht="16.5" thickTop="1" thickBot="1">
      <c r="A3" s="68" t="s">
        <v>10</v>
      </c>
      <c r="B3" s="84" t="s">
        <v>147</v>
      </c>
      <c r="C3" s="84" t="s">
        <v>148</v>
      </c>
      <c r="D3" s="84" t="s">
        <v>149</v>
      </c>
      <c r="E3" s="84" t="s">
        <v>150</v>
      </c>
      <c r="F3" s="94">
        <v>2.64</v>
      </c>
      <c r="G3" s="96">
        <v>17131.0589967142</v>
      </c>
      <c r="H3" s="94">
        <v>6489.0374987553796</v>
      </c>
      <c r="I3" s="94">
        <v>3281.5057812152099</v>
      </c>
      <c r="J3" s="94">
        <v>1242.9946140966699</v>
      </c>
      <c r="K3" s="94">
        <v>96180.934447417894</v>
      </c>
      <c r="L3" s="94">
        <v>79049.875450703606</v>
      </c>
      <c r="M3" s="96">
        <v>75295.306416000007</v>
      </c>
      <c r="N3" s="90">
        <v>1.16181651278297</v>
      </c>
      <c r="O3" s="94">
        <v>87479.330329162607</v>
      </c>
      <c r="P3" s="90">
        <v>0.93</v>
      </c>
      <c r="Q3" s="94">
        <v>81355.777206121202</v>
      </c>
      <c r="R3" s="94">
        <v>25</v>
      </c>
      <c r="S3" s="69">
        <v>0</v>
      </c>
      <c r="T3" s="69">
        <v>0</v>
      </c>
      <c r="U3" s="69">
        <v>0</v>
      </c>
      <c r="V3" s="69">
        <v>0</v>
      </c>
    </row>
    <row r="4" spans="1:22" ht="15.75" thickBot="1">
      <c r="A4" s="68" t="s">
        <v>10</v>
      </c>
      <c r="B4" s="84" t="s">
        <v>147</v>
      </c>
      <c r="C4" s="84" t="s">
        <v>148</v>
      </c>
      <c r="D4" s="84" t="s">
        <v>149</v>
      </c>
      <c r="E4" s="84" t="s">
        <v>151</v>
      </c>
      <c r="F4" s="94">
        <v>0.35199999999999998</v>
      </c>
      <c r="G4" s="96">
        <v>2473.0875543263301</v>
      </c>
      <c r="H4" s="94">
        <v>7025.8169156998001</v>
      </c>
      <c r="I4" s="94">
        <v>401.79486187492199</v>
      </c>
      <c r="J4" s="94">
        <v>1141.4626757810299</v>
      </c>
      <c r="K4" s="94">
        <v>11776.607401554</v>
      </c>
      <c r="L4" s="94">
        <v>9303.5198472276406</v>
      </c>
      <c r="M4" s="96">
        <v>9912.4122239999997</v>
      </c>
      <c r="N4" s="90">
        <v>1.00000001296859</v>
      </c>
      <c r="O4" s="94">
        <v>9912.4123525499999</v>
      </c>
      <c r="P4" s="90">
        <v>1</v>
      </c>
      <c r="Q4" s="94">
        <v>9912.4123525499999</v>
      </c>
      <c r="R4" s="94">
        <v>25</v>
      </c>
      <c r="S4" s="69">
        <v>0</v>
      </c>
      <c r="T4" s="69">
        <v>0</v>
      </c>
      <c r="U4" s="69">
        <v>0</v>
      </c>
      <c r="V4" s="69">
        <v>0</v>
      </c>
    </row>
    <row r="5" spans="1:22" ht="15.75" thickBot="1">
      <c r="A5" s="68" t="s">
        <v>10</v>
      </c>
      <c r="B5" s="84" t="s">
        <v>147</v>
      </c>
      <c r="C5" s="84" t="s">
        <v>148</v>
      </c>
      <c r="D5" s="84" t="s">
        <v>149</v>
      </c>
      <c r="E5" s="84" t="s">
        <v>152</v>
      </c>
      <c r="F5" s="94">
        <v>416.62720000000002</v>
      </c>
      <c r="G5" s="96">
        <v>4552387.0614216197</v>
      </c>
      <c r="H5" s="94">
        <v>10926.763930491399</v>
      </c>
      <c r="I5" s="94">
        <v>351630.61183763802</v>
      </c>
      <c r="J5" s="94">
        <v>843.993411466265</v>
      </c>
      <c r="K5" s="94">
        <v>10306293.2329612</v>
      </c>
      <c r="L5" s="94">
        <v>5753906.17153956</v>
      </c>
      <c r="M5" s="96">
        <v>5753906.1715396596</v>
      </c>
      <c r="N5" s="90">
        <v>1</v>
      </c>
      <c r="O5" s="94">
        <v>5753906.1715396596</v>
      </c>
      <c r="P5" s="90">
        <v>0.93</v>
      </c>
      <c r="Q5" s="94">
        <v>5351132.7395318802</v>
      </c>
      <c r="R5" s="94">
        <v>16</v>
      </c>
      <c r="S5" s="69">
        <v>0</v>
      </c>
      <c r="T5" s="69">
        <v>0</v>
      </c>
      <c r="U5" s="69">
        <v>0</v>
      </c>
      <c r="V5" s="69">
        <v>0</v>
      </c>
    </row>
    <row r="6" spans="1:22" ht="15.75" thickBot="1">
      <c r="A6" s="68" t="s">
        <v>10</v>
      </c>
      <c r="B6" s="84" t="s">
        <v>147</v>
      </c>
      <c r="C6" s="84" t="s">
        <v>148</v>
      </c>
      <c r="D6" s="84" t="s">
        <v>149</v>
      </c>
      <c r="E6" s="84" t="s">
        <v>153</v>
      </c>
      <c r="F6" s="94">
        <v>47.3352</v>
      </c>
      <c r="G6" s="96">
        <v>442626.19415259</v>
      </c>
      <c r="H6" s="94">
        <v>9350.8888554942205</v>
      </c>
      <c r="I6" s="94">
        <v>35527.164411717102</v>
      </c>
      <c r="J6" s="94">
        <v>750.54429709216595</v>
      </c>
      <c r="K6" s="94">
        <v>1041301.18890743</v>
      </c>
      <c r="L6" s="94">
        <v>598674.99475483596</v>
      </c>
      <c r="M6" s="96">
        <v>598675</v>
      </c>
      <c r="N6" s="90">
        <v>0.99999999123871097</v>
      </c>
      <c r="O6" s="94">
        <v>598674.99475483503</v>
      </c>
      <c r="P6" s="90">
        <v>1</v>
      </c>
      <c r="Q6" s="94">
        <v>598674.99475483503</v>
      </c>
      <c r="R6" s="94">
        <v>16</v>
      </c>
      <c r="S6" s="69">
        <v>0</v>
      </c>
      <c r="T6" s="69">
        <v>0</v>
      </c>
      <c r="U6" s="69">
        <v>0</v>
      </c>
      <c r="V6" s="69">
        <v>0</v>
      </c>
    </row>
    <row r="7" spans="1:22" ht="15.75" thickBot="1">
      <c r="A7" s="68" t="s">
        <v>13</v>
      </c>
      <c r="B7" s="84" t="s">
        <v>154</v>
      </c>
      <c r="C7" s="84" t="s">
        <v>148</v>
      </c>
      <c r="D7" s="84" t="s">
        <v>149</v>
      </c>
      <c r="E7" s="84" t="s">
        <v>155</v>
      </c>
      <c r="F7" s="94">
        <v>45</v>
      </c>
      <c r="G7" s="96">
        <v>414341.03684541798</v>
      </c>
      <c r="H7" s="94">
        <v>9207.5785965648392</v>
      </c>
      <c r="I7" s="94">
        <v>81753.778090456297</v>
      </c>
      <c r="J7" s="94">
        <v>1816.75062423236</v>
      </c>
      <c r="K7" s="94">
        <v>2396203.2358312798</v>
      </c>
      <c r="L7" s="94">
        <v>1981862.19898586</v>
      </c>
      <c r="M7" s="96">
        <v>1975788.6334927999</v>
      </c>
      <c r="N7" s="90">
        <v>1.00307399556314</v>
      </c>
      <c r="O7" s="94">
        <v>1981862.19898586</v>
      </c>
      <c r="P7" s="90">
        <v>1</v>
      </c>
      <c r="Q7" s="94">
        <v>1981862.19898586</v>
      </c>
      <c r="R7" s="94">
        <v>16</v>
      </c>
      <c r="S7" s="69">
        <v>22295.7</v>
      </c>
      <c r="T7" s="69">
        <v>371470.67</v>
      </c>
      <c r="U7" s="69">
        <v>495.46</v>
      </c>
      <c r="V7" s="69">
        <v>8254.9036830000005</v>
      </c>
    </row>
    <row r="8" spans="1:22" ht="15.75" thickBot="1">
      <c r="A8" s="68" t="s">
        <v>13</v>
      </c>
      <c r="B8" s="84" t="s">
        <v>154</v>
      </c>
      <c r="C8" s="84" t="s">
        <v>148</v>
      </c>
      <c r="D8" s="84" t="s">
        <v>156</v>
      </c>
      <c r="E8" s="84" t="s">
        <v>157</v>
      </c>
      <c r="F8" s="94">
        <v>412</v>
      </c>
      <c r="G8" s="96">
        <v>173663.26241827599</v>
      </c>
      <c r="H8" s="94">
        <v>421.512772859893</v>
      </c>
      <c r="I8" s="94">
        <v>8199.5720841149505</v>
      </c>
      <c r="J8" s="94">
        <v>19.901873990570301</v>
      </c>
      <c r="K8" s="94">
        <v>240329.457785409</v>
      </c>
      <c r="L8" s="94">
        <v>66666.195367133405</v>
      </c>
      <c r="M8" s="96">
        <v>46258.176377194599</v>
      </c>
      <c r="N8" s="90">
        <v>1.4411764705882399</v>
      </c>
      <c r="O8" s="94">
        <v>66666.195367133405</v>
      </c>
      <c r="P8" s="90">
        <v>1</v>
      </c>
      <c r="Q8" s="94">
        <v>66666.195367133405</v>
      </c>
      <c r="R8" s="94">
        <v>16</v>
      </c>
      <c r="S8" s="69">
        <v>62624</v>
      </c>
      <c r="T8" s="69">
        <v>1043384.1</v>
      </c>
      <c r="U8" s="69">
        <v>152</v>
      </c>
      <c r="V8" s="69">
        <v>2532.48569</v>
      </c>
    </row>
    <row r="9" spans="1:22" ht="15.75" thickBot="1">
      <c r="A9" s="68" t="s">
        <v>15</v>
      </c>
      <c r="B9" s="84" t="s">
        <v>158</v>
      </c>
      <c r="C9" s="84" t="s">
        <v>148</v>
      </c>
      <c r="D9" s="84" t="s">
        <v>156</v>
      </c>
      <c r="E9" s="84" t="s">
        <v>159</v>
      </c>
      <c r="F9" s="94">
        <v>4</v>
      </c>
      <c r="G9" s="96">
        <v>-153.290836584244</v>
      </c>
      <c r="H9" s="94">
        <v>-38.322709146061001</v>
      </c>
      <c r="I9" s="94">
        <v>2.7458987557335601</v>
      </c>
      <c r="J9" s="94">
        <v>0.68647468893339003</v>
      </c>
      <c r="K9" s="94">
        <v>804.77689206727996</v>
      </c>
      <c r="L9" s="94">
        <v>958.06772865152402</v>
      </c>
      <c r="M9" s="96">
        <v>958.06600000000003</v>
      </c>
      <c r="N9" s="90">
        <v>1.00000180436421</v>
      </c>
      <c r="O9" s="94">
        <v>958.06772869999998</v>
      </c>
      <c r="P9" s="90">
        <v>1</v>
      </c>
      <c r="Q9" s="94">
        <v>958.06772869999998</v>
      </c>
      <c r="R9" s="94">
        <v>16</v>
      </c>
      <c r="S9" s="69">
        <v>556.48</v>
      </c>
      <c r="T9" s="69">
        <v>216.79</v>
      </c>
      <c r="U9" s="69">
        <v>139.12</v>
      </c>
      <c r="V9" s="69">
        <v>54.197802099999997</v>
      </c>
    </row>
    <row r="10" spans="1:22" ht="15.75" thickBot="1">
      <c r="A10" s="68" t="s">
        <v>15</v>
      </c>
      <c r="B10" s="84" t="s">
        <v>158</v>
      </c>
      <c r="C10" s="84" t="s">
        <v>148</v>
      </c>
      <c r="D10" s="84" t="s">
        <v>156</v>
      </c>
      <c r="E10" s="84" t="s">
        <v>160</v>
      </c>
      <c r="F10" s="94">
        <v>29</v>
      </c>
      <c r="G10" s="96">
        <v>-1112.65890106196</v>
      </c>
      <c r="H10" s="94">
        <v>-38.367548312481397</v>
      </c>
      <c r="I10" s="94">
        <v>19.931058894722899</v>
      </c>
      <c r="J10" s="94">
        <v>0.68727789292147901</v>
      </c>
      <c r="K10" s="94">
        <v>5841.4592305752903</v>
      </c>
      <c r="L10" s="94">
        <v>6954.1181316372604</v>
      </c>
      <c r="M10" s="96">
        <v>6954.23</v>
      </c>
      <c r="N10" s="90">
        <v>0.99998391367556105</v>
      </c>
      <c r="O10" s="94">
        <v>6954.1181319999996</v>
      </c>
      <c r="P10" s="90">
        <v>1</v>
      </c>
      <c r="Q10" s="94">
        <v>6954.1181319999996</v>
      </c>
      <c r="R10" s="94">
        <v>16</v>
      </c>
      <c r="S10" s="69">
        <v>4526.8999999999996</v>
      </c>
      <c r="T10" s="69">
        <v>1763.57</v>
      </c>
      <c r="U10" s="69">
        <v>156.1</v>
      </c>
      <c r="V10" s="69">
        <v>60.812801229999998</v>
      </c>
    </row>
    <row r="11" spans="1:22" ht="15.75" thickBot="1">
      <c r="A11" s="68" t="s">
        <v>15</v>
      </c>
      <c r="B11" s="84" t="s">
        <v>158</v>
      </c>
      <c r="C11" s="84" t="s">
        <v>148</v>
      </c>
      <c r="D11" s="84" t="s">
        <v>156</v>
      </c>
      <c r="E11" s="84" t="s">
        <v>161</v>
      </c>
      <c r="F11" s="94">
        <v>3</v>
      </c>
      <c r="G11" s="96">
        <v>-238.14437965571199</v>
      </c>
      <c r="H11" s="94">
        <v>-79.381459885237305</v>
      </c>
      <c r="I11" s="94">
        <v>4.2658802727727698</v>
      </c>
      <c r="J11" s="94">
        <v>1.42196009092426</v>
      </c>
      <c r="K11" s="94">
        <v>1250.2579931924899</v>
      </c>
      <c r="L11" s="94">
        <v>1488.4023728482</v>
      </c>
      <c r="M11" s="96">
        <v>1487.9870000000001</v>
      </c>
      <c r="N11" s="90">
        <v>1.0002791509603199</v>
      </c>
      <c r="O11" s="94">
        <v>1488.4023729999999</v>
      </c>
      <c r="P11" s="90">
        <v>1</v>
      </c>
      <c r="Q11" s="94">
        <v>1488.4023729999999</v>
      </c>
      <c r="R11" s="94">
        <v>16</v>
      </c>
      <c r="S11" s="69">
        <v>1094.4000000000001</v>
      </c>
      <c r="T11" s="69">
        <v>426.35</v>
      </c>
      <c r="U11" s="69">
        <v>364.8</v>
      </c>
      <c r="V11" s="69">
        <v>142.11729589999999</v>
      </c>
    </row>
    <row r="12" spans="1:22" ht="15.75" thickBot="1">
      <c r="A12" s="68" t="s">
        <v>15</v>
      </c>
      <c r="B12" s="84" t="s">
        <v>158</v>
      </c>
      <c r="C12" s="84" t="s">
        <v>148</v>
      </c>
      <c r="D12" s="84" t="s">
        <v>156</v>
      </c>
      <c r="E12" s="84" t="s">
        <v>162</v>
      </c>
      <c r="F12" s="94">
        <v>6</v>
      </c>
      <c r="G12" s="96">
        <v>1524</v>
      </c>
      <c r="H12" s="94">
        <v>254</v>
      </c>
      <c r="I12" s="94">
        <v>11.92</v>
      </c>
      <c r="J12" s="94">
        <v>1.9866666666666699</v>
      </c>
      <c r="K12" s="94">
        <v>3493.5521688159401</v>
      </c>
      <c r="L12" s="94">
        <v>1785.04484466588</v>
      </c>
      <c r="M12" s="96">
        <v>1242.114</v>
      </c>
      <c r="N12" s="90">
        <v>1.4371022659755901</v>
      </c>
      <c r="O12" s="94">
        <v>1785.044844</v>
      </c>
      <c r="P12" s="90">
        <v>1</v>
      </c>
      <c r="Q12" s="94">
        <v>1785.044844</v>
      </c>
      <c r="R12" s="94">
        <v>16</v>
      </c>
      <c r="S12" s="69">
        <v>5750.7</v>
      </c>
      <c r="T12" s="69">
        <v>2240.33</v>
      </c>
      <c r="U12" s="69">
        <v>958.45</v>
      </c>
      <c r="V12" s="69">
        <v>373.38904129999997</v>
      </c>
    </row>
    <row r="13" spans="1:22" ht="15.75" thickBot="1">
      <c r="A13" s="68" t="s">
        <v>15</v>
      </c>
      <c r="B13" s="84" t="s">
        <v>158</v>
      </c>
      <c r="C13" s="84" t="s">
        <v>148</v>
      </c>
      <c r="D13" s="84" t="s">
        <v>156</v>
      </c>
      <c r="E13" s="84" t="s">
        <v>163</v>
      </c>
      <c r="F13" s="94">
        <v>18</v>
      </c>
      <c r="G13" s="96">
        <v>4228.8</v>
      </c>
      <c r="H13" s="94">
        <v>234.933333333333</v>
      </c>
      <c r="I13" s="94">
        <v>34.04</v>
      </c>
      <c r="J13" s="94">
        <v>1.8911111111111101</v>
      </c>
      <c r="K13" s="94">
        <v>9976.5533411488905</v>
      </c>
      <c r="L13" s="94">
        <v>5140.4696336459601</v>
      </c>
      <c r="M13" s="96">
        <v>3726.99</v>
      </c>
      <c r="N13" s="90">
        <v>1.3792550108800901</v>
      </c>
      <c r="O13" s="94">
        <v>5140.4696329999997</v>
      </c>
      <c r="P13" s="90">
        <v>1</v>
      </c>
      <c r="Q13" s="94">
        <v>5140.4696329999997</v>
      </c>
      <c r="R13" s="94">
        <v>16</v>
      </c>
      <c r="S13" s="69">
        <v>18010.98</v>
      </c>
      <c r="T13" s="69">
        <v>7016.64</v>
      </c>
      <c r="U13" s="69">
        <v>1000.61</v>
      </c>
      <c r="V13" s="69">
        <v>389.81356210000001</v>
      </c>
    </row>
    <row r="14" spans="1:22" ht="15.75" thickBot="1">
      <c r="A14" s="68" t="s">
        <v>17</v>
      </c>
      <c r="B14" s="84" t="s">
        <v>164</v>
      </c>
      <c r="C14" s="84" t="s">
        <v>148</v>
      </c>
      <c r="D14" s="84" t="s">
        <v>149</v>
      </c>
      <c r="E14" s="84" t="s">
        <v>165</v>
      </c>
      <c r="F14" s="94">
        <v>61</v>
      </c>
      <c r="G14" s="96">
        <v>348537.25468933198</v>
      </c>
      <c r="H14" s="94">
        <v>5713.7254867103602</v>
      </c>
      <c r="I14" s="94">
        <v>41778.18</v>
      </c>
      <c r="J14" s="94">
        <v>684.88819672131103</v>
      </c>
      <c r="K14" s="94">
        <v>1224518.4558000001</v>
      </c>
      <c r="L14" s="94">
        <v>875981.20111066801</v>
      </c>
      <c r="M14" s="96">
        <v>875911.10756154801</v>
      </c>
      <c r="N14" s="90">
        <v>1.0099321673566499</v>
      </c>
      <c r="O14" s="94">
        <v>884610.80327140202</v>
      </c>
      <c r="P14" s="90">
        <v>1</v>
      </c>
      <c r="Q14" s="94">
        <v>884610.80327140202</v>
      </c>
      <c r="R14" s="94">
        <v>16</v>
      </c>
      <c r="S14" s="69">
        <v>773.1</v>
      </c>
      <c r="T14" s="69">
        <v>818.41</v>
      </c>
      <c r="U14" s="69">
        <v>12.67375176</v>
      </c>
      <c r="V14" s="69">
        <v>13.4164835</v>
      </c>
    </row>
    <row r="15" spans="1:22" ht="15.75" thickBot="1">
      <c r="A15" s="68" t="s">
        <v>17</v>
      </c>
      <c r="B15" s="84" t="s">
        <v>164</v>
      </c>
      <c r="C15" s="84" t="s">
        <v>148</v>
      </c>
      <c r="D15" s="84" t="s">
        <v>149</v>
      </c>
      <c r="E15" s="84" t="s">
        <v>166</v>
      </c>
      <c r="F15" s="94">
        <v>116</v>
      </c>
      <c r="G15" s="96">
        <v>730400.97596717405</v>
      </c>
      <c r="H15" s="94">
        <v>6296.5601376480499</v>
      </c>
      <c r="I15" s="94">
        <v>73482.484999999899</v>
      </c>
      <c r="J15" s="94">
        <v>633.46969827586099</v>
      </c>
      <c r="K15" s="94">
        <v>2153771.6353500001</v>
      </c>
      <c r="L15" s="94">
        <v>1423370.6593828199</v>
      </c>
      <c r="M15" s="96">
        <v>1423246.70574443</v>
      </c>
      <c r="N15" s="90">
        <v>1.00604366388815</v>
      </c>
      <c r="O15" s="94">
        <v>1431848.33046387</v>
      </c>
      <c r="P15" s="90">
        <v>1</v>
      </c>
      <c r="Q15" s="94">
        <v>1431848.33046387</v>
      </c>
      <c r="R15" s="94">
        <v>16</v>
      </c>
      <c r="S15" s="69">
        <v>1435468.38</v>
      </c>
      <c r="T15" s="69">
        <v>1519592.48</v>
      </c>
      <c r="U15" s="69">
        <v>12374.727430000001</v>
      </c>
      <c r="V15" s="69">
        <v>13099.935170000001</v>
      </c>
    </row>
    <row r="16" spans="1:22" ht="15.75" thickBot="1">
      <c r="A16" s="68" t="s">
        <v>17</v>
      </c>
      <c r="B16" s="84" t="s">
        <v>164</v>
      </c>
      <c r="C16" s="84" t="s">
        <v>148</v>
      </c>
      <c r="D16" s="84" t="s">
        <v>156</v>
      </c>
      <c r="E16" s="84" t="s">
        <v>167</v>
      </c>
      <c r="F16" s="94">
        <v>32</v>
      </c>
      <c r="G16" s="96">
        <v>15342.4882766706</v>
      </c>
      <c r="H16" s="94">
        <v>479.45275864595601</v>
      </c>
      <c r="I16" s="94">
        <v>730.08</v>
      </c>
      <c r="J16" s="94">
        <v>22.815000000000001</v>
      </c>
      <c r="K16" s="94">
        <v>21398.644799999998</v>
      </c>
      <c r="L16" s="94">
        <v>6056.1565233294295</v>
      </c>
      <c r="M16" s="96">
        <v>8510.0439624853498</v>
      </c>
      <c r="N16" s="90">
        <v>1.0000001793931199</v>
      </c>
      <c r="O16" s="94">
        <v>8510.04548912871</v>
      </c>
      <c r="P16" s="90">
        <v>1</v>
      </c>
      <c r="Q16" s="94">
        <v>8510.04548912871</v>
      </c>
      <c r="R16" s="94">
        <v>16</v>
      </c>
      <c r="S16" s="69">
        <v>1614.24</v>
      </c>
      <c r="T16" s="69">
        <v>1708.84</v>
      </c>
      <c r="U16" s="69">
        <v>50.444961079999999</v>
      </c>
      <c r="V16" s="69">
        <v>53.401234359999997</v>
      </c>
    </row>
    <row r="17" spans="1:22" ht="15.75" thickBot="1">
      <c r="A17" s="68" t="s">
        <v>17</v>
      </c>
      <c r="B17" s="84" t="s">
        <v>164</v>
      </c>
      <c r="C17" s="84" t="s">
        <v>148</v>
      </c>
      <c r="D17" s="84" t="s">
        <v>156</v>
      </c>
      <c r="E17" s="84" t="s">
        <v>168</v>
      </c>
      <c r="F17" s="94">
        <v>3</v>
      </c>
      <c r="G17" s="96">
        <v>882.39742086752597</v>
      </c>
      <c r="H17" s="94">
        <v>294.132473622509</v>
      </c>
      <c r="I17" s="94">
        <v>63.9</v>
      </c>
      <c r="J17" s="94">
        <v>21.3</v>
      </c>
      <c r="K17" s="94">
        <v>1872.9090000000001</v>
      </c>
      <c r="L17" s="94">
        <v>990.51157913247403</v>
      </c>
      <c r="M17" s="96">
        <v>990.40445486518195</v>
      </c>
      <c r="N17" s="90">
        <v>1.00755733359403</v>
      </c>
      <c r="O17" s="94">
        <v>997.889271723609</v>
      </c>
      <c r="P17" s="90">
        <v>1</v>
      </c>
      <c r="Q17" s="94">
        <v>997.889271723609</v>
      </c>
      <c r="R17" s="94">
        <v>16</v>
      </c>
      <c r="S17" s="69">
        <v>129.68</v>
      </c>
      <c r="T17" s="69">
        <v>137.27000000000001</v>
      </c>
      <c r="U17" s="69">
        <v>43.22505958</v>
      </c>
      <c r="V17" s="69">
        <v>45.758218210000003</v>
      </c>
    </row>
    <row r="18" spans="1:22" ht="15.75" thickBot="1">
      <c r="A18" s="68" t="s">
        <v>17</v>
      </c>
      <c r="B18" s="84" t="s">
        <v>164</v>
      </c>
      <c r="C18" s="84" t="s">
        <v>148</v>
      </c>
      <c r="D18" s="84" t="s">
        <v>156</v>
      </c>
      <c r="E18" s="84" t="s">
        <v>169</v>
      </c>
      <c r="F18" s="94">
        <v>144</v>
      </c>
      <c r="G18" s="96">
        <v>40694.391559202799</v>
      </c>
      <c r="H18" s="94">
        <v>282.59994138335298</v>
      </c>
      <c r="I18" s="94">
        <v>3067.2000000000098</v>
      </c>
      <c r="J18" s="94">
        <v>21.3000000000001</v>
      </c>
      <c r="K18" s="94">
        <v>89899.632000000202</v>
      </c>
      <c r="L18" s="94">
        <v>49205.240440797403</v>
      </c>
      <c r="M18" s="96">
        <v>49200.098475967199</v>
      </c>
      <c r="N18" s="90">
        <v>1.00755733359403</v>
      </c>
      <c r="O18" s="94">
        <v>49571.920033009097</v>
      </c>
      <c r="P18" s="90">
        <v>1</v>
      </c>
      <c r="Q18" s="94">
        <v>49571.920033009097</v>
      </c>
      <c r="R18" s="94">
        <v>16</v>
      </c>
      <c r="S18" s="69">
        <v>40873.03</v>
      </c>
      <c r="T18" s="69">
        <v>43268.35</v>
      </c>
      <c r="U18" s="69">
        <v>283.8404827</v>
      </c>
      <c r="V18" s="69">
        <v>300.47465219999998</v>
      </c>
    </row>
    <row r="19" spans="1:22" ht="15.75" thickBot="1">
      <c r="A19" s="68" t="s">
        <v>17</v>
      </c>
      <c r="B19" s="84" t="s">
        <v>170</v>
      </c>
      <c r="C19" s="84" t="s">
        <v>148</v>
      </c>
      <c r="D19" s="84" t="s">
        <v>149</v>
      </c>
      <c r="E19" s="84" t="s">
        <v>171</v>
      </c>
      <c r="F19" s="94">
        <v>2</v>
      </c>
      <c r="G19" s="96">
        <v>2377.8974208675299</v>
      </c>
      <c r="H19" s="94">
        <v>1188.94871043376</v>
      </c>
      <c r="I19" s="94">
        <v>266.88499999999999</v>
      </c>
      <c r="J19" s="94">
        <v>133.4425</v>
      </c>
      <c r="K19" s="94">
        <v>7822.3993499999997</v>
      </c>
      <c r="L19" s="94">
        <v>5444.5019291324697</v>
      </c>
      <c r="M19" s="96">
        <v>5444.0527549824101</v>
      </c>
      <c r="N19" s="90">
        <v>1.0134121492528101</v>
      </c>
      <c r="O19" s="94">
        <v>5517.0692030724003</v>
      </c>
      <c r="P19" s="90">
        <v>1</v>
      </c>
      <c r="Q19" s="94">
        <v>5517.0692030724003</v>
      </c>
      <c r="R19" s="94">
        <v>16</v>
      </c>
      <c r="S19" s="69">
        <v>33243.800000000003</v>
      </c>
      <c r="T19" s="69">
        <v>35192.019999999997</v>
      </c>
      <c r="U19" s="69">
        <v>16621.900000000001</v>
      </c>
      <c r="V19" s="69">
        <v>17596.00877</v>
      </c>
    </row>
    <row r="20" spans="1:22" ht="15.75" thickBot="1">
      <c r="A20" s="68" t="s">
        <v>17</v>
      </c>
      <c r="B20" s="84" t="s">
        <v>170</v>
      </c>
      <c r="C20" s="84" t="s">
        <v>148</v>
      </c>
      <c r="D20" s="84" t="s">
        <v>149</v>
      </c>
      <c r="E20" s="84" t="s">
        <v>172</v>
      </c>
      <c r="F20" s="94">
        <v>3</v>
      </c>
      <c r="G20" s="96">
        <v>5322.6500586166503</v>
      </c>
      <c r="H20" s="94">
        <v>1774.2166862055501</v>
      </c>
      <c r="I20" s="94">
        <v>600.18399999999997</v>
      </c>
      <c r="J20" s="94">
        <v>200.06133333333301</v>
      </c>
      <c r="K20" s="94">
        <v>17591.393039999999</v>
      </c>
      <c r="L20" s="94">
        <v>12268.742981383401</v>
      </c>
      <c r="M20" s="96">
        <v>12267.7253810082</v>
      </c>
      <c r="N20" s="90">
        <v>1.0000000018161199</v>
      </c>
      <c r="O20" s="94">
        <v>12267.725403287899</v>
      </c>
      <c r="P20" s="90">
        <v>1</v>
      </c>
      <c r="Q20" s="94">
        <v>12267.725403287899</v>
      </c>
      <c r="R20" s="94">
        <v>16</v>
      </c>
      <c r="S20" s="69">
        <v>7061.76</v>
      </c>
      <c r="T20" s="69">
        <v>7475.61</v>
      </c>
      <c r="U20" s="69">
        <v>2353.919864</v>
      </c>
      <c r="V20" s="69">
        <v>2491.868833</v>
      </c>
    </row>
    <row r="21" spans="1:22" ht="15.75" thickBot="1">
      <c r="A21" s="68" t="s">
        <v>17</v>
      </c>
      <c r="B21" s="84" t="s">
        <v>170</v>
      </c>
      <c r="C21" s="84" t="s">
        <v>148</v>
      </c>
      <c r="D21" s="84" t="s">
        <v>156</v>
      </c>
      <c r="E21" s="84" t="s">
        <v>173</v>
      </c>
      <c r="F21" s="94">
        <v>116</v>
      </c>
      <c r="G21" s="96">
        <v>64908.434935521604</v>
      </c>
      <c r="H21" s="94">
        <v>559.55547358208298</v>
      </c>
      <c r="I21" s="94">
        <v>2646.54</v>
      </c>
      <c r="J21" s="94">
        <v>22.815000000000001</v>
      </c>
      <c r="K21" s="94">
        <v>77570.087400000106</v>
      </c>
      <c r="L21" s="94">
        <v>12661.6524644785</v>
      </c>
      <c r="M21" s="96">
        <v>23043.694607268499</v>
      </c>
      <c r="N21" s="90">
        <v>1.00000021822254</v>
      </c>
      <c r="O21" s="94">
        <v>23043.699635922101</v>
      </c>
      <c r="P21" s="90">
        <v>1</v>
      </c>
      <c r="Q21" s="94">
        <v>23043.699635922101</v>
      </c>
      <c r="R21" s="94">
        <v>16</v>
      </c>
      <c r="S21" s="69">
        <v>96161.05</v>
      </c>
      <c r="T21" s="69">
        <v>101796.47</v>
      </c>
      <c r="U21" s="69">
        <v>828.97458800000004</v>
      </c>
      <c r="V21" s="69">
        <v>877.55576180000003</v>
      </c>
    </row>
    <row r="22" spans="1:22" ht="15.75" thickBot="1">
      <c r="A22" s="68" t="s">
        <v>17</v>
      </c>
      <c r="B22" s="84" t="s">
        <v>170</v>
      </c>
      <c r="C22" s="84" t="s">
        <v>148</v>
      </c>
      <c r="D22" s="84" t="s">
        <v>149</v>
      </c>
      <c r="E22" s="84" t="s">
        <v>165</v>
      </c>
      <c r="F22" s="94">
        <v>64</v>
      </c>
      <c r="G22" s="96">
        <v>708933.89742086804</v>
      </c>
      <c r="H22" s="94">
        <v>11077.0921472011</v>
      </c>
      <c r="I22" s="94">
        <v>79250.133000000002</v>
      </c>
      <c r="J22" s="94">
        <v>1238.283328125</v>
      </c>
      <c r="K22" s="94">
        <v>2322821.3982299999</v>
      </c>
      <c r="L22" s="94">
        <v>1613887.50080913</v>
      </c>
      <c r="M22" s="96">
        <v>1613754.6726260299</v>
      </c>
      <c r="N22" s="90">
        <v>1.0116974038473701</v>
      </c>
      <c r="O22" s="94">
        <v>1632631.41274232</v>
      </c>
      <c r="P22" s="90">
        <v>1</v>
      </c>
      <c r="Q22" s="94">
        <v>1632631.41274232</v>
      </c>
      <c r="R22" s="94">
        <v>16</v>
      </c>
      <c r="S22" s="69">
        <v>207.72</v>
      </c>
      <c r="T22" s="69">
        <v>219.89</v>
      </c>
      <c r="U22" s="69">
        <v>3.2455475040000001</v>
      </c>
      <c r="V22" s="69">
        <v>3.4357493629999998</v>
      </c>
    </row>
    <row r="23" spans="1:22" ht="15.75" thickBot="1">
      <c r="A23" s="68" t="s">
        <v>17</v>
      </c>
      <c r="B23" s="84" t="s">
        <v>170</v>
      </c>
      <c r="C23" s="84" t="s">
        <v>148</v>
      </c>
      <c r="D23" s="84" t="s">
        <v>149</v>
      </c>
      <c r="E23" s="84" t="s">
        <v>166</v>
      </c>
      <c r="F23" s="94">
        <v>155</v>
      </c>
      <c r="G23" s="96">
        <v>1748190.1890386899</v>
      </c>
      <c r="H23" s="94">
        <v>11278.646380894799</v>
      </c>
      <c r="I23" s="94">
        <v>195424.51300000001</v>
      </c>
      <c r="J23" s="94">
        <v>1260.80330967742</v>
      </c>
      <c r="K23" s="94">
        <v>5727892.4760299996</v>
      </c>
      <c r="L23" s="94">
        <v>3979702.2869913098</v>
      </c>
      <c r="M23" s="96">
        <v>3979374.7444314202</v>
      </c>
      <c r="N23" s="90">
        <v>1.0084241279425701</v>
      </c>
      <c r="O23" s="94">
        <v>4012897.5064099398</v>
      </c>
      <c r="P23" s="90">
        <v>1</v>
      </c>
      <c r="Q23" s="94">
        <v>4012897.5064099398</v>
      </c>
      <c r="R23" s="94">
        <v>16</v>
      </c>
      <c r="S23" s="69">
        <v>3374062.4</v>
      </c>
      <c r="T23" s="69">
        <v>3571795.74</v>
      </c>
      <c r="U23" s="69">
        <v>21768.144520000002</v>
      </c>
      <c r="V23" s="69">
        <v>23043.84347</v>
      </c>
    </row>
    <row r="24" spans="1:22" ht="15.75" thickBot="1">
      <c r="A24" s="68" t="s">
        <v>17</v>
      </c>
      <c r="B24" s="84" t="s">
        <v>170</v>
      </c>
      <c r="C24" s="84" t="s">
        <v>148</v>
      </c>
      <c r="D24" s="84" t="s">
        <v>156</v>
      </c>
      <c r="E24" s="84" t="s">
        <v>167</v>
      </c>
      <c r="F24" s="94">
        <v>40</v>
      </c>
      <c r="G24" s="96">
        <v>21681.988569753801</v>
      </c>
      <c r="H24" s="94">
        <v>542.04971424384496</v>
      </c>
      <c r="I24" s="94">
        <v>912.60000000000105</v>
      </c>
      <c r="J24" s="94">
        <v>22.815000000000001</v>
      </c>
      <c r="K24" s="94">
        <v>26748.306</v>
      </c>
      <c r="L24" s="94">
        <v>5066.3174302462203</v>
      </c>
      <c r="M24" s="96">
        <v>8534.2960140680007</v>
      </c>
      <c r="N24" s="90">
        <v>0.999999192280841</v>
      </c>
      <c r="O24" s="94">
        <v>8534.2891207535995</v>
      </c>
      <c r="P24" s="90">
        <v>1</v>
      </c>
      <c r="Q24" s="94">
        <v>8534.2891207535995</v>
      </c>
      <c r="R24" s="94">
        <v>16</v>
      </c>
      <c r="S24" s="69">
        <v>854.72</v>
      </c>
      <c r="T24" s="69">
        <v>904.81</v>
      </c>
      <c r="U24" s="69">
        <v>21.367973589999998</v>
      </c>
      <c r="V24" s="69">
        <v>22.62022095</v>
      </c>
    </row>
    <row r="25" spans="1:22" ht="15.75" thickBot="1">
      <c r="A25" s="68" t="s">
        <v>17</v>
      </c>
      <c r="B25" s="84" t="s">
        <v>170</v>
      </c>
      <c r="C25" s="84" t="s">
        <v>148</v>
      </c>
      <c r="D25" s="84" t="s">
        <v>156</v>
      </c>
      <c r="E25" s="84" t="s">
        <v>168</v>
      </c>
      <c r="F25" s="94">
        <v>44</v>
      </c>
      <c r="G25" s="96">
        <v>12274.330011723299</v>
      </c>
      <c r="H25" s="94">
        <v>278.96204572098401</v>
      </c>
      <c r="I25" s="94">
        <v>928.599999999999</v>
      </c>
      <c r="J25" s="94">
        <v>21.104545454545399</v>
      </c>
      <c r="K25" s="94">
        <v>27217.266</v>
      </c>
      <c r="L25" s="94">
        <v>14942.9359882766</v>
      </c>
      <c r="M25" s="96">
        <v>14941.379249706901</v>
      </c>
      <c r="N25" s="90">
        <v>0.99999984142866205</v>
      </c>
      <c r="O25" s="94">
        <v>14941.376880432401</v>
      </c>
      <c r="P25" s="90">
        <v>1</v>
      </c>
      <c r="Q25" s="94">
        <v>14941.376880432401</v>
      </c>
      <c r="R25" s="94">
        <v>16</v>
      </c>
      <c r="S25" s="69">
        <v>1525.88</v>
      </c>
      <c r="T25" s="69">
        <v>1615.3</v>
      </c>
      <c r="U25" s="69">
        <v>34.67908035</v>
      </c>
      <c r="V25" s="69">
        <v>36.711410960000002</v>
      </c>
    </row>
    <row r="26" spans="1:22" ht="15.75" thickBot="1">
      <c r="A26" s="68" t="s">
        <v>17</v>
      </c>
      <c r="B26" s="84" t="s">
        <v>170</v>
      </c>
      <c r="C26" s="84" t="s">
        <v>148</v>
      </c>
      <c r="D26" s="84" t="s">
        <v>156</v>
      </c>
      <c r="E26" s="84" t="s">
        <v>169</v>
      </c>
      <c r="F26" s="94">
        <v>132</v>
      </c>
      <c r="G26" s="96">
        <v>37314.724794841699</v>
      </c>
      <c r="H26" s="94">
        <v>282.68730905183099</v>
      </c>
      <c r="I26" s="94">
        <v>2811.6</v>
      </c>
      <c r="J26" s="94">
        <v>21.3</v>
      </c>
      <c r="K26" s="94">
        <v>82407.996000000101</v>
      </c>
      <c r="L26" s="94">
        <v>45093.271205158402</v>
      </c>
      <c r="M26" s="96">
        <v>45088.557737397401</v>
      </c>
      <c r="N26" s="90">
        <v>1.0004390758263699</v>
      </c>
      <c r="O26" s="94">
        <v>45108.355033145803</v>
      </c>
      <c r="P26" s="90">
        <v>1</v>
      </c>
      <c r="Q26" s="94">
        <v>45108.355033145803</v>
      </c>
      <c r="R26" s="94">
        <v>16</v>
      </c>
      <c r="S26" s="69">
        <v>38249.440000000002</v>
      </c>
      <c r="T26" s="69">
        <v>40491.01</v>
      </c>
      <c r="U26" s="69">
        <v>289.76850610000002</v>
      </c>
      <c r="V26" s="69">
        <v>306.75008109999999</v>
      </c>
    </row>
    <row r="27" spans="1:22" ht="15.75" thickBot="1">
      <c r="A27" s="68" t="s">
        <v>13</v>
      </c>
      <c r="B27" s="84" t="s">
        <v>154</v>
      </c>
      <c r="C27" s="84" t="s">
        <v>148</v>
      </c>
      <c r="D27" s="84" t="s">
        <v>149</v>
      </c>
      <c r="E27" s="84" t="s">
        <v>174</v>
      </c>
      <c r="F27" s="94">
        <v>339</v>
      </c>
      <c r="G27" s="96">
        <v>1350186.5884644899</v>
      </c>
      <c r="H27" s="94">
        <v>3982.8512934055698</v>
      </c>
      <c r="I27" s="94">
        <v>130094.81635632701</v>
      </c>
      <c r="J27" s="94">
        <v>383.76052022515302</v>
      </c>
      <c r="K27" s="94">
        <v>3813079.06740394</v>
      </c>
      <c r="L27" s="94">
        <v>2462892.4789394499</v>
      </c>
      <c r="M27" s="96">
        <v>2455344.7600411102</v>
      </c>
      <c r="N27" s="90">
        <v>1.00307399556314</v>
      </c>
      <c r="O27" s="94">
        <v>2462892.4789394499</v>
      </c>
      <c r="P27" s="90">
        <v>1</v>
      </c>
      <c r="Q27" s="94">
        <v>2462892.4789394499</v>
      </c>
      <c r="R27" s="94">
        <v>15.6742589641264</v>
      </c>
      <c r="S27" s="69">
        <v>167960.94</v>
      </c>
      <c r="T27" s="69">
        <v>2798412.35</v>
      </c>
      <c r="U27" s="69">
        <v>495.46</v>
      </c>
      <c r="V27" s="69">
        <v>8254.9036830000005</v>
      </c>
    </row>
    <row r="28" spans="1:22" ht="15.75" thickBot="1">
      <c r="A28" s="68" t="s">
        <v>10</v>
      </c>
      <c r="B28" s="84" t="s">
        <v>147</v>
      </c>
      <c r="C28" s="84" t="s">
        <v>148</v>
      </c>
      <c r="D28" s="84" t="s">
        <v>149</v>
      </c>
      <c r="E28" s="84" t="s">
        <v>175</v>
      </c>
      <c r="F28" s="94">
        <v>108.6096</v>
      </c>
      <c r="G28" s="96">
        <v>387206.77925526601</v>
      </c>
      <c r="H28" s="94">
        <v>3565.1248071557802</v>
      </c>
      <c r="I28" s="94">
        <v>50005.141912002699</v>
      </c>
      <c r="J28" s="94">
        <v>460.41180440773797</v>
      </c>
      <c r="K28" s="94">
        <v>1465650.7094407999</v>
      </c>
      <c r="L28" s="94">
        <v>1078443.9301855301</v>
      </c>
      <c r="M28" s="96">
        <v>1078443.9301855401</v>
      </c>
      <c r="N28" s="90">
        <v>1</v>
      </c>
      <c r="O28" s="94">
        <v>1078443.9301855401</v>
      </c>
      <c r="P28" s="90">
        <v>0.93</v>
      </c>
      <c r="Q28" s="94">
        <v>1002952.85507255</v>
      </c>
      <c r="R28" s="94">
        <v>15</v>
      </c>
      <c r="S28" s="69">
        <v>0</v>
      </c>
      <c r="T28" s="69">
        <v>0</v>
      </c>
      <c r="U28" s="69">
        <v>0</v>
      </c>
      <c r="V28" s="69">
        <v>0</v>
      </c>
    </row>
    <row r="29" spans="1:22" ht="15.75" thickBot="1">
      <c r="A29" s="68" t="s">
        <v>10</v>
      </c>
      <c r="B29" s="84" t="s">
        <v>147</v>
      </c>
      <c r="C29" s="84" t="s">
        <v>148</v>
      </c>
      <c r="D29" s="84" t="s">
        <v>149</v>
      </c>
      <c r="E29" s="84" t="s">
        <v>176</v>
      </c>
      <c r="F29" s="94">
        <v>20.715199999999999</v>
      </c>
      <c r="G29" s="96">
        <v>87675.139863081204</v>
      </c>
      <c r="H29" s="94">
        <v>4232.4061492566398</v>
      </c>
      <c r="I29" s="94">
        <v>11001.049570867601</v>
      </c>
      <c r="J29" s="94">
        <v>531.06171173184896</v>
      </c>
      <c r="K29" s="94">
        <v>322440.76292212901</v>
      </c>
      <c r="L29" s="94">
        <v>234765.623059048</v>
      </c>
      <c r="M29" s="96">
        <v>234765.62305904899</v>
      </c>
      <c r="N29" s="90">
        <v>0.999999999999996</v>
      </c>
      <c r="O29" s="94">
        <v>234765.623059048</v>
      </c>
      <c r="P29" s="90">
        <v>1</v>
      </c>
      <c r="Q29" s="94">
        <v>234765.623059048</v>
      </c>
      <c r="R29" s="94">
        <v>15</v>
      </c>
      <c r="S29" s="69">
        <v>0</v>
      </c>
      <c r="T29" s="69">
        <v>0</v>
      </c>
      <c r="U29" s="69">
        <v>0</v>
      </c>
      <c r="V29" s="69">
        <v>0</v>
      </c>
    </row>
    <row r="30" spans="1:22" ht="15.75" thickBot="1">
      <c r="A30" s="68" t="s">
        <v>22</v>
      </c>
      <c r="B30" s="84" t="s">
        <v>177</v>
      </c>
      <c r="C30" s="84" t="s">
        <v>148</v>
      </c>
      <c r="D30" s="84" t="s">
        <v>178</v>
      </c>
      <c r="E30" s="84" t="s">
        <v>179</v>
      </c>
      <c r="F30" s="94">
        <v>25.872</v>
      </c>
      <c r="G30" s="96">
        <v>1331028.36483507</v>
      </c>
      <c r="H30" s="94">
        <v>51446.674583915803</v>
      </c>
      <c r="I30" s="94">
        <v>16251.334362728399</v>
      </c>
      <c r="J30" s="94">
        <v>628.14372150310805</v>
      </c>
      <c r="K30" s="94">
        <v>4762993.6584784295</v>
      </c>
      <c r="L30" s="94">
        <v>3431965.29364336</v>
      </c>
      <c r="M30" s="96">
        <v>3432058.0805279999</v>
      </c>
      <c r="N30" s="90">
        <v>0.99997296465197805</v>
      </c>
      <c r="O30" s="94">
        <v>3431965.29364336</v>
      </c>
      <c r="P30" s="90">
        <v>1</v>
      </c>
      <c r="Q30" s="94">
        <v>3431965.29364336</v>
      </c>
      <c r="R30" s="94">
        <v>15</v>
      </c>
      <c r="S30" s="69">
        <v>602901.43000000005</v>
      </c>
      <c r="T30" s="69">
        <v>458122.43</v>
      </c>
      <c r="U30" s="69">
        <v>23303.24</v>
      </c>
      <c r="V30" s="69">
        <v>17707.26784</v>
      </c>
    </row>
    <row r="31" spans="1:22" ht="15.75" thickBot="1">
      <c r="A31" s="68" t="s">
        <v>22</v>
      </c>
      <c r="B31" s="84" t="s">
        <v>177</v>
      </c>
      <c r="C31" s="84" t="s">
        <v>148</v>
      </c>
      <c r="D31" s="84" t="s">
        <v>178</v>
      </c>
      <c r="E31" s="84" t="s">
        <v>180</v>
      </c>
      <c r="F31" s="94">
        <v>0.17599999999999999</v>
      </c>
      <c r="G31" s="96">
        <v>6938.9326027397301</v>
      </c>
      <c r="H31" s="94">
        <v>39425.753424657603</v>
      </c>
      <c r="I31" s="94">
        <v>84.721645929411807</v>
      </c>
      <c r="J31" s="94">
        <v>481.37298823529397</v>
      </c>
      <c r="K31" s="94">
        <v>24830.4941176471</v>
      </c>
      <c r="L31" s="94">
        <v>17891.561514907298</v>
      </c>
      <c r="M31" s="96">
        <v>17891.561600000001</v>
      </c>
      <c r="N31" s="90">
        <v>0.99999999524397598</v>
      </c>
      <c r="O31" s="94">
        <v>17891.561514907298</v>
      </c>
      <c r="P31" s="90">
        <v>1</v>
      </c>
      <c r="Q31" s="94">
        <v>17891.561514907298</v>
      </c>
      <c r="R31" s="94">
        <v>15</v>
      </c>
      <c r="S31" s="69">
        <v>3050.64</v>
      </c>
      <c r="T31" s="69">
        <v>2318.06</v>
      </c>
      <c r="U31" s="69">
        <v>17333.15364</v>
      </c>
      <c r="V31" s="69">
        <v>13170.82063</v>
      </c>
    </row>
    <row r="32" spans="1:22" ht="15.75" thickBot="1">
      <c r="A32" s="68" t="s">
        <v>22</v>
      </c>
      <c r="B32" s="84" t="s">
        <v>177</v>
      </c>
      <c r="C32" s="84" t="s">
        <v>148</v>
      </c>
      <c r="D32" s="84" t="s">
        <v>149</v>
      </c>
      <c r="E32" s="84" t="s">
        <v>181</v>
      </c>
      <c r="F32" s="94">
        <v>0.67759999999999998</v>
      </c>
      <c r="G32" s="96">
        <v>3408.7313208772898</v>
      </c>
      <c r="H32" s="94">
        <v>5030.5952197126499</v>
      </c>
      <c r="I32" s="94">
        <v>36.624917477452897</v>
      </c>
      <c r="J32" s="94">
        <v>54.050940787268097</v>
      </c>
      <c r="K32" s="94">
        <v>10734.149319300401</v>
      </c>
      <c r="L32" s="94">
        <v>7325.4179984230896</v>
      </c>
      <c r="M32" s="96">
        <v>7811.7353160000002</v>
      </c>
      <c r="N32" s="90">
        <v>0.93774528988702099</v>
      </c>
      <c r="O32" s="94">
        <v>7325.4179984230996</v>
      </c>
      <c r="P32" s="90">
        <v>1</v>
      </c>
      <c r="Q32" s="94">
        <v>7325.4179984230996</v>
      </c>
      <c r="R32" s="94">
        <v>15</v>
      </c>
      <c r="S32" s="69">
        <v>7942.37</v>
      </c>
      <c r="T32" s="69">
        <v>6035.11</v>
      </c>
      <c r="U32" s="69">
        <v>11721.32</v>
      </c>
      <c r="V32" s="69">
        <v>8906.5963659999998</v>
      </c>
    </row>
    <row r="33" spans="1:22" ht="15.75" thickBot="1">
      <c r="A33" s="68" t="s">
        <v>22</v>
      </c>
      <c r="B33" s="84" t="s">
        <v>177</v>
      </c>
      <c r="C33" s="84" t="s">
        <v>148</v>
      </c>
      <c r="D33" s="84" t="s">
        <v>149</v>
      </c>
      <c r="E33" s="84" t="s">
        <v>182</v>
      </c>
      <c r="F33" s="94">
        <v>0.58079999999999998</v>
      </c>
      <c r="G33" s="96">
        <v>3032.2811142190199</v>
      </c>
      <c r="H33" s="94">
        <v>5220.8696870162203</v>
      </c>
      <c r="I33" s="94">
        <v>33.761693733398801</v>
      </c>
      <c r="J33" s="94">
        <v>58.129637970727998</v>
      </c>
      <c r="K33" s="94">
        <v>9894.9864400348197</v>
      </c>
      <c r="L33" s="94">
        <v>6862.7053258157903</v>
      </c>
      <c r="M33" s="96">
        <v>7414.8597688</v>
      </c>
      <c r="N33" s="90">
        <v>0.92553406804703897</v>
      </c>
      <c r="O33" s="94">
        <v>6862.7053258157903</v>
      </c>
      <c r="P33" s="90">
        <v>1</v>
      </c>
      <c r="Q33" s="94">
        <v>6862.7053258157903</v>
      </c>
      <c r="R33" s="94">
        <v>15</v>
      </c>
      <c r="S33" s="69">
        <v>3642.09</v>
      </c>
      <c r="T33" s="69">
        <v>2767.49</v>
      </c>
      <c r="U33" s="69">
        <v>6270.82</v>
      </c>
      <c r="V33" s="69">
        <v>4764.9635559999997</v>
      </c>
    </row>
    <row r="34" spans="1:22" ht="15.75" thickBot="1">
      <c r="A34" s="68" t="s">
        <v>22</v>
      </c>
      <c r="B34" s="84" t="s">
        <v>177</v>
      </c>
      <c r="C34" s="84" t="s">
        <v>148</v>
      </c>
      <c r="D34" s="84" t="s">
        <v>149</v>
      </c>
      <c r="E34" s="84" t="s">
        <v>183</v>
      </c>
      <c r="F34" s="94">
        <v>3.4847999999999999</v>
      </c>
      <c r="G34" s="96">
        <v>9173.3458883547391</v>
      </c>
      <c r="H34" s="94">
        <v>2632.3880533616698</v>
      </c>
      <c r="I34" s="94">
        <v>164.776762118932</v>
      </c>
      <c r="J34" s="94">
        <v>47.284424391337197</v>
      </c>
      <c r="K34" s="94">
        <v>48293.306599921401</v>
      </c>
      <c r="L34" s="94">
        <v>39119.9607115666</v>
      </c>
      <c r="M34" s="96">
        <v>41707.108027200004</v>
      </c>
      <c r="N34" s="90">
        <v>0.93796867157641195</v>
      </c>
      <c r="O34" s="94">
        <v>39119.960711566702</v>
      </c>
      <c r="P34" s="90">
        <v>1</v>
      </c>
      <c r="Q34" s="94">
        <v>39119.960711566702</v>
      </c>
      <c r="R34" s="94">
        <v>15</v>
      </c>
      <c r="S34" s="69">
        <v>32862.01</v>
      </c>
      <c r="T34" s="69">
        <v>24970.62</v>
      </c>
      <c r="U34" s="69">
        <v>9430.1</v>
      </c>
      <c r="V34" s="69">
        <v>7165.5832609999998</v>
      </c>
    </row>
    <row r="35" spans="1:22" ht="15.75" thickBot="1">
      <c r="A35" s="68" t="s">
        <v>22</v>
      </c>
      <c r="B35" s="84" t="s">
        <v>177</v>
      </c>
      <c r="C35" s="84" t="s">
        <v>148</v>
      </c>
      <c r="D35" s="84" t="s">
        <v>149</v>
      </c>
      <c r="E35" s="84" t="s">
        <v>184</v>
      </c>
      <c r="F35" s="94">
        <v>3.3879999999999999</v>
      </c>
      <c r="G35" s="96">
        <v>6446.9272732005002</v>
      </c>
      <c r="H35" s="94">
        <v>1902.87109598598</v>
      </c>
      <c r="I35" s="94">
        <v>122.994901905595</v>
      </c>
      <c r="J35" s="94">
        <v>36.303099736008001</v>
      </c>
      <c r="K35" s="94">
        <v>36047.743817583498</v>
      </c>
      <c r="L35" s="94">
        <v>29600.816544383</v>
      </c>
      <c r="M35" s="96">
        <v>32818.318895999997</v>
      </c>
      <c r="N35" s="90">
        <v>0.90196017164032305</v>
      </c>
      <c r="O35" s="94">
        <v>29600.816544383</v>
      </c>
      <c r="P35" s="90">
        <v>1</v>
      </c>
      <c r="Q35" s="94">
        <v>29600.816544383</v>
      </c>
      <c r="R35" s="94">
        <v>15</v>
      </c>
      <c r="S35" s="69">
        <v>29543.29</v>
      </c>
      <c r="T35" s="69">
        <v>22448.85</v>
      </c>
      <c r="U35" s="69">
        <v>8719.98</v>
      </c>
      <c r="V35" s="69">
        <v>6625.9894089999998</v>
      </c>
    </row>
    <row r="36" spans="1:22" ht="15.75" thickBot="1">
      <c r="A36" s="68" t="s">
        <v>22</v>
      </c>
      <c r="B36" s="84" t="s">
        <v>177</v>
      </c>
      <c r="C36" s="84" t="s">
        <v>148</v>
      </c>
      <c r="D36" s="84" t="s">
        <v>149</v>
      </c>
      <c r="E36" s="84" t="s">
        <v>185</v>
      </c>
      <c r="F36" s="94">
        <v>1.2584</v>
      </c>
      <c r="G36" s="96">
        <v>23629.7830601733</v>
      </c>
      <c r="H36" s="94">
        <v>18777.6407026171</v>
      </c>
      <c r="I36" s="94">
        <v>352.07497522612999</v>
      </c>
      <c r="J36" s="94">
        <v>279.77985952489701</v>
      </c>
      <c r="K36" s="94">
        <v>103187.27292676699</v>
      </c>
      <c r="L36" s="94">
        <v>79557.489866593896</v>
      </c>
      <c r="M36" s="96">
        <v>78464.221827200003</v>
      </c>
      <c r="N36" s="90">
        <v>1.0139333318286301</v>
      </c>
      <c r="O36" s="94">
        <v>79557.489866593896</v>
      </c>
      <c r="P36" s="90">
        <v>1</v>
      </c>
      <c r="Q36" s="94">
        <v>79557.489866593896</v>
      </c>
      <c r="R36" s="94">
        <v>15</v>
      </c>
      <c r="S36" s="69">
        <v>13565.1</v>
      </c>
      <c r="T36" s="69">
        <v>10307.620000000001</v>
      </c>
      <c r="U36" s="69">
        <v>10779.642819999999</v>
      </c>
      <c r="V36" s="69">
        <v>8191.0508</v>
      </c>
    </row>
    <row r="37" spans="1:22" ht="15.75" thickBot="1">
      <c r="A37" s="68" t="s">
        <v>22</v>
      </c>
      <c r="B37" s="84" t="s">
        <v>177</v>
      </c>
      <c r="C37" s="84" t="s">
        <v>148</v>
      </c>
      <c r="D37" s="84" t="s">
        <v>149</v>
      </c>
      <c r="E37" s="84" t="s">
        <v>186</v>
      </c>
      <c r="F37" s="94">
        <v>1.452</v>
      </c>
      <c r="G37" s="96">
        <v>14844.936548043401</v>
      </c>
      <c r="H37" s="94">
        <v>10223.785501407299</v>
      </c>
      <c r="I37" s="94">
        <v>232.25044701189799</v>
      </c>
      <c r="J37" s="94">
        <v>159.952098493043</v>
      </c>
      <c r="K37" s="94">
        <v>68068.712488833</v>
      </c>
      <c r="L37" s="94">
        <v>53223.775940789601</v>
      </c>
      <c r="M37" s="96">
        <v>53216.334336</v>
      </c>
      <c r="N37" s="90">
        <v>1.00013983685428</v>
      </c>
      <c r="O37" s="94">
        <v>53223.775940789601</v>
      </c>
      <c r="P37" s="90">
        <v>1</v>
      </c>
      <c r="Q37" s="94">
        <v>53223.775940789601</v>
      </c>
      <c r="R37" s="94">
        <v>15</v>
      </c>
      <c r="S37" s="69">
        <v>9075.02</v>
      </c>
      <c r="T37" s="69">
        <v>6895.77</v>
      </c>
      <c r="U37" s="69">
        <v>6250.0152099999996</v>
      </c>
      <c r="V37" s="69">
        <v>4749.154767</v>
      </c>
    </row>
    <row r="38" spans="1:22" ht="15.75" thickBot="1">
      <c r="A38" s="68" t="s">
        <v>13</v>
      </c>
      <c r="B38" s="84" t="s">
        <v>154</v>
      </c>
      <c r="C38" s="84" t="s">
        <v>148</v>
      </c>
      <c r="D38" s="84" t="s">
        <v>149</v>
      </c>
      <c r="E38" s="84" t="s">
        <v>187</v>
      </c>
      <c r="F38" s="94">
        <v>148</v>
      </c>
      <c r="G38" s="96">
        <v>609362.34595900599</v>
      </c>
      <c r="H38" s="94">
        <v>4117.3131483716597</v>
      </c>
      <c r="I38" s="94">
        <v>59412.0301390983</v>
      </c>
      <c r="J38" s="94">
        <v>401.43263607498898</v>
      </c>
      <c r="K38" s="94">
        <v>1741366.6033769699</v>
      </c>
      <c r="L38" s="94">
        <v>1132004.2574179601</v>
      </c>
      <c r="M38" s="96">
        <v>1128535.1453881999</v>
      </c>
      <c r="N38" s="90">
        <v>1.00307399556313</v>
      </c>
      <c r="O38" s="94">
        <v>1132004.2574179601</v>
      </c>
      <c r="P38" s="90">
        <v>1</v>
      </c>
      <c r="Q38" s="94">
        <v>1132004.2574179601</v>
      </c>
      <c r="R38" s="94">
        <v>15</v>
      </c>
      <c r="S38" s="69">
        <v>73328.08</v>
      </c>
      <c r="T38" s="69">
        <v>1221725.75</v>
      </c>
      <c r="U38" s="69">
        <v>495.46</v>
      </c>
      <c r="V38" s="69">
        <v>8254.9036830000005</v>
      </c>
    </row>
    <row r="39" spans="1:22" ht="15.75" thickBot="1">
      <c r="A39" s="68" t="s">
        <v>13</v>
      </c>
      <c r="B39" s="84" t="s">
        <v>154</v>
      </c>
      <c r="C39" s="84" t="s">
        <v>148</v>
      </c>
      <c r="D39" s="84" t="s">
        <v>188</v>
      </c>
      <c r="E39" s="84" t="s">
        <v>189</v>
      </c>
      <c r="F39" s="94">
        <v>138</v>
      </c>
      <c r="G39" s="96">
        <v>132516.17461047001</v>
      </c>
      <c r="H39" s="94">
        <v>960.26213485847802</v>
      </c>
      <c r="I39" s="94">
        <v>32600.055252639999</v>
      </c>
      <c r="J39" s="94">
        <v>236.23228443942</v>
      </c>
      <c r="K39" s="94">
        <v>955507.61945487699</v>
      </c>
      <c r="L39" s="94">
        <v>822991.44484440703</v>
      </c>
      <c r="M39" s="96">
        <v>823009.70355365495</v>
      </c>
      <c r="N39" s="90">
        <v>0.99997781470963298</v>
      </c>
      <c r="O39" s="94">
        <v>822991.44484440703</v>
      </c>
      <c r="P39" s="90">
        <v>1</v>
      </c>
      <c r="Q39" s="94">
        <v>822991.44484440703</v>
      </c>
      <c r="R39" s="94">
        <v>15</v>
      </c>
      <c r="S39" s="69">
        <v>27793.18</v>
      </c>
      <c r="T39" s="69">
        <v>463064.76</v>
      </c>
      <c r="U39" s="69">
        <v>201.3998909</v>
      </c>
      <c r="V39" s="69">
        <v>3355.5417210000001</v>
      </c>
    </row>
    <row r="40" spans="1:22" ht="15.75" thickBot="1">
      <c r="A40" s="68" t="s">
        <v>17</v>
      </c>
      <c r="B40" s="84" t="s">
        <v>164</v>
      </c>
      <c r="C40" s="84" t="s">
        <v>148</v>
      </c>
      <c r="D40" s="84" t="s">
        <v>188</v>
      </c>
      <c r="E40" s="84" t="s">
        <v>190</v>
      </c>
      <c r="F40" s="94">
        <v>34</v>
      </c>
      <c r="G40" s="96">
        <v>22593.674677608498</v>
      </c>
      <c r="H40" s="94">
        <v>664.51984345907397</v>
      </c>
      <c r="I40" s="94">
        <v>4791.6509999999998</v>
      </c>
      <c r="J40" s="94">
        <v>140.930911764706</v>
      </c>
      <c r="K40" s="94">
        <v>140443.29081000001</v>
      </c>
      <c r="L40" s="94">
        <v>117849.616132392</v>
      </c>
      <c r="M40" s="96">
        <v>122535.407385698</v>
      </c>
      <c r="N40" s="90">
        <v>1.00000000610057</v>
      </c>
      <c r="O40" s="94">
        <v>122535.408133234</v>
      </c>
      <c r="P40" s="90">
        <v>1</v>
      </c>
      <c r="Q40" s="94">
        <v>122535.408133234</v>
      </c>
      <c r="R40" s="94">
        <v>15</v>
      </c>
      <c r="S40" s="69">
        <v>117272.8</v>
      </c>
      <c r="T40" s="69">
        <v>124145.45</v>
      </c>
      <c r="U40" s="69">
        <v>3449.2</v>
      </c>
      <c r="V40" s="69">
        <v>3651.3366970000002</v>
      </c>
    </row>
    <row r="41" spans="1:22" ht="15.75" thickBot="1">
      <c r="A41" s="68" t="s">
        <v>17</v>
      </c>
      <c r="B41" s="84" t="s">
        <v>164</v>
      </c>
      <c r="C41" s="84" t="s">
        <v>148</v>
      </c>
      <c r="D41" s="84" t="s">
        <v>188</v>
      </c>
      <c r="E41" s="84" t="s">
        <v>191</v>
      </c>
      <c r="F41" s="94">
        <v>7</v>
      </c>
      <c r="G41" s="96">
        <v>4417.87397420867</v>
      </c>
      <c r="H41" s="94">
        <v>631.12485345838104</v>
      </c>
      <c r="I41" s="94">
        <v>1012.48</v>
      </c>
      <c r="J41" s="94">
        <v>144.63999999999999</v>
      </c>
      <c r="K41" s="94">
        <v>29675.788799999998</v>
      </c>
      <c r="L41" s="94">
        <v>25257.9148257913</v>
      </c>
      <c r="M41" s="96">
        <v>26191.679660023401</v>
      </c>
      <c r="N41" s="90">
        <v>0.999999998218988</v>
      </c>
      <c r="O41" s="94">
        <v>26191.679613375702</v>
      </c>
      <c r="P41" s="90">
        <v>1</v>
      </c>
      <c r="Q41" s="94">
        <v>26191.679613375702</v>
      </c>
      <c r="R41" s="94">
        <v>15</v>
      </c>
      <c r="S41" s="69">
        <v>21527.52</v>
      </c>
      <c r="T41" s="69">
        <v>22789.119999999999</v>
      </c>
      <c r="U41" s="69">
        <v>3075.3597239999999</v>
      </c>
      <c r="V41" s="69">
        <v>3255.5879089999999</v>
      </c>
    </row>
    <row r="42" spans="1:22" ht="15.75" thickBot="1">
      <c r="A42" s="68" t="s">
        <v>17</v>
      </c>
      <c r="B42" s="84" t="s">
        <v>170</v>
      </c>
      <c r="C42" s="84" t="s">
        <v>148</v>
      </c>
      <c r="D42" s="84" t="s">
        <v>188</v>
      </c>
      <c r="E42" s="84" t="s">
        <v>190</v>
      </c>
      <c r="F42" s="94">
        <v>61</v>
      </c>
      <c r="G42" s="96">
        <v>53231.569460726903</v>
      </c>
      <c r="H42" s="94">
        <v>872.64867968404803</v>
      </c>
      <c r="I42" s="94">
        <v>11535.59</v>
      </c>
      <c r="J42" s="94">
        <v>189.10803278688499</v>
      </c>
      <c r="K42" s="94">
        <v>338108.14289999998</v>
      </c>
      <c r="L42" s="94">
        <v>284876.57343927299</v>
      </c>
      <c r="M42" s="96">
        <v>294797.71365767898</v>
      </c>
      <c r="N42" s="90">
        <v>0.981749090825356</v>
      </c>
      <c r="O42" s="94">
        <v>289417.38736082002</v>
      </c>
      <c r="P42" s="90">
        <v>1</v>
      </c>
      <c r="Q42" s="94">
        <v>289417.38736082002</v>
      </c>
      <c r="R42" s="94">
        <v>15</v>
      </c>
      <c r="S42" s="69">
        <v>316510.7</v>
      </c>
      <c r="T42" s="69">
        <v>335059.46999999997</v>
      </c>
      <c r="U42" s="69">
        <v>5188.7</v>
      </c>
      <c r="V42" s="69">
        <v>5492.7782429999997</v>
      </c>
    </row>
    <row r="43" spans="1:22" ht="15.75" thickBot="1">
      <c r="A43" s="68" t="s">
        <v>17</v>
      </c>
      <c r="B43" s="84" t="s">
        <v>170</v>
      </c>
      <c r="C43" s="84" t="s">
        <v>148</v>
      </c>
      <c r="D43" s="84" t="s">
        <v>188</v>
      </c>
      <c r="E43" s="84" t="s">
        <v>191</v>
      </c>
      <c r="F43" s="94">
        <v>148</v>
      </c>
      <c r="G43" s="96">
        <v>125310.81184056299</v>
      </c>
      <c r="H43" s="94">
        <v>846.69467459839905</v>
      </c>
      <c r="I43" s="94">
        <v>26710.453000000001</v>
      </c>
      <c r="J43" s="94">
        <v>180.476033783784</v>
      </c>
      <c r="K43" s="94">
        <v>782883.37742999999</v>
      </c>
      <c r="L43" s="94">
        <v>657572.56558943796</v>
      </c>
      <c r="M43" s="96">
        <v>678432.39478311897</v>
      </c>
      <c r="N43" s="90">
        <v>0.94240693217457605</v>
      </c>
      <c r="O43" s="94">
        <v>639359.39185540995</v>
      </c>
      <c r="P43" s="90">
        <v>1</v>
      </c>
      <c r="Q43" s="94">
        <v>639359.39185540995</v>
      </c>
      <c r="R43" s="94">
        <v>15</v>
      </c>
      <c r="S43" s="69">
        <v>599197.15</v>
      </c>
      <c r="T43" s="69">
        <v>634312.46</v>
      </c>
      <c r="U43" s="69">
        <v>4048.6293719999999</v>
      </c>
      <c r="V43" s="69">
        <v>4285.8949890000004</v>
      </c>
    </row>
    <row r="44" spans="1:22" ht="15.75" thickBot="1">
      <c r="A44" s="68" t="s">
        <v>15</v>
      </c>
      <c r="B44" s="84" t="s">
        <v>158</v>
      </c>
      <c r="C44" s="84" t="s">
        <v>148</v>
      </c>
      <c r="D44" s="84" t="s">
        <v>156</v>
      </c>
      <c r="E44" s="84" t="s">
        <v>192</v>
      </c>
      <c r="F44" s="94">
        <v>4</v>
      </c>
      <c r="G44" s="96">
        <v>-406.51229390651201</v>
      </c>
      <c r="H44" s="94">
        <v>-101.628073476628</v>
      </c>
      <c r="I44" s="94">
        <v>3.73141093498419</v>
      </c>
      <c r="J44" s="94">
        <v>0.93285273374604705</v>
      </c>
      <c r="K44" s="94">
        <v>1093.6139903236201</v>
      </c>
      <c r="L44" s="94">
        <v>1500.1262842301301</v>
      </c>
      <c r="M44" s="96">
        <v>1740.2170000000001</v>
      </c>
      <c r="N44" s="90">
        <v>0.86203403607136297</v>
      </c>
      <c r="O44" s="94">
        <v>1500.1262841499999</v>
      </c>
      <c r="P44" s="90">
        <v>1</v>
      </c>
      <c r="Q44" s="94">
        <v>1500.1262841499999</v>
      </c>
      <c r="R44" s="94">
        <v>14</v>
      </c>
      <c r="S44" s="69">
        <v>168.49</v>
      </c>
      <c r="T44" s="69">
        <v>65.64</v>
      </c>
      <c r="U44" s="69">
        <v>42.12180085</v>
      </c>
      <c r="V44" s="69">
        <v>16.409639349999999</v>
      </c>
    </row>
    <row r="45" spans="1:22" ht="15.75" thickBot="1">
      <c r="A45" s="68" t="s">
        <v>15</v>
      </c>
      <c r="B45" s="84" t="s">
        <v>158</v>
      </c>
      <c r="C45" s="84" t="s">
        <v>148</v>
      </c>
      <c r="D45" s="84" t="s">
        <v>156</v>
      </c>
      <c r="E45" s="84" t="s">
        <v>193</v>
      </c>
      <c r="F45" s="94">
        <v>2</v>
      </c>
      <c r="G45" s="96">
        <v>-186.50998489233501</v>
      </c>
      <c r="H45" s="94">
        <v>-93.254992446167506</v>
      </c>
      <c r="I45" s="94">
        <v>1.4609073294035499</v>
      </c>
      <c r="J45" s="94">
        <v>0.73045366470177497</v>
      </c>
      <c r="K45" s="94">
        <v>428.16744707020803</v>
      </c>
      <c r="L45" s="94">
        <v>614.67743196254298</v>
      </c>
      <c r="M45" s="96">
        <v>740.24599999999998</v>
      </c>
      <c r="N45" s="90">
        <v>0.83036913669239698</v>
      </c>
      <c r="O45" s="94">
        <v>614.67743196000004</v>
      </c>
      <c r="P45" s="90">
        <v>1</v>
      </c>
      <c r="Q45" s="94">
        <v>614.67743196000004</v>
      </c>
      <c r="R45" s="94">
        <v>14</v>
      </c>
      <c r="S45" s="69">
        <v>142.32</v>
      </c>
      <c r="T45" s="69">
        <v>55.45</v>
      </c>
      <c r="U45" s="69">
        <v>71.161307710000003</v>
      </c>
      <c r="V45" s="69">
        <v>27.722731970000002</v>
      </c>
    </row>
    <row r="46" spans="1:22" ht="15.75" thickBot="1">
      <c r="A46" s="68" t="s">
        <v>15</v>
      </c>
      <c r="B46" s="84" t="s">
        <v>158</v>
      </c>
      <c r="C46" s="84" t="s">
        <v>148</v>
      </c>
      <c r="D46" s="84" t="s">
        <v>156</v>
      </c>
      <c r="E46" s="84" t="s">
        <v>194</v>
      </c>
      <c r="F46" s="94">
        <v>11</v>
      </c>
      <c r="G46" s="96">
        <v>-1415.8134347277801</v>
      </c>
      <c r="H46" s="94">
        <v>-128.71031224798</v>
      </c>
      <c r="I46" s="94">
        <v>15.709794546467601</v>
      </c>
      <c r="J46" s="94">
        <v>1.42816314058796</v>
      </c>
      <c r="K46" s="94">
        <v>4604.2774169014101</v>
      </c>
      <c r="L46" s="94">
        <v>6020.0908516291802</v>
      </c>
      <c r="M46" s="96">
        <v>6665.5010000000002</v>
      </c>
      <c r="N46" s="90">
        <v>0.90317154730004501</v>
      </c>
      <c r="O46" s="94">
        <v>6020.0908516999998</v>
      </c>
      <c r="P46" s="90">
        <v>1</v>
      </c>
      <c r="Q46" s="94">
        <v>6020.0908516999998</v>
      </c>
      <c r="R46" s="94">
        <v>14</v>
      </c>
      <c r="S46" s="69">
        <v>982.29</v>
      </c>
      <c r="T46" s="69">
        <v>382.68</v>
      </c>
      <c r="U46" s="69">
        <v>89.298830449999997</v>
      </c>
      <c r="V46" s="69">
        <v>34.788674100000001</v>
      </c>
    </row>
    <row r="47" spans="1:22" ht="15.75" thickBot="1">
      <c r="A47" s="68" t="s">
        <v>15</v>
      </c>
      <c r="B47" s="84" t="s">
        <v>158</v>
      </c>
      <c r="C47" s="84" t="s">
        <v>148</v>
      </c>
      <c r="D47" s="84" t="s">
        <v>156</v>
      </c>
      <c r="E47" s="84" t="s">
        <v>195</v>
      </c>
      <c r="F47" s="94">
        <v>45</v>
      </c>
      <c r="G47" s="96">
        <v>-5735.8131144246199</v>
      </c>
      <c r="H47" s="94">
        <v>-127.46251365387999</v>
      </c>
      <c r="I47" s="94">
        <v>63.710800949149302</v>
      </c>
      <c r="J47" s="94">
        <v>1.4157955766477599</v>
      </c>
      <c r="K47" s="94">
        <v>18672.567687323899</v>
      </c>
      <c r="L47" s="94">
        <v>24408.380801748601</v>
      </c>
      <c r="M47" s="96">
        <v>27016.871999999999</v>
      </c>
      <c r="N47" s="90">
        <v>0.90344954835630098</v>
      </c>
      <c r="O47" s="94">
        <v>24408.3808064</v>
      </c>
      <c r="P47" s="90">
        <v>1</v>
      </c>
      <c r="Q47" s="94">
        <v>24408.3808064</v>
      </c>
      <c r="R47" s="94">
        <v>14</v>
      </c>
      <c r="S47" s="69">
        <v>4673.03</v>
      </c>
      <c r="T47" s="69">
        <v>1820.5</v>
      </c>
      <c r="U47" s="69">
        <v>103.8452058</v>
      </c>
      <c r="V47" s="69">
        <v>40.455591669999997</v>
      </c>
    </row>
    <row r="48" spans="1:22" ht="15.75" thickBot="1">
      <c r="A48" s="68" t="s">
        <v>17</v>
      </c>
      <c r="B48" s="84" t="s">
        <v>170</v>
      </c>
      <c r="C48" s="84" t="s">
        <v>148</v>
      </c>
      <c r="D48" s="84" t="s">
        <v>156</v>
      </c>
      <c r="E48" s="84" t="s">
        <v>196</v>
      </c>
      <c r="F48" s="94">
        <v>1</v>
      </c>
      <c r="G48" s="96">
        <v>283.92</v>
      </c>
      <c r="H48" s="94">
        <v>283.92</v>
      </c>
      <c r="I48" s="94">
        <v>24.312861779999999</v>
      </c>
      <c r="J48" s="94">
        <v>24.312861779999999</v>
      </c>
      <c r="K48" s="94">
        <v>712.6099787718</v>
      </c>
      <c r="L48" s="94">
        <v>428.68997877179999</v>
      </c>
      <c r="M48" s="96">
        <v>419.68171160609597</v>
      </c>
      <c r="N48" s="90">
        <v>1.02136740264327</v>
      </c>
      <c r="O48" s="94">
        <v>428.64921972000002</v>
      </c>
      <c r="P48" s="90">
        <v>1</v>
      </c>
      <c r="Q48" s="94">
        <v>428.64921972000002</v>
      </c>
      <c r="R48" s="94">
        <v>14</v>
      </c>
      <c r="S48" s="69">
        <v>4030.5</v>
      </c>
      <c r="T48" s="69">
        <v>4266.71</v>
      </c>
      <c r="U48" s="69">
        <v>4030.5026050000001</v>
      </c>
      <c r="V48" s="69">
        <v>4266.7059220000001</v>
      </c>
    </row>
    <row r="49" spans="1:22" ht="15.75" thickBot="1">
      <c r="A49" s="68" t="s">
        <v>17</v>
      </c>
      <c r="B49" s="84" t="s">
        <v>170</v>
      </c>
      <c r="C49" s="84" t="s">
        <v>148</v>
      </c>
      <c r="D49" s="84" t="s">
        <v>156</v>
      </c>
      <c r="E49" s="84" t="s">
        <v>197</v>
      </c>
      <c r="F49" s="94">
        <v>11</v>
      </c>
      <c r="G49" s="96">
        <v>4558.5090315199996</v>
      </c>
      <c r="H49" s="94">
        <v>414.409911956364</v>
      </c>
      <c r="I49" s="94">
        <v>267.44147953999999</v>
      </c>
      <c r="J49" s="94">
        <v>24.312861776363601</v>
      </c>
      <c r="K49" s="94">
        <v>7838.7097653173996</v>
      </c>
      <c r="L49" s="94">
        <v>3279.7523853804</v>
      </c>
      <c r="M49" s="96">
        <v>3181.1096131301301</v>
      </c>
      <c r="N49" s="90">
        <v>1.03100891960865</v>
      </c>
      <c r="O49" s="94">
        <v>3279.7523853900002</v>
      </c>
      <c r="P49" s="90">
        <v>1</v>
      </c>
      <c r="Q49" s="94">
        <v>3279.7523853900002</v>
      </c>
      <c r="R49" s="94">
        <v>14</v>
      </c>
      <c r="S49" s="69">
        <v>4023.54</v>
      </c>
      <c r="T49" s="69">
        <v>4259.33</v>
      </c>
      <c r="U49" s="69">
        <v>365.7760581</v>
      </c>
      <c r="V49" s="69">
        <v>387.21197489999997</v>
      </c>
    </row>
    <row r="50" spans="1:22" ht="15.75" thickBot="1">
      <c r="A50" s="68" t="s">
        <v>13</v>
      </c>
      <c r="B50" s="84" t="s">
        <v>154</v>
      </c>
      <c r="C50" s="84" t="s">
        <v>148</v>
      </c>
      <c r="D50" s="84" t="s">
        <v>149</v>
      </c>
      <c r="E50" s="84" t="s">
        <v>198</v>
      </c>
      <c r="F50" s="94">
        <v>315</v>
      </c>
      <c r="G50" s="96">
        <v>473931.21154107002</v>
      </c>
      <c r="H50" s="94">
        <v>1504.5435287018099</v>
      </c>
      <c r="I50" s="94">
        <v>68550.8004103977</v>
      </c>
      <c r="J50" s="94">
        <v>217.62158860443699</v>
      </c>
      <c r="K50" s="94">
        <v>2009223.9600287599</v>
      </c>
      <c r="L50" s="94">
        <v>1535292.74848769</v>
      </c>
      <c r="M50" s="96">
        <v>1530587.72860097</v>
      </c>
      <c r="N50" s="90">
        <v>1.00307399556314</v>
      </c>
      <c r="O50" s="94">
        <v>1535292.74848769</v>
      </c>
      <c r="P50" s="90">
        <v>1</v>
      </c>
      <c r="Q50" s="94">
        <v>1535292.74848769</v>
      </c>
      <c r="R50" s="94">
        <v>8</v>
      </c>
      <c r="S50" s="69">
        <v>156069.9</v>
      </c>
      <c r="T50" s="69">
        <v>2600294.66</v>
      </c>
      <c r="U50" s="69">
        <v>495.46</v>
      </c>
      <c r="V50" s="69">
        <v>8254.9036830000005</v>
      </c>
    </row>
    <row r="51" spans="1:22" ht="15.75" thickBot="1">
      <c r="A51" s="68" t="s">
        <v>10</v>
      </c>
      <c r="B51" s="84" t="s">
        <v>147</v>
      </c>
      <c r="C51" s="84" t="s">
        <v>199</v>
      </c>
      <c r="D51" s="84" t="s">
        <v>149</v>
      </c>
      <c r="E51" s="84" t="s">
        <v>200</v>
      </c>
      <c r="F51" s="94">
        <v>12.36</v>
      </c>
      <c r="G51" s="96">
        <v>80204.503484616595</v>
      </c>
      <c r="H51" s="94">
        <v>6489.0374987553896</v>
      </c>
      <c r="I51" s="94">
        <v>15363.413430234899</v>
      </c>
      <c r="J51" s="94">
        <v>1242.9946140966699</v>
      </c>
      <c r="K51" s="94">
        <v>450301.64764018398</v>
      </c>
      <c r="L51" s="94">
        <v>370097.14415556699</v>
      </c>
      <c r="M51" s="96">
        <v>352518.93458399997</v>
      </c>
      <c r="N51" s="90">
        <v>1.16181651278297</v>
      </c>
      <c r="O51" s="94">
        <v>409562.319268352</v>
      </c>
      <c r="P51" s="90">
        <v>0.93</v>
      </c>
      <c r="Q51" s="94">
        <v>380892.95691956801</v>
      </c>
      <c r="R51" s="94">
        <v>25</v>
      </c>
      <c r="S51" s="69">
        <v>0</v>
      </c>
      <c r="T51" s="69">
        <v>0</v>
      </c>
      <c r="U51" s="69">
        <v>0</v>
      </c>
      <c r="V51" s="69">
        <v>0</v>
      </c>
    </row>
    <row r="52" spans="1:22" ht="15.75" thickBot="1">
      <c r="A52" s="68" t="s">
        <v>10</v>
      </c>
      <c r="B52" s="84" t="s">
        <v>147</v>
      </c>
      <c r="C52" s="84" t="s">
        <v>199</v>
      </c>
      <c r="D52" s="84" t="s">
        <v>149</v>
      </c>
      <c r="E52" s="84" t="s">
        <v>201</v>
      </c>
      <c r="F52" s="94">
        <v>1.6479999999999999</v>
      </c>
      <c r="G52" s="96">
        <v>11578.546277073299</v>
      </c>
      <c r="H52" s="94">
        <v>7025.8169156998201</v>
      </c>
      <c r="I52" s="94">
        <v>1881.13048968714</v>
      </c>
      <c r="J52" s="94">
        <v>1141.4626757810299</v>
      </c>
      <c r="K52" s="94">
        <v>55135.93465273</v>
      </c>
      <c r="L52" s="94">
        <v>43557.388375656701</v>
      </c>
      <c r="M52" s="96">
        <v>46408.111775999998</v>
      </c>
      <c r="N52" s="90">
        <v>1.00000001296859</v>
      </c>
      <c r="O52" s="94">
        <v>46408.112377847698</v>
      </c>
      <c r="P52" s="90">
        <v>1</v>
      </c>
      <c r="Q52" s="94">
        <v>46408.112377847698</v>
      </c>
      <c r="R52" s="94">
        <v>25</v>
      </c>
      <c r="S52" s="69">
        <v>0</v>
      </c>
      <c r="T52" s="69">
        <v>0</v>
      </c>
      <c r="U52" s="69">
        <v>0</v>
      </c>
      <c r="V52" s="69">
        <v>0</v>
      </c>
    </row>
    <row r="53" spans="1:22" ht="15.75" thickBot="1">
      <c r="A53" s="68" t="s">
        <v>23</v>
      </c>
      <c r="B53" s="84" t="s">
        <v>202</v>
      </c>
      <c r="C53" s="84" t="s">
        <v>199</v>
      </c>
      <c r="D53" s="84" t="s">
        <v>178</v>
      </c>
      <c r="E53" s="84" t="s">
        <v>203</v>
      </c>
      <c r="F53" s="94">
        <v>1</v>
      </c>
      <c r="G53" s="96">
        <v>92519.09</v>
      </c>
      <c r="H53" s="94">
        <v>92519.09</v>
      </c>
      <c r="I53" s="94">
        <v>10909</v>
      </c>
      <c r="J53" s="94">
        <v>10909</v>
      </c>
      <c r="K53" s="94">
        <v>319742.78999999998</v>
      </c>
      <c r="L53" s="94">
        <v>227223.7</v>
      </c>
      <c r="M53" s="96">
        <v>0</v>
      </c>
      <c r="N53" s="90" t="e">
        <v>#NUM!</v>
      </c>
      <c r="O53" s="94">
        <v>227223.7</v>
      </c>
      <c r="P53" s="90">
        <v>0.48</v>
      </c>
      <c r="Q53" s="94">
        <v>109067.376</v>
      </c>
      <c r="R53" s="94">
        <v>17.399999999999999</v>
      </c>
      <c r="S53" s="69">
        <v>263222</v>
      </c>
      <c r="T53" s="69">
        <v>17069.439999999999</v>
      </c>
      <c r="U53" s="69">
        <v>263222.00449999998</v>
      </c>
      <c r="V53" s="69">
        <v>17069.438269999999</v>
      </c>
    </row>
    <row r="54" spans="1:22" ht="15.75" thickBot="1">
      <c r="A54" s="68" t="s">
        <v>10</v>
      </c>
      <c r="B54" s="84" t="s">
        <v>147</v>
      </c>
      <c r="C54" s="84" t="s">
        <v>199</v>
      </c>
      <c r="D54" s="84" t="s">
        <v>149</v>
      </c>
      <c r="E54" s="84" t="s">
        <v>204</v>
      </c>
      <c r="F54" s="94">
        <v>1950.5727999999999</v>
      </c>
      <c r="G54" s="96">
        <v>21313448.5148376</v>
      </c>
      <c r="H54" s="94">
        <v>10926.763930491399</v>
      </c>
      <c r="I54" s="94">
        <v>1646270.5917853101</v>
      </c>
      <c r="J54" s="94">
        <v>843.99341146626796</v>
      </c>
      <c r="K54" s="94">
        <v>48252191.045227401</v>
      </c>
      <c r="L54" s="94">
        <v>26938742.530389801</v>
      </c>
      <c r="M54" s="96">
        <v>26938742.530390199</v>
      </c>
      <c r="N54" s="90">
        <v>1</v>
      </c>
      <c r="O54" s="94">
        <v>26938742.530390199</v>
      </c>
      <c r="P54" s="90">
        <v>0.93</v>
      </c>
      <c r="Q54" s="94">
        <v>25053030.553262901</v>
      </c>
      <c r="R54" s="94">
        <v>16</v>
      </c>
      <c r="S54" s="69">
        <v>0</v>
      </c>
      <c r="T54" s="69">
        <v>0</v>
      </c>
      <c r="U54" s="69">
        <v>0</v>
      </c>
      <c r="V54" s="69">
        <v>0</v>
      </c>
    </row>
    <row r="55" spans="1:22" ht="15.75" thickBot="1">
      <c r="A55" s="68" t="s">
        <v>10</v>
      </c>
      <c r="B55" s="84" t="s">
        <v>147</v>
      </c>
      <c r="C55" s="84" t="s">
        <v>199</v>
      </c>
      <c r="D55" s="84" t="s">
        <v>149</v>
      </c>
      <c r="E55" s="84" t="s">
        <v>205</v>
      </c>
      <c r="F55" s="94">
        <v>221.6148</v>
      </c>
      <c r="G55" s="96">
        <v>2072295.36353258</v>
      </c>
      <c r="H55" s="94">
        <v>9350.8888554942205</v>
      </c>
      <c r="I55" s="94">
        <v>166331.72429122101</v>
      </c>
      <c r="J55" s="94">
        <v>750.54429709216595</v>
      </c>
      <c r="K55" s="94">
        <v>4875182.8389756801</v>
      </c>
      <c r="L55" s="94">
        <v>2802887.4754431001</v>
      </c>
      <c r="M55" s="96">
        <v>2802887</v>
      </c>
      <c r="N55" s="90">
        <v>1.00000016962621</v>
      </c>
      <c r="O55" s="94">
        <v>2802887.4754430898</v>
      </c>
      <c r="P55" s="90">
        <v>1</v>
      </c>
      <c r="Q55" s="94">
        <v>2802887.4754430898</v>
      </c>
      <c r="R55" s="94">
        <v>16</v>
      </c>
      <c r="S55" s="69">
        <v>0</v>
      </c>
      <c r="T55" s="69">
        <v>0</v>
      </c>
      <c r="U55" s="69">
        <v>0</v>
      </c>
      <c r="V55" s="69">
        <v>0</v>
      </c>
    </row>
    <row r="56" spans="1:22" ht="15.75" thickBot="1">
      <c r="A56" s="68" t="s">
        <v>11</v>
      </c>
      <c r="B56" s="84" t="s">
        <v>206</v>
      </c>
      <c r="C56" s="84" t="s">
        <v>199</v>
      </c>
      <c r="D56" s="84" t="s">
        <v>149</v>
      </c>
      <c r="E56" s="84" t="s">
        <v>207</v>
      </c>
      <c r="F56" s="94">
        <v>11</v>
      </c>
      <c r="G56" s="96">
        <v>32880.062400000003</v>
      </c>
      <c r="H56" s="94">
        <v>2989.0965818181799</v>
      </c>
      <c r="I56" s="94">
        <v>3653.6239999999998</v>
      </c>
      <c r="J56" s="94">
        <v>332.14763636363602</v>
      </c>
      <c r="K56" s="94">
        <v>107087.71944</v>
      </c>
      <c r="L56" s="94">
        <v>74207.657040000006</v>
      </c>
      <c r="M56" s="96">
        <v>97642.427600000097</v>
      </c>
      <c r="N56" s="90">
        <v>0.75999397868309404</v>
      </c>
      <c r="O56" s="94">
        <v>74207.657040000006</v>
      </c>
      <c r="P56" s="90">
        <v>1</v>
      </c>
      <c r="Q56" s="94">
        <v>74207.657040000006</v>
      </c>
      <c r="R56" s="94">
        <v>16</v>
      </c>
      <c r="S56" s="69">
        <v>0</v>
      </c>
      <c r="T56" s="69">
        <v>0</v>
      </c>
      <c r="U56" s="69">
        <v>0</v>
      </c>
      <c r="V56" s="69">
        <v>0</v>
      </c>
    </row>
    <row r="57" spans="1:22" ht="15.75" thickBot="1">
      <c r="A57" s="68" t="s">
        <v>11</v>
      </c>
      <c r="B57" s="84" t="s">
        <v>206</v>
      </c>
      <c r="C57" s="84" t="s">
        <v>199</v>
      </c>
      <c r="D57" s="84" t="s">
        <v>149</v>
      </c>
      <c r="E57" s="84" t="s">
        <v>208</v>
      </c>
      <c r="F57" s="94">
        <v>12</v>
      </c>
      <c r="G57" s="96">
        <v>44985.722399999999</v>
      </c>
      <c r="H57" s="94">
        <v>3748.8101999999999</v>
      </c>
      <c r="I57" s="94">
        <v>5284.7056000000002</v>
      </c>
      <c r="J57" s="94">
        <v>440.39213333333299</v>
      </c>
      <c r="K57" s="94">
        <v>154894.72113600001</v>
      </c>
      <c r="L57" s="94">
        <v>109908.99873599999</v>
      </c>
      <c r="M57" s="96">
        <v>144616.99</v>
      </c>
      <c r="N57" s="90">
        <v>0.76000059699762801</v>
      </c>
      <c r="O57" s="94">
        <v>109908.99873599999</v>
      </c>
      <c r="P57" s="90">
        <v>0.8</v>
      </c>
      <c r="Q57" s="94">
        <v>87927.198988799995</v>
      </c>
      <c r="R57" s="94">
        <v>16</v>
      </c>
      <c r="S57" s="69">
        <v>0</v>
      </c>
      <c r="T57" s="69">
        <v>0</v>
      </c>
      <c r="U57" s="69">
        <v>0</v>
      </c>
      <c r="V57" s="69">
        <v>0</v>
      </c>
    </row>
    <row r="58" spans="1:22" ht="15.75" thickBot="1">
      <c r="A58" s="68" t="s">
        <v>11</v>
      </c>
      <c r="B58" s="84" t="s">
        <v>206</v>
      </c>
      <c r="C58" s="84" t="s">
        <v>199</v>
      </c>
      <c r="D58" s="84" t="s">
        <v>149</v>
      </c>
      <c r="E58" s="84" t="s">
        <v>209</v>
      </c>
      <c r="F58" s="94">
        <v>91</v>
      </c>
      <c r="G58" s="96">
        <v>446985.47279999999</v>
      </c>
      <c r="H58" s="94">
        <v>4911.9282725274697</v>
      </c>
      <c r="I58" s="94">
        <v>37270.392399999997</v>
      </c>
      <c r="J58" s="94">
        <v>409.564751648352</v>
      </c>
      <c r="K58" s="94">
        <v>1092395.2012440001</v>
      </c>
      <c r="L58" s="94">
        <v>645409.72844400001</v>
      </c>
      <c r="M58" s="96">
        <v>849223.29</v>
      </c>
      <c r="N58" s="90">
        <v>0.76000003302311703</v>
      </c>
      <c r="O58" s="94">
        <v>645409.72844400001</v>
      </c>
      <c r="P58" s="90">
        <v>1</v>
      </c>
      <c r="Q58" s="94">
        <v>645409.72844400001</v>
      </c>
      <c r="R58" s="94">
        <v>16</v>
      </c>
      <c r="S58" s="69">
        <v>0</v>
      </c>
      <c r="T58" s="69">
        <v>0</v>
      </c>
      <c r="U58" s="69">
        <v>0</v>
      </c>
      <c r="V58" s="69">
        <v>0</v>
      </c>
    </row>
    <row r="59" spans="1:22" ht="15.75" thickBot="1">
      <c r="A59" s="68" t="s">
        <v>11</v>
      </c>
      <c r="B59" s="84" t="s">
        <v>206</v>
      </c>
      <c r="C59" s="84" t="s">
        <v>199</v>
      </c>
      <c r="D59" s="84" t="s">
        <v>149</v>
      </c>
      <c r="E59" s="84" t="s">
        <v>210</v>
      </c>
      <c r="F59" s="94">
        <v>17</v>
      </c>
      <c r="G59" s="96">
        <v>97343.855200000005</v>
      </c>
      <c r="H59" s="94">
        <v>5726.1091294117696</v>
      </c>
      <c r="I59" s="94">
        <v>9068.6391999999996</v>
      </c>
      <c r="J59" s="94">
        <v>533.44936470588198</v>
      </c>
      <c r="K59" s="94">
        <v>265801.81495199999</v>
      </c>
      <c r="L59" s="94">
        <v>168457.959752</v>
      </c>
      <c r="M59" s="96">
        <v>221656.12</v>
      </c>
      <c r="N59" s="90">
        <v>0.75999688053729397</v>
      </c>
      <c r="O59" s="94">
        <v>168457.959752</v>
      </c>
      <c r="P59" s="90">
        <v>0.8</v>
      </c>
      <c r="Q59" s="94">
        <v>134766.36780159999</v>
      </c>
      <c r="R59" s="94">
        <v>16</v>
      </c>
      <c r="S59" s="69">
        <v>0</v>
      </c>
      <c r="T59" s="69">
        <v>0</v>
      </c>
      <c r="U59" s="69">
        <v>0</v>
      </c>
      <c r="V59" s="69">
        <v>0</v>
      </c>
    </row>
    <row r="60" spans="1:22" ht="15.75" thickBot="1">
      <c r="A60" s="68" t="s">
        <v>11</v>
      </c>
      <c r="B60" s="84" t="s">
        <v>206</v>
      </c>
      <c r="C60" s="84" t="s">
        <v>199</v>
      </c>
      <c r="D60" s="84" t="s">
        <v>156</v>
      </c>
      <c r="E60" s="84" t="s">
        <v>211</v>
      </c>
      <c r="F60" s="94">
        <v>49</v>
      </c>
      <c r="G60" s="96">
        <v>12181.06</v>
      </c>
      <c r="H60" s="94">
        <v>248.59306122448999</v>
      </c>
      <c r="I60" s="94">
        <v>575.12</v>
      </c>
      <c r="J60" s="94">
        <v>11.737142857142899</v>
      </c>
      <c r="K60" s="94">
        <v>16856.767199999998</v>
      </c>
      <c r="L60" s="94">
        <v>4675.7071999999998</v>
      </c>
      <c r="M60" s="96">
        <v>4675.9036999999998</v>
      </c>
      <c r="N60" s="90">
        <v>0.99995797603787295</v>
      </c>
      <c r="O60" s="94">
        <v>4675.7071999999998</v>
      </c>
      <c r="P60" s="90">
        <v>1</v>
      </c>
      <c r="Q60" s="94">
        <v>4675.7071999999998</v>
      </c>
      <c r="R60" s="94">
        <v>16</v>
      </c>
      <c r="S60" s="69">
        <v>0</v>
      </c>
      <c r="T60" s="69">
        <v>0</v>
      </c>
      <c r="U60" s="69">
        <v>0</v>
      </c>
      <c r="V60" s="69">
        <v>0</v>
      </c>
    </row>
    <row r="61" spans="1:22" ht="15.75" thickBot="1">
      <c r="A61" s="68" t="s">
        <v>11</v>
      </c>
      <c r="B61" s="84" t="s">
        <v>206</v>
      </c>
      <c r="C61" s="84" t="s">
        <v>199</v>
      </c>
      <c r="D61" s="84" t="s">
        <v>156</v>
      </c>
      <c r="E61" s="84" t="s">
        <v>212</v>
      </c>
      <c r="F61" s="94">
        <v>17</v>
      </c>
      <c r="G61" s="96">
        <v>3697.82</v>
      </c>
      <c r="H61" s="94">
        <v>217.518823529412</v>
      </c>
      <c r="I61" s="94">
        <v>174.59</v>
      </c>
      <c r="J61" s="94">
        <v>10.27</v>
      </c>
      <c r="K61" s="94">
        <v>5117.2329</v>
      </c>
      <c r="L61" s="94">
        <v>1419.4129</v>
      </c>
      <c r="M61" s="96">
        <v>1418.6839</v>
      </c>
      <c r="N61" s="90">
        <v>1.0005138565398499</v>
      </c>
      <c r="O61" s="94">
        <v>1419.4129</v>
      </c>
      <c r="P61" s="90">
        <v>0.8</v>
      </c>
      <c r="Q61" s="94">
        <v>1135.5303200000001</v>
      </c>
      <c r="R61" s="94">
        <v>16</v>
      </c>
      <c r="S61" s="69">
        <v>0</v>
      </c>
      <c r="T61" s="69">
        <v>0</v>
      </c>
      <c r="U61" s="69">
        <v>0</v>
      </c>
      <c r="V61" s="69">
        <v>0</v>
      </c>
    </row>
    <row r="62" spans="1:22" ht="15.75" thickBot="1">
      <c r="A62" s="68" t="s">
        <v>11</v>
      </c>
      <c r="B62" s="84" t="s">
        <v>206</v>
      </c>
      <c r="C62" s="84" t="s">
        <v>199</v>
      </c>
      <c r="D62" s="84" t="s">
        <v>156</v>
      </c>
      <c r="E62" s="84" t="s">
        <v>213</v>
      </c>
      <c r="F62" s="94">
        <v>23</v>
      </c>
      <c r="G62" s="96">
        <v>3769.9</v>
      </c>
      <c r="H62" s="94">
        <v>163.908695652174</v>
      </c>
      <c r="I62" s="94">
        <v>284.14999999999998</v>
      </c>
      <c r="J62" s="94">
        <v>12.354347826087</v>
      </c>
      <c r="K62" s="94">
        <v>8328.4364999999998</v>
      </c>
      <c r="L62" s="94">
        <v>4558.5365000000002</v>
      </c>
      <c r="M62" s="96">
        <v>4558.34</v>
      </c>
      <c r="N62" s="90">
        <v>1.0000431077980101</v>
      </c>
      <c r="O62" s="94">
        <v>4558.5365000000002</v>
      </c>
      <c r="P62" s="90">
        <v>1</v>
      </c>
      <c r="Q62" s="94">
        <v>4558.5365000000002</v>
      </c>
      <c r="R62" s="94">
        <v>16</v>
      </c>
      <c r="S62" s="69">
        <v>0</v>
      </c>
      <c r="T62" s="69">
        <v>0</v>
      </c>
      <c r="U62" s="69">
        <v>0</v>
      </c>
      <c r="V62" s="69">
        <v>0</v>
      </c>
    </row>
    <row r="63" spans="1:22" ht="15.75" thickBot="1">
      <c r="A63" s="68" t="s">
        <v>11</v>
      </c>
      <c r="B63" s="84" t="s">
        <v>206</v>
      </c>
      <c r="C63" s="84" t="s">
        <v>199</v>
      </c>
      <c r="D63" s="84" t="s">
        <v>156</v>
      </c>
      <c r="E63" s="84" t="s">
        <v>214</v>
      </c>
      <c r="F63" s="94">
        <v>6</v>
      </c>
      <c r="G63" s="96">
        <v>983.46</v>
      </c>
      <c r="H63" s="94">
        <v>163.91</v>
      </c>
      <c r="I63" s="94">
        <v>74.099999999999994</v>
      </c>
      <c r="J63" s="94">
        <v>12.35</v>
      </c>
      <c r="K63" s="94">
        <v>2171.8710000000001</v>
      </c>
      <c r="L63" s="94">
        <v>1188.4110000000001</v>
      </c>
      <c r="M63" s="96">
        <v>1189.1400000000001</v>
      </c>
      <c r="N63" s="90">
        <v>0.99938695191482896</v>
      </c>
      <c r="O63" s="94">
        <v>1188.4110000000001</v>
      </c>
      <c r="P63" s="90">
        <v>0.8</v>
      </c>
      <c r="Q63" s="94">
        <v>950.72879999999998</v>
      </c>
      <c r="R63" s="94">
        <v>16</v>
      </c>
      <c r="S63" s="69">
        <v>0</v>
      </c>
      <c r="T63" s="69">
        <v>0</v>
      </c>
      <c r="U63" s="69">
        <v>0</v>
      </c>
      <c r="V63" s="69">
        <v>0</v>
      </c>
    </row>
    <row r="64" spans="1:22" ht="15.75" thickBot="1">
      <c r="A64" s="68" t="s">
        <v>15</v>
      </c>
      <c r="B64" s="84" t="s">
        <v>215</v>
      </c>
      <c r="C64" s="84" t="s">
        <v>199</v>
      </c>
      <c r="D64" s="84" t="s">
        <v>156</v>
      </c>
      <c r="E64" s="84" t="s">
        <v>216</v>
      </c>
      <c r="F64" s="94">
        <v>17</v>
      </c>
      <c r="G64" s="96">
        <v>-583.38973608900096</v>
      </c>
      <c r="H64" s="94">
        <v>-34.317043299353003</v>
      </c>
      <c r="I64" s="94">
        <v>10.4502603425623</v>
      </c>
      <c r="J64" s="94">
        <v>0.61472119662131197</v>
      </c>
      <c r="K64" s="94">
        <v>3062.7961144672599</v>
      </c>
      <c r="L64" s="94">
        <v>3646.18585055626</v>
      </c>
      <c r="M64" s="96">
        <v>3646.4549999999999</v>
      </c>
      <c r="N64" s="90">
        <v>0.99992618858590099</v>
      </c>
      <c r="O64" s="94">
        <v>3646.1858499999998</v>
      </c>
      <c r="P64" s="90">
        <v>1</v>
      </c>
      <c r="Q64" s="94">
        <v>3646.1858499999998</v>
      </c>
      <c r="R64" s="94">
        <v>16</v>
      </c>
      <c r="S64" s="69">
        <v>2365.04</v>
      </c>
      <c r="T64" s="69">
        <v>921.36</v>
      </c>
      <c r="U64" s="69">
        <v>139.12</v>
      </c>
      <c r="V64" s="69">
        <v>54.197802099999997</v>
      </c>
    </row>
    <row r="65" spans="1:22" ht="15.75" thickBot="1">
      <c r="A65" s="68" t="s">
        <v>15</v>
      </c>
      <c r="B65" s="84" t="s">
        <v>215</v>
      </c>
      <c r="C65" s="84" t="s">
        <v>199</v>
      </c>
      <c r="D65" s="84" t="s">
        <v>156</v>
      </c>
      <c r="E65" s="84" t="s">
        <v>217</v>
      </c>
      <c r="F65" s="94">
        <v>136</v>
      </c>
      <c r="G65" s="96">
        <v>-4621.9528308806903</v>
      </c>
      <c r="H65" s="94">
        <v>-33.984947285887401</v>
      </c>
      <c r="I65" s="94">
        <v>82.793041059565894</v>
      </c>
      <c r="J65" s="94">
        <v>0.60877236073210195</v>
      </c>
      <c r="K65" s="94">
        <v>24265.2523621236</v>
      </c>
      <c r="L65" s="94">
        <v>28887.205193004302</v>
      </c>
      <c r="M65" s="96">
        <v>28894.067999999999</v>
      </c>
      <c r="N65" s="90">
        <v>0.99976248411957802</v>
      </c>
      <c r="O65" s="94">
        <v>28887.2052</v>
      </c>
      <c r="P65" s="90">
        <v>0.8</v>
      </c>
      <c r="Q65" s="94">
        <v>23109.764159999999</v>
      </c>
      <c r="R65" s="94">
        <v>16</v>
      </c>
      <c r="S65" s="69">
        <v>21229.599999999999</v>
      </c>
      <c r="T65" s="69">
        <v>8270.5400000000009</v>
      </c>
      <c r="U65" s="69">
        <v>156.1</v>
      </c>
      <c r="V65" s="69">
        <v>60.812801229999998</v>
      </c>
    </row>
    <row r="66" spans="1:22" ht="15.75" thickBot="1">
      <c r="A66" s="68" t="s">
        <v>15</v>
      </c>
      <c r="B66" s="84" t="s">
        <v>215</v>
      </c>
      <c r="C66" s="84" t="s">
        <v>199</v>
      </c>
      <c r="D66" s="84" t="s">
        <v>156</v>
      </c>
      <c r="E66" s="84" t="s">
        <v>218</v>
      </c>
      <c r="F66" s="94">
        <v>16</v>
      </c>
      <c r="G66" s="96">
        <v>-1160.8494647887301</v>
      </c>
      <c r="H66" s="94">
        <v>-72.553091549295601</v>
      </c>
      <c r="I66" s="94">
        <v>20.794296462760599</v>
      </c>
      <c r="J66" s="94">
        <v>1.2996435289225401</v>
      </c>
      <c r="K66" s="94">
        <v>6094.4596901408504</v>
      </c>
      <c r="L66" s="94">
        <v>7255.3091549295896</v>
      </c>
      <c r="M66" s="96">
        <v>7255.424</v>
      </c>
      <c r="N66" s="90">
        <v>0.99998417046336596</v>
      </c>
      <c r="O66" s="94">
        <v>7255.30915</v>
      </c>
      <c r="P66" s="90">
        <v>1</v>
      </c>
      <c r="Q66" s="94">
        <v>7255.30915</v>
      </c>
      <c r="R66" s="94">
        <v>16</v>
      </c>
      <c r="S66" s="69">
        <v>2432</v>
      </c>
      <c r="T66" s="69">
        <v>947.45</v>
      </c>
      <c r="U66" s="69">
        <v>152</v>
      </c>
      <c r="V66" s="69">
        <v>59.215539960000001</v>
      </c>
    </row>
    <row r="67" spans="1:22" ht="15.75" thickBot="1">
      <c r="A67" s="68" t="s">
        <v>15</v>
      </c>
      <c r="B67" s="84" t="s">
        <v>215</v>
      </c>
      <c r="C67" s="84" t="s">
        <v>199</v>
      </c>
      <c r="D67" s="84" t="s">
        <v>156</v>
      </c>
      <c r="E67" s="84" t="s">
        <v>219</v>
      </c>
      <c r="F67" s="94">
        <v>96</v>
      </c>
      <c r="G67" s="96">
        <v>-7328.3631600585604</v>
      </c>
      <c r="H67" s="94">
        <v>-76.337116250609995</v>
      </c>
      <c r="I67" s="94">
        <v>131.27296928612901</v>
      </c>
      <c r="J67" s="94">
        <v>1.3674267633971799</v>
      </c>
      <c r="K67" s="94">
        <v>38473.906590307502</v>
      </c>
      <c r="L67" s="94">
        <v>45802.269750366002</v>
      </c>
      <c r="M67" s="96">
        <v>45801.752999999997</v>
      </c>
      <c r="N67" s="90">
        <v>1.00001128341092</v>
      </c>
      <c r="O67" s="94">
        <v>45802.269800000002</v>
      </c>
      <c r="P67" s="90">
        <v>0.8</v>
      </c>
      <c r="Q67" s="94">
        <v>36641.815840000003</v>
      </c>
      <c r="R67" s="94">
        <v>16</v>
      </c>
      <c r="S67" s="69">
        <v>35020.800000000003</v>
      </c>
      <c r="T67" s="69">
        <v>13643.26</v>
      </c>
      <c r="U67" s="69">
        <v>364.8</v>
      </c>
      <c r="V67" s="69">
        <v>142.11729589999999</v>
      </c>
    </row>
    <row r="68" spans="1:22" ht="15.75" thickBot="1">
      <c r="A68" s="68" t="s">
        <v>15</v>
      </c>
      <c r="B68" s="84" t="s">
        <v>215</v>
      </c>
      <c r="C68" s="84" t="s">
        <v>199</v>
      </c>
      <c r="D68" s="84" t="s">
        <v>156</v>
      </c>
      <c r="E68" s="84" t="s">
        <v>220</v>
      </c>
      <c r="F68" s="94">
        <v>37</v>
      </c>
      <c r="G68" s="96">
        <v>8225.4</v>
      </c>
      <c r="H68" s="94">
        <v>222.308108108108</v>
      </c>
      <c r="I68" s="94">
        <v>67.63</v>
      </c>
      <c r="J68" s="94">
        <v>1.8278378378378399</v>
      </c>
      <c r="K68" s="94">
        <v>19821.219226260298</v>
      </c>
      <c r="L68" s="94">
        <v>10274.3381330598</v>
      </c>
      <c r="M68" s="96">
        <v>7661.0709999999999</v>
      </c>
      <c r="N68" s="90">
        <v>1.3411098918153901</v>
      </c>
      <c r="O68" s="94">
        <v>10274.338100000001</v>
      </c>
      <c r="P68" s="90">
        <v>1</v>
      </c>
      <c r="Q68" s="94">
        <v>10274.338100000001</v>
      </c>
      <c r="R68" s="94">
        <v>16</v>
      </c>
      <c r="S68" s="69">
        <v>35462.65</v>
      </c>
      <c r="T68" s="69">
        <v>13815.39</v>
      </c>
      <c r="U68" s="69">
        <v>958.45</v>
      </c>
      <c r="V68" s="69">
        <v>373.38904129999997</v>
      </c>
    </row>
    <row r="69" spans="1:22" ht="15.75" thickBot="1">
      <c r="A69" s="68" t="s">
        <v>15</v>
      </c>
      <c r="B69" s="84" t="s">
        <v>215</v>
      </c>
      <c r="C69" s="84" t="s">
        <v>199</v>
      </c>
      <c r="D69" s="84" t="s">
        <v>156</v>
      </c>
      <c r="E69" s="84" t="s">
        <v>221</v>
      </c>
      <c r="F69" s="94">
        <v>354</v>
      </c>
      <c r="G69" s="96">
        <v>78933.600000000006</v>
      </c>
      <c r="H69" s="94">
        <v>222.97627118644101</v>
      </c>
      <c r="I69" s="94">
        <v>648.24</v>
      </c>
      <c r="J69" s="94">
        <v>1.8311864406779701</v>
      </c>
      <c r="K69" s="94">
        <v>189988.27667057401</v>
      </c>
      <c r="L69" s="94">
        <v>98448.369021101593</v>
      </c>
      <c r="M69" s="96">
        <v>73295.525999999998</v>
      </c>
      <c r="N69" s="90">
        <v>1.34317023661171</v>
      </c>
      <c r="O69" s="94">
        <v>98448.369000000006</v>
      </c>
      <c r="P69" s="90">
        <v>0.8</v>
      </c>
      <c r="Q69" s="94">
        <v>78758.695200000002</v>
      </c>
      <c r="R69" s="94">
        <v>16</v>
      </c>
      <c r="S69" s="69">
        <v>354215.94</v>
      </c>
      <c r="T69" s="69">
        <v>137994</v>
      </c>
      <c r="U69" s="69">
        <v>1000.61</v>
      </c>
      <c r="V69" s="69">
        <v>389.81356210000001</v>
      </c>
    </row>
    <row r="70" spans="1:22" ht="15.75" thickBot="1">
      <c r="A70" s="68" t="s">
        <v>15</v>
      </c>
      <c r="B70" s="84" t="s">
        <v>222</v>
      </c>
      <c r="C70" s="84" t="s">
        <v>199</v>
      </c>
      <c r="D70" s="84" t="s">
        <v>156</v>
      </c>
      <c r="E70" s="84" t="s">
        <v>223</v>
      </c>
      <c r="F70" s="94">
        <v>42.250374715832301</v>
      </c>
      <c r="G70" s="96">
        <v>4689.7915934573803</v>
      </c>
      <c r="H70" s="94">
        <v>111</v>
      </c>
      <c r="I70" s="94">
        <v>300.254811536685</v>
      </c>
      <c r="J70" s="94">
        <v>7.1065597300885397</v>
      </c>
      <c r="K70" s="94">
        <v>8800.4685261402392</v>
      </c>
      <c r="L70" s="94">
        <v>4110.6769326828598</v>
      </c>
      <c r="M70" s="96">
        <v>4110.6769326828598</v>
      </c>
      <c r="N70" s="90">
        <v>1</v>
      </c>
      <c r="O70" s="94">
        <v>4110.6769326828598</v>
      </c>
      <c r="P70" s="90">
        <v>1</v>
      </c>
      <c r="Q70" s="94">
        <v>4110.6769326828598</v>
      </c>
      <c r="R70" s="94">
        <v>16</v>
      </c>
      <c r="S70" s="69">
        <v>452.77</v>
      </c>
      <c r="T70" s="69">
        <v>176.39</v>
      </c>
      <c r="U70" s="69">
        <v>10.716403789999999</v>
      </c>
      <c r="V70" s="69">
        <v>4.1748528739999999</v>
      </c>
    </row>
    <row r="71" spans="1:22" ht="15.75" thickBot="1">
      <c r="A71" s="68" t="s">
        <v>10</v>
      </c>
      <c r="B71" s="84" t="s">
        <v>147</v>
      </c>
      <c r="C71" s="84" t="s">
        <v>199</v>
      </c>
      <c r="D71" s="84" t="s">
        <v>149</v>
      </c>
      <c r="E71" s="84" t="s">
        <v>224</v>
      </c>
      <c r="F71" s="94">
        <v>508.49040000000002</v>
      </c>
      <c r="G71" s="96">
        <v>1812831.73924056</v>
      </c>
      <c r="H71" s="94">
        <v>3565.1248071557702</v>
      </c>
      <c r="I71" s="94">
        <v>234114.98258801299</v>
      </c>
      <c r="J71" s="94">
        <v>460.411804407739</v>
      </c>
      <c r="K71" s="94">
        <v>6861910.1396546504</v>
      </c>
      <c r="L71" s="94">
        <v>5049078.4004140897</v>
      </c>
      <c r="M71" s="96">
        <v>5049078.40041414</v>
      </c>
      <c r="N71" s="90">
        <v>0.999999999999994</v>
      </c>
      <c r="O71" s="94">
        <v>5049078.4004141102</v>
      </c>
      <c r="P71" s="90">
        <v>0.93</v>
      </c>
      <c r="Q71" s="94">
        <v>4695642.9123851303</v>
      </c>
      <c r="R71" s="94">
        <v>15</v>
      </c>
      <c r="S71" s="69">
        <v>0</v>
      </c>
      <c r="T71" s="69">
        <v>0</v>
      </c>
      <c r="U71" s="69">
        <v>0</v>
      </c>
      <c r="V71" s="69">
        <v>0</v>
      </c>
    </row>
    <row r="72" spans="1:22" ht="15.75" thickBot="1">
      <c r="A72" s="68" t="s">
        <v>10</v>
      </c>
      <c r="B72" s="84" t="s">
        <v>147</v>
      </c>
      <c r="C72" s="84" t="s">
        <v>199</v>
      </c>
      <c r="D72" s="84" t="s">
        <v>149</v>
      </c>
      <c r="E72" s="84" t="s">
        <v>225</v>
      </c>
      <c r="F72" s="94">
        <v>96.984800000000007</v>
      </c>
      <c r="G72" s="96">
        <v>410479.063904426</v>
      </c>
      <c r="H72" s="94">
        <v>4232.4061492566498</v>
      </c>
      <c r="I72" s="94">
        <v>51504.913899970998</v>
      </c>
      <c r="J72" s="94">
        <v>531.06171173184896</v>
      </c>
      <c r="K72" s="94">
        <v>1509609.0264081501</v>
      </c>
      <c r="L72" s="94">
        <v>1099129.9625037301</v>
      </c>
      <c r="M72" s="96">
        <v>1099129.9625037301</v>
      </c>
      <c r="N72" s="90">
        <v>0.99999999999999101</v>
      </c>
      <c r="O72" s="94">
        <v>1099129.9625037201</v>
      </c>
      <c r="P72" s="90">
        <v>1</v>
      </c>
      <c r="Q72" s="94">
        <v>1099129.9625037201</v>
      </c>
      <c r="R72" s="94">
        <v>15</v>
      </c>
      <c r="S72" s="69">
        <v>0</v>
      </c>
      <c r="T72" s="69">
        <v>0</v>
      </c>
      <c r="U72" s="69">
        <v>0</v>
      </c>
      <c r="V72" s="69">
        <v>0</v>
      </c>
    </row>
    <row r="73" spans="1:22" ht="15.75" thickBot="1">
      <c r="A73" s="68" t="s">
        <v>11</v>
      </c>
      <c r="B73" s="84" t="s">
        <v>206</v>
      </c>
      <c r="C73" s="84" t="s">
        <v>199</v>
      </c>
      <c r="D73" s="84" t="s">
        <v>188</v>
      </c>
      <c r="E73" s="84" t="s">
        <v>226</v>
      </c>
      <c r="F73" s="94">
        <v>54</v>
      </c>
      <c r="G73" s="96">
        <v>47447.625599999999</v>
      </c>
      <c r="H73" s="94">
        <v>878.65973333333295</v>
      </c>
      <c r="I73" s="94">
        <v>9905.5871999999999</v>
      </c>
      <c r="J73" s="94">
        <v>183.43680000000001</v>
      </c>
      <c r="K73" s="94">
        <v>290332.760832</v>
      </c>
      <c r="L73" s="94">
        <v>242885.135232</v>
      </c>
      <c r="M73" s="96">
        <v>238122.52</v>
      </c>
      <c r="N73" s="90">
        <v>1.0200006922150799</v>
      </c>
      <c r="O73" s="94">
        <v>242885.135232</v>
      </c>
      <c r="P73" s="90">
        <v>1</v>
      </c>
      <c r="Q73" s="94">
        <v>242885.135232</v>
      </c>
      <c r="R73" s="94">
        <v>15</v>
      </c>
      <c r="S73" s="69">
        <v>0</v>
      </c>
      <c r="T73" s="69">
        <v>0</v>
      </c>
      <c r="U73" s="69">
        <v>0</v>
      </c>
      <c r="V73" s="69">
        <v>0</v>
      </c>
    </row>
    <row r="74" spans="1:22" ht="15.75" thickBot="1">
      <c r="A74" s="68" t="s">
        <v>11</v>
      </c>
      <c r="B74" s="84" t="s">
        <v>206</v>
      </c>
      <c r="C74" s="84" t="s">
        <v>199</v>
      </c>
      <c r="D74" s="84" t="s">
        <v>188</v>
      </c>
      <c r="E74" s="84" t="s">
        <v>227</v>
      </c>
      <c r="F74" s="94">
        <v>16</v>
      </c>
      <c r="G74" s="96">
        <v>14342.9748</v>
      </c>
      <c r="H74" s="94">
        <v>896.435925</v>
      </c>
      <c r="I74" s="94">
        <v>2619.5945999999999</v>
      </c>
      <c r="J74" s="94">
        <v>163.72466249999999</v>
      </c>
      <c r="K74" s="94">
        <v>76780.317725999994</v>
      </c>
      <c r="L74" s="94">
        <v>62437.342925999998</v>
      </c>
      <c r="M74" s="96">
        <v>61211.6</v>
      </c>
      <c r="N74" s="90">
        <v>1.02002468365473</v>
      </c>
      <c r="O74" s="94">
        <v>62437.342925999998</v>
      </c>
      <c r="P74" s="90">
        <v>0.8</v>
      </c>
      <c r="Q74" s="94">
        <v>49949.874340800001</v>
      </c>
      <c r="R74" s="94">
        <v>15</v>
      </c>
      <c r="S74" s="69">
        <v>0</v>
      </c>
      <c r="T74" s="69">
        <v>0</v>
      </c>
      <c r="U74" s="69">
        <v>0</v>
      </c>
      <c r="V74" s="69">
        <v>0</v>
      </c>
    </row>
    <row r="75" spans="1:22" ht="15.75" thickBot="1">
      <c r="A75" s="68" t="s">
        <v>22</v>
      </c>
      <c r="B75" s="84" t="s">
        <v>177</v>
      </c>
      <c r="C75" s="84" t="s">
        <v>199</v>
      </c>
      <c r="D75" s="84" t="s">
        <v>178</v>
      </c>
      <c r="E75" s="84" t="s">
        <v>228</v>
      </c>
      <c r="F75" s="94">
        <v>121.128</v>
      </c>
      <c r="G75" s="96">
        <v>6231632.7990005501</v>
      </c>
      <c r="H75" s="94">
        <v>51446.674583915803</v>
      </c>
      <c r="I75" s="94">
        <v>76085.792698228499</v>
      </c>
      <c r="J75" s="94">
        <v>628.14372150310805</v>
      </c>
      <c r="K75" s="94">
        <v>22299470.310148999</v>
      </c>
      <c r="L75" s="94">
        <v>16067837.511148499</v>
      </c>
      <c r="M75" s="96">
        <v>16068271.922472</v>
      </c>
      <c r="N75" s="90">
        <v>0.99997296465198005</v>
      </c>
      <c r="O75" s="94">
        <v>16067837.511148499</v>
      </c>
      <c r="P75" s="90">
        <v>0.8</v>
      </c>
      <c r="Q75" s="94">
        <v>12854270.008918799</v>
      </c>
      <c r="R75" s="94">
        <v>15</v>
      </c>
      <c r="S75" s="69">
        <v>3001657.22</v>
      </c>
      <c r="T75" s="69">
        <v>2280848</v>
      </c>
      <c r="U75" s="69">
        <v>24780.87</v>
      </c>
      <c r="V75" s="69">
        <v>18830.06408</v>
      </c>
    </row>
    <row r="76" spans="1:22" ht="15.75" thickBot="1">
      <c r="A76" s="68" t="s">
        <v>22</v>
      </c>
      <c r="B76" s="84" t="s">
        <v>177</v>
      </c>
      <c r="C76" s="84" t="s">
        <v>199</v>
      </c>
      <c r="D76" s="84" t="s">
        <v>178</v>
      </c>
      <c r="E76" s="84" t="s">
        <v>229</v>
      </c>
      <c r="F76" s="94">
        <v>0.82399999999999995</v>
      </c>
      <c r="G76" s="96">
        <v>32486.820821917801</v>
      </c>
      <c r="H76" s="94">
        <v>39425.753424657501</v>
      </c>
      <c r="I76" s="94">
        <v>396.65134230588302</v>
      </c>
      <c r="J76" s="94">
        <v>481.372988235295</v>
      </c>
      <c r="K76" s="94">
        <v>116251.85882352899</v>
      </c>
      <c r="L76" s="94">
        <v>83765.038001611596</v>
      </c>
      <c r="M76" s="96">
        <v>83765.038400000005</v>
      </c>
      <c r="N76" s="90">
        <v>0.99999999524397798</v>
      </c>
      <c r="O76" s="94">
        <v>83765.038001611596</v>
      </c>
      <c r="P76" s="90">
        <v>1</v>
      </c>
      <c r="Q76" s="94">
        <v>83765.038001611596</v>
      </c>
      <c r="R76" s="94">
        <v>15</v>
      </c>
      <c r="S76" s="69">
        <v>18637.259999999998</v>
      </c>
      <c r="T76" s="69">
        <v>14161.76</v>
      </c>
      <c r="U76" s="69">
        <v>22618.036110000001</v>
      </c>
      <c r="V76" s="69">
        <v>17186.606820000001</v>
      </c>
    </row>
    <row r="77" spans="1:22" ht="15.75" thickBot="1">
      <c r="A77" s="68" t="s">
        <v>22</v>
      </c>
      <c r="B77" s="84" t="s">
        <v>177</v>
      </c>
      <c r="C77" s="84" t="s">
        <v>199</v>
      </c>
      <c r="D77" s="84" t="s">
        <v>149</v>
      </c>
      <c r="E77" s="84" t="s">
        <v>230</v>
      </c>
      <c r="F77" s="94">
        <v>3.1724000000000001</v>
      </c>
      <c r="G77" s="96">
        <v>15959.0602750164</v>
      </c>
      <c r="H77" s="94">
        <v>5030.5952197126499</v>
      </c>
      <c r="I77" s="94">
        <v>171.47120455352999</v>
      </c>
      <c r="J77" s="94">
        <v>54.050940787268303</v>
      </c>
      <c r="K77" s="94">
        <v>50255.335449451799</v>
      </c>
      <c r="L77" s="94">
        <v>34296.275174435403</v>
      </c>
      <c r="M77" s="96">
        <v>36573.124433999998</v>
      </c>
      <c r="N77" s="90">
        <v>0.93774528988702099</v>
      </c>
      <c r="O77" s="94">
        <v>34296.275174435403</v>
      </c>
      <c r="P77" s="90">
        <v>0.8</v>
      </c>
      <c r="Q77" s="94">
        <v>27437.020139548302</v>
      </c>
      <c r="R77" s="94">
        <v>15</v>
      </c>
      <c r="S77" s="69">
        <v>37184.720000000001</v>
      </c>
      <c r="T77" s="69">
        <v>28255.29</v>
      </c>
      <c r="U77" s="69">
        <v>11721.32</v>
      </c>
      <c r="V77" s="69">
        <v>8906.5963659999998</v>
      </c>
    </row>
    <row r="78" spans="1:22" ht="15.75" thickBot="1">
      <c r="A78" s="68" t="s">
        <v>22</v>
      </c>
      <c r="B78" s="84" t="s">
        <v>177</v>
      </c>
      <c r="C78" s="84" t="s">
        <v>199</v>
      </c>
      <c r="D78" s="84" t="s">
        <v>149</v>
      </c>
      <c r="E78" s="84" t="s">
        <v>231</v>
      </c>
      <c r="F78" s="94">
        <v>2.7191999999999998</v>
      </c>
      <c r="G78" s="96">
        <v>14196.588852934499</v>
      </c>
      <c r="H78" s="94">
        <v>5220.8696870162203</v>
      </c>
      <c r="I78" s="94">
        <v>158.06611157000299</v>
      </c>
      <c r="J78" s="94">
        <v>58.129637970727799</v>
      </c>
      <c r="K78" s="94">
        <v>46326.527423799402</v>
      </c>
      <c r="L78" s="94">
        <v>32129.938570864899</v>
      </c>
      <c r="M78" s="96">
        <v>34715.025281200004</v>
      </c>
      <c r="N78" s="90">
        <v>0.92553406804704097</v>
      </c>
      <c r="O78" s="94">
        <v>32129.938570864899</v>
      </c>
      <c r="P78" s="90">
        <v>1</v>
      </c>
      <c r="Q78" s="94">
        <v>32129.938570864899</v>
      </c>
      <c r="R78" s="94">
        <v>15</v>
      </c>
      <c r="S78" s="69">
        <v>17051.61</v>
      </c>
      <c r="T78" s="69">
        <v>12956.89</v>
      </c>
      <c r="U78" s="69">
        <v>6270.82</v>
      </c>
      <c r="V78" s="69">
        <v>4764.9635559999997</v>
      </c>
    </row>
    <row r="79" spans="1:22" ht="15.75" thickBot="1">
      <c r="A79" s="68" t="s">
        <v>22</v>
      </c>
      <c r="B79" s="84" t="s">
        <v>177</v>
      </c>
      <c r="C79" s="84" t="s">
        <v>199</v>
      </c>
      <c r="D79" s="84" t="s">
        <v>149</v>
      </c>
      <c r="E79" s="84" t="s">
        <v>232</v>
      </c>
      <c r="F79" s="94">
        <v>16.315200000000001</v>
      </c>
      <c r="G79" s="96">
        <v>42947.937568206296</v>
      </c>
      <c r="H79" s="94">
        <v>2632.3880533616698</v>
      </c>
      <c r="I79" s="94">
        <v>771.45484082954397</v>
      </c>
      <c r="J79" s="94">
        <v>47.284424391337197</v>
      </c>
      <c r="K79" s="94">
        <v>226100.48089963201</v>
      </c>
      <c r="L79" s="94">
        <v>183152.54333142599</v>
      </c>
      <c r="M79" s="96">
        <v>195265.09667279999</v>
      </c>
      <c r="N79" s="90">
        <v>0.93796867157641295</v>
      </c>
      <c r="O79" s="94">
        <v>183152.54333142599</v>
      </c>
      <c r="P79" s="90">
        <v>0.8</v>
      </c>
      <c r="Q79" s="94">
        <v>146522.03466514099</v>
      </c>
      <c r="R79" s="94">
        <v>15</v>
      </c>
      <c r="S79" s="69">
        <v>153853.97</v>
      </c>
      <c r="T79" s="69">
        <v>116907.92</v>
      </c>
      <c r="U79" s="69">
        <v>9430.1</v>
      </c>
      <c r="V79" s="69">
        <v>7165.5832609999998</v>
      </c>
    </row>
    <row r="80" spans="1:22" ht="15.75" thickBot="1">
      <c r="A80" s="68" t="s">
        <v>22</v>
      </c>
      <c r="B80" s="84" t="s">
        <v>177</v>
      </c>
      <c r="C80" s="84" t="s">
        <v>199</v>
      </c>
      <c r="D80" s="84" t="s">
        <v>149</v>
      </c>
      <c r="E80" s="84" t="s">
        <v>233</v>
      </c>
      <c r="F80" s="94">
        <v>15.862</v>
      </c>
      <c r="G80" s="96">
        <v>30183.3413245296</v>
      </c>
      <c r="H80" s="94">
        <v>1902.87109598598</v>
      </c>
      <c r="I80" s="94">
        <v>575.83976801255801</v>
      </c>
      <c r="J80" s="94">
        <v>36.303099736007901</v>
      </c>
      <c r="K80" s="94">
        <v>168768.98241868601</v>
      </c>
      <c r="L80" s="94">
        <v>138585.64109415701</v>
      </c>
      <c r="M80" s="96">
        <v>153649.40210400001</v>
      </c>
      <c r="N80" s="90">
        <v>0.90196017164032405</v>
      </c>
      <c r="O80" s="94">
        <v>138585.64109415701</v>
      </c>
      <c r="P80" s="90">
        <v>1</v>
      </c>
      <c r="Q80" s="94">
        <v>138585.64109415701</v>
      </c>
      <c r="R80" s="94">
        <v>15</v>
      </c>
      <c r="S80" s="69">
        <v>138316.32</v>
      </c>
      <c r="T80" s="69">
        <v>105101.44</v>
      </c>
      <c r="U80" s="69">
        <v>8719.98</v>
      </c>
      <c r="V80" s="69">
        <v>6625.9894089999998</v>
      </c>
    </row>
    <row r="81" spans="1:22" ht="15.75" thickBot="1">
      <c r="A81" s="68" t="s">
        <v>22</v>
      </c>
      <c r="B81" s="84" t="s">
        <v>177</v>
      </c>
      <c r="C81" s="84" t="s">
        <v>199</v>
      </c>
      <c r="D81" s="84" t="s">
        <v>149</v>
      </c>
      <c r="E81" s="84" t="s">
        <v>234</v>
      </c>
      <c r="F81" s="94">
        <v>5.8916000000000004</v>
      </c>
      <c r="G81" s="96">
        <v>110630.347963539</v>
      </c>
      <c r="H81" s="94">
        <v>18777.6407026171</v>
      </c>
      <c r="I81" s="94">
        <v>1648.3510203768799</v>
      </c>
      <c r="J81" s="94">
        <v>279.77985952489598</v>
      </c>
      <c r="K81" s="94">
        <v>483104.05052077398</v>
      </c>
      <c r="L81" s="94">
        <v>372473.70255723502</v>
      </c>
      <c r="M81" s="96">
        <v>367355.22037280002</v>
      </c>
      <c r="N81" s="90">
        <v>1.0139333318286301</v>
      </c>
      <c r="O81" s="94">
        <v>372473.70255723502</v>
      </c>
      <c r="P81" s="90">
        <v>0.8</v>
      </c>
      <c r="Q81" s="94">
        <v>297978.96204578801</v>
      </c>
      <c r="R81" s="94">
        <v>15</v>
      </c>
      <c r="S81" s="69">
        <v>63509.34</v>
      </c>
      <c r="T81" s="69">
        <v>48258.39</v>
      </c>
      <c r="U81" s="69">
        <v>10779.642819999999</v>
      </c>
      <c r="V81" s="69">
        <v>8191.0508</v>
      </c>
    </row>
    <row r="82" spans="1:22" ht="15.75" thickBot="1">
      <c r="A82" s="68" t="s">
        <v>22</v>
      </c>
      <c r="B82" s="84" t="s">
        <v>177</v>
      </c>
      <c r="C82" s="84" t="s">
        <v>199</v>
      </c>
      <c r="D82" s="84" t="s">
        <v>149</v>
      </c>
      <c r="E82" s="84" t="s">
        <v>235</v>
      </c>
      <c r="F82" s="94">
        <v>6.798</v>
      </c>
      <c r="G82" s="96">
        <v>69501.293838566795</v>
      </c>
      <c r="H82" s="94">
        <v>10223.785501407299</v>
      </c>
      <c r="I82" s="94">
        <v>1087.35436555571</v>
      </c>
      <c r="J82" s="94">
        <v>159.95209849304399</v>
      </c>
      <c r="K82" s="94">
        <v>318685.33574317303</v>
      </c>
      <c r="L82" s="94">
        <v>249184.04190460601</v>
      </c>
      <c r="M82" s="96">
        <v>249149.20166399999</v>
      </c>
      <c r="N82" s="90">
        <v>1.00013983685428</v>
      </c>
      <c r="O82" s="94">
        <v>249184.04190460601</v>
      </c>
      <c r="P82" s="90">
        <v>1</v>
      </c>
      <c r="Q82" s="94">
        <v>249184.04190460601</v>
      </c>
      <c r="R82" s="94">
        <v>15</v>
      </c>
      <c r="S82" s="69">
        <v>42487.6</v>
      </c>
      <c r="T82" s="69">
        <v>32284.75</v>
      </c>
      <c r="U82" s="69">
        <v>6250.0152099999996</v>
      </c>
      <c r="V82" s="69">
        <v>4749.154767</v>
      </c>
    </row>
    <row r="83" spans="1:22" ht="15.75" thickBot="1">
      <c r="A83" s="68" t="s">
        <v>15</v>
      </c>
      <c r="B83" s="84" t="s">
        <v>222</v>
      </c>
      <c r="C83" s="84" t="s">
        <v>199</v>
      </c>
      <c r="D83" s="84" t="s">
        <v>236</v>
      </c>
      <c r="E83" s="84" t="s">
        <v>237</v>
      </c>
      <c r="F83" s="94">
        <v>20.0819708007804</v>
      </c>
      <c r="G83" s="96">
        <v>15282.379779393899</v>
      </c>
      <c r="H83" s="94">
        <v>761.00000000000102</v>
      </c>
      <c r="I83" s="94">
        <v>570.95003564085903</v>
      </c>
      <c r="J83" s="94">
        <v>28.430976287380702</v>
      </c>
      <c r="K83" s="94">
        <v>16734.545544633598</v>
      </c>
      <c r="L83" s="94">
        <v>1452.16576523973</v>
      </c>
      <c r="M83" s="96">
        <v>1452.16576523973</v>
      </c>
      <c r="N83" s="90">
        <v>1</v>
      </c>
      <c r="O83" s="94">
        <v>1452.16576523973</v>
      </c>
      <c r="P83" s="90">
        <v>1</v>
      </c>
      <c r="Q83" s="94">
        <v>1452.16576523973</v>
      </c>
      <c r="R83" s="94">
        <v>15</v>
      </c>
      <c r="S83" s="69">
        <v>28757.37</v>
      </c>
      <c r="T83" s="69">
        <v>11203.18</v>
      </c>
      <c r="U83" s="69">
        <v>1431.9995369999999</v>
      </c>
      <c r="V83" s="69">
        <v>557.87253820000001</v>
      </c>
    </row>
    <row r="84" spans="1:22" ht="15.75" thickBot="1">
      <c r="A84" s="68" t="s">
        <v>15</v>
      </c>
      <c r="B84" s="84" t="s">
        <v>215</v>
      </c>
      <c r="C84" s="84" t="s">
        <v>199</v>
      </c>
      <c r="D84" s="84" t="s">
        <v>156</v>
      </c>
      <c r="E84" s="84" t="s">
        <v>238</v>
      </c>
      <c r="F84" s="94">
        <v>5</v>
      </c>
      <c r="G84" s="96">
        <v>-410.81023515103197</v>
      </c>
      <c r="H84" s="94">
        <v>-82.162047030206395</v>
      </c>
      <c r="I84" s="94">
        <v>3.2639215477905599</v>
      </c>
      <c r="J84" s="94">
        <v>0.65278430955811195</v>
      </c>
      <c r="K84" s="94">
        <v>956.60068809805398</v>
      </c>
      <c r="L84" s="94">
        <v>1367.41092324909</v>
      </c>
      <c r="M84" s="96">
        <v>1648.442</v>
      </c>
      <c r="N84" s="90">
        <v>0.82951715959675898</v>
      </c>
      <c r="O84" s="94">
        <v>1367.4109255999999</v>
      </c>
      <c r="P84" s="90">
        <v>1</v>
      </c>
      <c r="Q84" s="94">
        <v>1367.4109255999999</v>
      </c>
      <c r="R84" s="94">
        <v>14</v>
      </c>
      <c r="S84" s="69">
        <v>203.72</v>
      </c>
      <c r="T84" s="69">
        <v>79.36</v>
      </c>
      <c r="U84" s="69">
        <v>40.743590480000002</v>
      </c>
      <c r="V84" s="69">
        <v>15.872721779999999</v>
      </c>
    </row>
    <row r="85" spans="1:22" ht="15.75" thickBot="1">
      <c r="A85" s="68" t="s">
        <v>15</v>
      </c>
      <c r="B85" s="84" t="s">
        <v>215</v>
      </c>
      <c r="C85" s="84" t="s">
        <v>199</v>
      </c>
      <c r="D85" s="84" t="s">
        <v>156</v>
      </c>
      <c r="E85" s="84" t="s">
        <v>239</v>
      </c>
      <c r="F85" s="94">
        <v>9</v>
      </c>
      <c r="G85" s="96">
        <v>-767.78408493719803</v>
      </c>
      <c r="H85" s="94">
        <v>-85.309342770799802</v>
      </c>
      <c r="I85" s="94">
        <v>6.5148957790001099</v>
      </c>
      <c r="J85" s="94">
        <v>0.72387730877779</v>
      </c>
      <c r="K85" s="94">
        <v>1909.4067347596999</v>
      </c>
      <c r="L85" s="94">
        <v>2677.1908196968998</v>
      </c>
      <c r="M85" s="96">
        <v>2602.4050000000002</v>
      </c>
      <c r="N85" s="90">
        <v>1.0287371965547301</v>
      </c>
      <c r="O85" s="94">
        <v>2677.1908239999998</v>
      </c>
      <c r="P85" s="90">
        <v>0.8</v>
      </c>
      <c r="Q85" s="94">
        <v>2141.7526591999999</v>
      </c>
      <c r="R85" s="94">
        <v>14</v>
      </c>
      <c r="S85" s="69">
        <v>467.03</v>
      </c>
      <c r="T85" s="69">
        <v>181.94</v>
      </c>
      <c r="U85" s="69">
        <v>51.89256434</v>
      </c>
      <c r="V85" s="69">
        <v>20.216093529999998</v>
      </c>
    </row>
    <row r="86" spans="1:22" ht="15.75" thickBot="1">
      <c r="A86" s="68" t="s">
        <v>15</v>
      </c>
      <c r="B86" s="84" t="s">
        <v>215</v>
      </c>
      <c r="C86" s="84" t="s">
        <v>199</v>
      </c>
      <c r="D86" s="84" t="s">
        <v>156</v>
      </c>
      <c r="E86" s="84" t="s">
        <v>240</v>
      </c>
      <c r="F86" s="94">
        <v>36</v>
      </c>
      <c r="G86" s="96">
        <v>-4270.6505263119598</v>
      </c>
      <c r="H86" s="94">
        <v>-118.629181286443</v>
      </c>
      <c r="I86" s="94">
        <v>47.277063755267598</v>
      </c>
      <c r="J86" s="94">
        <v>1.3132517709796601</v>
      </c>
      <c r="K86" s="94">
        <v>13856.1148169014</v>
      </c>
      <c r="L86" s="94">
        <v>18126.765343213399</v>
      </c>
      <c r="M86" s="96">
        <v>20091.91</v>
      </c>
      <c r="N86" s="90">
        <v>0.90219224230050798</v>
      </c>
      <c r="O86" s="94">
        <v>18126.765335</v>
      </c>
      <c r="P86" s="90">
        <v>1</v>
      </c>
      <c r="Q86" s="94">
        <v>18126.765335</v>
      </c>
      <c r="R86" s="94">
        <v>14</v>
      </c>
      <c r="S86" s="69">
        <v>2949.19</v>
      </c>
      <c r="T86" s="69">
        <v>1148.93</v>
      </c>
      <c r="U86" s="69">
        <v>81.921956350000002</v>
      </c>
      <c r="V86" s="69">
        <v>31.914821580000002</v>
      </c>
    </row>
    <row r="87" spans="1:22" ht="15.75" thickBot="1">
      <c r="A87" s="68" t="s">
        <v>15</v>
      </c>
      <c r="B87" s="84" t="s">
        <v>215</v>
      </c>
      <c r="C87" s="84" t="s">
        <v>199</v>
      </c>
      <c r="D87" s="84" t="s">
        <v>156</v>
      </c>
      <c r="E87" s="84" t="s">
        <v>241</v>
      </c>
      <c r="F87" s="94">
        <v>224</v>
      </c>
      <c r="G87" s="96">
        <v>-26685.926365325398</v>
      </c>
      <c r="H87" s="94">
        <v>-119.13359984520299</v>
      </c>
      <c r="I87" s="94">
        <v>295.096178337487</v>
      </c>
      <c r="J87" s="94">
        <v>1.31739365329235</v>
      </c>
      <c r="K87" s="94">
        <v>86487.742771830905</v>
      </c>
      <c r="L87" s="94">
        <v>113173.669137156</v>
      </c>
      <c r="M87" s="96">
        <v>124423.601</v>
      </c>
      <c r="N87" s="90">
        <v>0.90958362135813797</v>
      </c>
      <c r="O87" s="94">
        <v>113173.66958</v>
      </c>
      <c r="P87" s="90">
        <v>0.8</v>
      </c>
      <c r="Q87" s="94">
        <v>90538.935664000004</v>
      </c>
      <c r="R87" s="94">
        <v>14</v>
      </c>
      <c r="S87" s="69">
        <v>21401.39</v>
      </c>
      <c r="T87" s="69">
        <v>8337.4699999999993</v>
      </c>
      <c r="U87" s="69">
        <v>95.541906440000005</v>
      </c>
      <c r="V87" s="69">
        <v>37.220826170000002</v>
      </c>
    </row>
    <row r="88" spans="1:22">
      <c r="A88" s="43" t="s">
        <v>70</v>
      </c>
      <c r="B88" s="43"/>
      <c r="C88" s="43"/>
      <c r="D88" s="43"/>
      <c r="E88" s="43"/>
      <c r="F88" s="95">
        <v>7582.8823455166103</v>
      </c>
      <c r="G88" s="95">
        <v>47092579.689019904</v>
      </c>
      <c r="H88" s="95">
        <v>529497.96571095602</v>
      </c>
      <c r="I88" s="95">
        <v>3574564.9828170999</v>
      </c>
      <c r="J88" s="95">
        <v>34591.550737469901</v>
      </c>
      <c r="K88" s="95">
        <v>131054017.385655</v>
      </c>
      <c r="L88" s="95">
        <v>83946717.668512195</v>
      </c>
      <c r="M88" s="95">
        <v>84041009.987956598</v>
      </c>
      <c r="N88" s="91">
        <v>1.00041430401468</v>
      </c>
      <c r="O88" s="95">
        <v>84075828.515792698</v>
      </c>
      <c r="P88" s="91">
        <v>0.92472993135064896</v>
      </c>
      <c r="Q88" s="95">
        <v>77747435.131657898</v>
      </c>
      <c r="R88" s="95">
        <v>15.5316071802875</v>
      </c>
      <c r="S88" s="97">
        <v>11582224.289999999</v>
      </c>
      <c r="T88" s="97">
        <v>18348618.080000002</v>
      </c>
      <c r="U88" s="87"/>
      <c r="V88" s="8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8657-39D8-48FD-961A-CD78C6B2A934}">
  <dimension ref="A1:V13"/>
  <sheetViews>
    <sheetView workbookViewId="0">
      <selection activeCell="R12" sqref="R12"/>
    </sheetView>
  </sheetViews>
  <sheetFormatPr defaultRowHeight="15"/>
  <cols>
    <col min="1" max="1" width="28.5703125" customWidth="1"/>
  </cols>
  <sheetData>
    <row r="1" spans="1:22" ht="17.25" thickBot="1">
      <c r="A1" s="42" t="s">
        <v>242</v>
      </c>
      <c r="B1" s="40"/>
      <c r="C1" s="40"/>
      <c r="D1" s="40"/>
      <c r="E1" s="40"/>
      <c r="F1" s="40"/>
      <c r="G1" s="40"/>
      <c r="H1" s="40"/>
      <c r="I1" s="40"/>
      <c r="J1" s="40"/>
      <c r="K1" s="40"/>
      <c r="L1" s="40"/>
      <c r="M1" s="40"/>
      <c r="N1" s="40"/>
      <c r="O1" s="40"/>
      <c r="P1" s="40"/>
      <c r="Q1" s="40"/>
      <c r="R1" s="40"/>
      <c r="S1" s="40"/>
      <c r="T1" s="40"/>
      <c r="U1" s="40"/>
      <c r="V1" s="40"/>
    </row>
    <row r="2" spans="1:22" ht="30" customHeight="1" thickBot="1">
      <c r="A2" s="104" t="s">
        <v>2</v>
      </c>
      <c r="B2" s="106" t="s">
        <v>73</v>
      </c>
      <c r="C2" s="107"/>
      <c r="D2" s="107"/>
      <c r="E2" s="107"/>
      <c r="F2" s="107"/>
      <c r="G2" s="107"/>
      <c r="H2" s="108"/>
      <c r="I2" s="106" t="s">
        <v>74</v>
      </c>
      <c r="J2" s="107"/>
      <c r="K2" s="107"/>
      <c r="L2" s="107"/>
      <c r="M2" s="107"/>
      <c r="N2" s="107"/>
      <c r="O2" s="107"/>
      <c r="P2" s="107"/>
      <c r="Q2" s="108"/>
      <c r="R2" s="106" t="s">
        <v>75</v>
      </c>
      <c r="S2" s="107"/>
      <c r="T2" s="107"/>
      <c r="U2" s="107"/>
      <c r="V2" s="108"/>
    </row>
    <row r="3" spans="1:22" ht="39" customHeight="1" thickBot="1">
      <c r="A3" s="105"/>
      <c r="B3" s="67" t="s">
        <v>77</v>
      </c>
      <c r="C3" s="67" t="s">
        <v>44</v>
      </c>
      <c r="D3" s="67" t="s">
        <v>45</v>
      </c>
      <c r="E3" s="67" t="s">
        <v>47</v>
      </c>
      <c r="F3" s="67" t="s">
        <v>78</v>
      </c>
      <c r="G3" s="67" t="s">
        <v>49</v>
      </c>
      <c r="H3" s="67" t="s">
        <v>79</v>
      </c>
      <c r="I3" s="67" t="s">
        <v>77</v>
      </c>
      <c r="J3" s="67" t="s">
        <v>44</v>
      </c>
      <c r="K3" s="67" t="s">
        <v>45</v>
      </c>
      <c r="L3" s="67" t="s">
        <v>47</v>
      </c>
      <c r="M3" s="67" t="s">
        <v>78</v>
      </c>
      <c r="N3" s="67" t="s">
        <v>49</v>
      </c>
      <c r="O3" s="67" t="s">
        <v>50</v>
      </c>
      <c r="P3" s="67" t="s">
        <v>51</v>
      </c>
      <c r="Q3" s="67" t="s">
        <v>79</v>
      </c>
      <c r="R3" s="67" t="s">
        <v>80</v>
      </c>
      <c r="S3" s="67" t="s">
        <v>81</v>
      </c>
      <c r="T3" s="67" t="s">
        <v>82</v>
      </c>
      <c r="U3" s="67" t="s">
        <v>83</v>
      </c>
      <c r="V3" s="67" t="s">
        <v>84</v>
      </c>
    </row>
    <row r="4" spans="1:22" s="85" customFormat="1" ht="16.5"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101</v>
      </c>
      <c r="S4" s="83" t="s">
        <v>102</v>
      </c>
      <c r="T4" s="84" t="s">
        <v>103</v>
      </c>
      <c r="U4" s="84" t="s">
        <v>104</v>
      </c>
      <c r="V4" s="84" t="s">
        <v>105</v>
      </c>
    </row>
    <row r="5" spans="1:22" ht="15.75" thickBot="1">
      <c r="A5" s="68" t="s">
        <v>10</v>
      </c>
      <c r="B5" s="69">
        <v>3590.590944</v>
      </c>
      <c r="C5" s="69">
        <v>4913.6449579999999</v>
      </c>
      <c r="D5" s="69">
        <v>0</v>
      </c>
      <c r="E5" s="69">
        <v>1670.573394</v>
      </c>
      <c r="F5" s="69">
        <v>4208.8684020000001</v>
      </c>
      <c r="G5" s="68">
        <v>0</v>
      </c>
      <c r="H5" s="69">
        <v>0</v>
      </c>
      <c r="I5" s="69">
        <v>0</v>
      </c>
      <c r="J5" s="69">
        <v>0</v>
      </c>
      <c r="K5" s="69">
        <v>0</v>
      </c>
      <c r="L5" s="69">
        <v>0</v>
      </c>
      <c r="M5" s="81">
        <v>0</v>
      </c>
      <c r="N5" s="69">
        <v>0</v>
      </c>
      <c r="O5" s="69">
        <v>2947.0839999999998</v>
      </c>
      <c r="P5" s="69">
        <v>0</v>
      </c>
      <c r="Q5" s="69">
        <v>0</v>
      </c>
      <c r="R5" s="69">
        <v>10174.809295999999</v>
      </c>
      <c r="S5" s="82">
        <v>2947.0839999999998</v>
      </c>
      <c r="T5" s="69">
        <v>7227.7252959999996</v>
      </c>
      <c r="U5" s="77">
        <v>4.8806473442901526</v>
      </c>
      <c r="V5" s="77">
        <v>3.4525006060227668</v>
      </c>
    </row>
    <row r="6" spans="1:22" ht="15.75" thickBot="1">
      <c r="A6" s="68" t="s">
        <v>11</v>
      </c>
      <c r="B6" s="69">
        <v>359.6867135</v>
      </c>
      <c r="C6" s="69">
        <v>475.1701587</v>
      </c>
      <c r="D6" s="69">
        <v>0</v>
      </c>
      <c r="E6" s="69">
        <v>251.9352288</v>
      </c>
      <c r="F6" s="69">
        <v>544.75855939999997</v>
      </c>
      <c r="G6" s="68">
        <v>0</v>
      </c>
      <c r="H6" s="69">
        <v>0</v>
      </c>
      <c r="I6" s="69">
        <v>0</v>
      </c>
      <c r="J6" s="69">
        <v>0</v>
      </c>
      <c r="K6" s="69">
        <v>0</v>
      </c>
      <c r="L6" s="69">
        <v>0</v>
      </c>
      <c r="M6" s="81">
        <v>0</v>
      </c>
      <c r="N6" s="69">
        <v>0</v>
      </c>
      <c r="O6" s="69">
        <v>534.41200000000003</v>
      </c>
      <c r="P6" s="69">
        <v>0</v>
      </c>
      <c r="Q6" s="69">
        <v>0</v>
      </c>
      <c r="R6" s="69">
        <v>1086.792101</v>
      </c>
      <c r="S6" s="82">
        <v>534.41200000000003</v>
      </c>
      <c r="T6" s="69">
        <v>552.38010099999997</v>
      </c>
      <c r="U6" s="77">
        <v>3.0529828304753632</v>
      </c>
      <c r="V6" s="77">
        <v>2.0336221884987613</v>
      </c>
    </row>
    <row r="7" spans="1:22" ht="15.75" thickBot="1">
      <c r="A7" s="68" t="s">
        <v>22</v>
      </c>
      <c r="B7" s="69">
        <v>6379.6371410000002</v>
      </c>
      <c r="C7" s="69">
        <v>644.36344129999998</v>
      </c>
      <c r="D7" s="69">
        <v>0</v>
      </c>
      <c r="E7" s="69">
        <v>4405.2901270000002</v>
      </c>
      <c r="F7" s="69">
        <v>10056.25351</v>
      </c>
      <c r="G7" s="68">
        <v>0</v>
      </c>
      <c r="H7" s="69">
        <v>0</v>
      </c>
      <c r="I7" s="69">
        <v>0</v>
      </c>
      <c r="J7" s="69">
        <v>0</v>
      </c>
      <c r="K7" s="69">
        <v>0</v>
      </c>
      <c r="L7" s="69">
        <v>0</v>
      </c>
      <c r="M7" s="81">
        <v>0</v>
      </c>
      <c r="N7" s="69">
        <v>0</v>
      </c>
      <c r="O7" s="69">
        <v>5025.12</v>
      </c>
      <c r="P7" s="69">
        <v>3172.6404200000002</v>
      </c>
      <c r="Q7" s="69">
        <v>3524.0389479999999</v>
      </c>
      <c r="R7" s="69">
        <v>11429.290709299999</v>
      </c>
      <c r="S7" s="82">
        <v>8549.1589480000002</v>
      </c>
      <c r="T7" s="69">
        <v>2880.1317612999992</v>
      </c>
      <c r="U7" s="77">
        <v>2.5131763662349909</v>
      </c>
      <c r="V7" s="77">
        <v>1.3368906554221665</v>
      </c>
    </row>
    <row r="8" spans="1:22" ht="15.75" thickBot="1">
      <c r="A8" s="68" t="s">
        <v>23</v>
      </c>
      <c r="B8" s="69">
        <v>43.104639390000003</v>
      </c>
      <c r="C8" s="69">
        <v>86.17605691</v>
      </c>
      <c r="D8" s="69">
        <v>0</v>
      </c>
      <c r="E8" s="69">
        <v>30.786918450000002</v>
      </c>
      <c r="F8" s="69">
        <v>64.582033719999998</v>
      </c>
      <c r="G8" s="68">
        <v>0</v>
      </c>
      <c r="H8" s="69">
        <v>0</v>
      </c>
      <c r="I8" s="69">
        <v>0</v>
      </c>
      <c r="J8" s="69">
        <v>0</v>
      </c>
      <c r="K8" s="69">
        <v>0</v>
      </c>
      <c r="L8" s="69">
        <v>0</v>
      </c>
      <c r="M8" s="81">
        <v>0</v>
      </c>
      <c r="N8" s="69">
        <v>0</v>
      </c>
      <c r="O8" s="69">
        <v>1902.0940000000001</v>
      </c>
      <c r="P8" s="69">
        <v>17.06944</v>
      </c>
      <c r="Q8" s="69">
        <v>126.34656219999999</v>
      </c>
      <c r="R8" s="69">
        <v>160.06761474999999</v>
      </c>
      <c r="S8" s="82">
        <v>2028.4405621999999</v>
      </c>
      <c r="T8" s="69">
        <v>-1868.3729474499999</v>
      </c>
      <c r="U8" s="77">
        <v>0.11074992911123319</v>
      </c>
      <c r="V8" s="77">
        <v>7.8911661368275113E-2</v>
      </c>
    </row>
    <row r="9" spans="1:22" ht="15.75" thickBot="1">
      <c r="A9" s="68" t="s">
        <v>13</v>
      </c>
      <c r="B9" s="69">
        <v>2907.356272</v>
      </c>
      <c r="C9" s="69">
        <v>2320.6736900000001</v>
      </c>
      <c r="D9" s="69">
        <v>0</v>
      </c>
      <c r="E9" s="69">
        <v>2000.842553</v>
      </c>
      <c r="F9" s="69">
        <v>4152.7413489999999</v>
      </c>
      <c r="G9" s="68">
        <v>0</v>
      </c>
      <c r="H9" s="69">
        <v>0</v>
      </c>
      <c r="I9" s="69">
        <v>66.24269726</v>
      </c>
      <c r="J9" s="69">
        <v>0</v>
      </c>
      <c r="K9" s="69">
        <v>0</v>
      </c>
      <c r="L9" s="69">
        <v>46.610953109999997</v>
      </c>
      <c r="M9" s="81">
        <v>50.771876599999999</v>
      </c>
      <c r="N9" s="69">
        <v>0</v>
      </c>
      <c r="O9" s="69">
        <v>1625.0350000000001</v>
      </c>
      <c r="P9" s="69">
        <v>449.62714999999997</v>
      </c>
      <c r="Q9" s="69">
        <v>26.986658689999999</v>
      </c>
      <c r="R9" s="69">
        <v>7228.8725150000009</v>
      </c>
      <c r="S9" s="82">
        <v>1764.8753090600001</v>
      </c>
      <c r="T9" s="69">
        <v>5463.9972059400006</v>
      </c>
      <c r="U9" s="77">
        <v>6.2686263905741724</v>
      </c>
      <c r="V9" s="77">
        <v>4.0959678442383618</v>
      </c>
    </row>
    <row r="10" spans="1:22" ht="15.75" thickBot="1">
      <c r="A10" s="68" t="s">
        <v>15</v>
      </c>
      <c r="B10" s="69">
        <v>181.06089589999999</v>
      </c>
      <c r="C10" s="69">
        <v>19.901910990000001</v>
      </c>
      <c r="D10" s="69">
        <v>163.21968150000001</v>
      </c>
      <c r="E10" s="69">
        <v>116.36669310000001</v>
      </c>
      <c r="F10" s="69">
        <v>252.1179659</v>
      </c>
      <c r="G10" s="68">
        <v>0</v>
      </c>
      <c r="H10" s="69">
        <v>0</v>
      </c>
      <c r="I10" s="69">
        <v>8.4509442260000007</v>
      </c>
      <c r="J10" s="69">
        <v>0</v>
      </c>
      <c r="K10" s="69">
        <v>0</v>
      </c>
      <c r="L10" s="69">
        <v>5.878159331</v>
      </c>
      <c r="M10" s="81">
        <v>6.6551330479999997</v>
      </c>
      <c r="N10" s="69">
        <v>0</v>
      </c>
      <c r="O10" s="69">
        <v>0</v>
      </c>
      <c r="P10" s="69">
        <v>210.70724000000001</v>
      </c>
      <c r="Q10" s="69">
        <v>454.39614269999998</v>
      </c>
      <c r="R10" s="69">
        <v>480.54918149000002</v>
      </c>
      <c r="S10" s="82">
        <v>468.72524625699998</v>
      </c>
      <c r="T10" s="69">
        <v>11.823935233000043</v>
      </c>
      <c r="U10" s="77">
        <v>1.5412229433220406</v>
      </c>
      <c r="V10" s="77">
        <v>1.0252257272835632</v>
      </c>
    </row>
    <row r="11" spans="1:22" ht="15.75" thickBot="1">
      <c r="A11" s="68" t="s">
        <v>17</v>
      </c>
      <c r="B11" s="69">
        <v>1171.4370610000001</v>
      </c>
      <c r="C11" s="69">
        <v>910.85767750000002</v>
      </c>
      <c r="D11" s="69">
        <v>0</v>
      </c>
      <c r="E11" s="69">
        <v>725.85186490000001</v>
      </c>
      <c r="F11" s="69">
        <v>1558.7694590000001</v>
      </c>
      <c r="G11" s="68">
        <v>0</v>
      </c>
      <c r="H11" s="69">
        <v>0</v>
      </c>
      <c r="I11" s="69">
        <v>38.992784299999997</v>
      </c>
      <c r="J11" s="69">
        <v>0</v>
      </c>
      <c r="K11" s="69">
        <v>0</v>
      </c>
      <c r="L11" s="69">
        <v>27.42479574</v>
      </c>
      <c r="M11" s="81">
        <v>29.916006750000001</v>
      </c>
      <c r="N11" s="69">
        <v>0</v>
      </c>
      <c r="O11" s="69">
        <v>3290.1570000000002</v>
      </c>
      <c r="P11" s="69">
        <v>6449.84872</v>
      </c>
      <c r="Q11" s="69">
        <v>6092.7873970000001</v>
      </c>
      <c r="R11" s="69">
        <v>2808.1466034000005</v>
      </c>
      <c r="S11" s="82">
        <v>9449.3619770400001</v>
      </c>
      <c r="T11" s="69">
        <v>-6641.2153736399996</v>
      </c>
      <c r="U11" s="77">
        <v>0.46068024061195667</v>
      </c>
      <c r="V11" s="77">
        <v>0.29717843492748158</v>
      </c>
    </row>
    <row r="12" spans="1:22" ht="15.75" thickBot="1">
      <c r="A12" s="70" t="s">
        <v>243</v>
      </c>
      <c r="B12" s="71">
        <v>14632.873666789999</v>
      </c>
      <c r="C12" s="71">
        <v>9370.7878934</v>
      </c>
      <c r="D12" s="71">
        <v>163.21968150000001</v>
      </c>
      <c r="E12" s="71">
        <v>9201.6467792500007</v>
      </c>
      <c r="F12" s="71">
        <v>20838.091279020002</v>
      </c>
      <c r="G12" s="71">
        <v>0</v>
      </c>
      <c r="H12" s="71">
        <v>0</v>
      </c>
      <c r="I12" s="71">
        <v>113.686425786</v>
      </c>
      <c r="J12" s="71">
        <v>0</v>
      </c>
      <c r="K12" s="71">
        <v>0</v>
      </c>
      <c r="L12" s="71">
        <v>79.913908180999996</v>
      </c>
      <c r="M12" s="71">
        <v>87.343016398000003</v>
      </c>
      <c r="N12" s="71">
        <v>0</v>
      </c>
      <c r="O12" s="71">
        <v>15323.901999999998</v>
      </c>
      <c r="P12" s="71">
        <v>10299.892970000001</v>
      </c>
      <c r="Q12" s="71">
        <v>10224.55570859</v>
      </c>
      <c r="R12" s="71">
        <v>33368.528020939993</v>
      </c>
      <c r="S12" s="71">
        <v>25742.058042557001</v>
      </c>
      <c r="T12" s="71">
        <v>7626.4699783829928</v>
      </c>
      <c r="U12" s="78">
        <v>2.0986401959625258</v>
      </c>
      <c r="V12" s="78">
        <v>1.2962649670735278</v>
      </c>
    </row>
    <row r="13" spans="1:22">
      <c r="A13" s="72" t="s">
        <v>244</v>
      </c>
    </row>
  </sheetData>
  <mergeCells count="4">
    <mergeCell ref="A2:A3"/>
    <mergeCell ref="B2:H2"/>
    <mergeCell ref="I2:Q2"/>
    <mergeCell ref="R2:V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B8157-EF6A-4DA3-8D58-97FBFC99653B}">
  <dimension ref="A1:U12"/>
  <sheetViews>
    <sheetView workbookViewId="0">
      <selection activeCell="A2" sqref="A2:U12"/>
    </sheetView>
  </sheetViews>
  <sheetFormatPr defaultRowHeight="15"/>
  <cols>
    <col min="1" max="1" width="28.7109375" customWidth="1"/>
  </cols>
  <sheetData>
    <row r="1" spans="1:21" ht="15.75" thickBot="1">
      <c r="A1" s="38" t="s">
        <v>245</v>
      </c>
    </row>
    <row r="2" spans="1:21" ht="14.45" customHeight="1" thickBot="1">
      <c r="A2" s="104" t="s">
        <v>2</v>
      </c>
      <c r="B2" s="106" t="s">
        <v>73</v>
      </c>
      <c r="C2" s="107"/>
      <c r="D2" s="107"/>
      <c r="E2" s="107"/>
      <c r="F2" s="107"/>
      <c r="G2" s="107"/>
      <c r="H2" s="108"/>
      <c r="I2" s="106" t="s">
        <v>74</v>
      </c>
      <c r="J2" s="107"/>
      <c r="K2" s="107"/>
      <c r="L2" s="107"/>
      <c r="M2" s="107"/>
      <c r="N2" s="107"/>
      <c r="O2" s="107"/>
      <c r="P2" s="107"/>
      <c r="Q2" s="108"/>
      <c r="R2" s="106" t="s">
        <v>116</v>
      </c>
      <c r="S2" s="107"/>
      <c r="T2" s="107"/>
      <c r="U2" s="107"/>
    </row>
    <row r="3" spans="1:21" ht="39.75" thickBot="1">
      <c r="A3" s="105"/>
      <c r="B3" s="67" t="s">
        <v>77</v>
      </c>
      <c r="C3" s="67" t="s">
        <v>44</v>
      </c>
      <c r="D3" s="67" t="s">
        <v>45</v>
      </c>
      <c r="E3" s="67" t="s">
        <v>47</v>
      </c>
      <c r="F3" s="67" t="s">
        <v>78</v>
      </c>
      <c r="G3" s="67" t="s">
        <v>49</v>
      </c>
      <c r="H3" s="67" t="s">
        <v>79</v>
      </c>
      <c r="I3" s="67" t="s">
        <v>77</v>
      </c>
      <c r="J3" s="67" t="s">
        <v>44</v>
      </c>
      <c r="K3" s="67" t="s">
        <v>45</v>
      </c>
      <c r="L3" s="67" t="s">
        <v>47</v>
      </c>
      <c r="M3" s="67" t="s">
        <v>78</v>
      </c>
      <c r="N3" s="67" t="s">
        <v>49</v>
      </c>
      <c r="O3" s="67" t="s">
        <v>50</v>
      </c>
      <c r="P3" s="67" t="s">
        <v>51</v>
      </c>
      <c r="Q3" s="67" t="s">
        <v>79</v>
      </c>
      <c r="R3" s="67" t="s">
        <v>117</v>
      </c>
      <c r="S3" s="67" t="s">
        <v>118</v>
      </c>
      <c r="T3" s="67" t="s">
        <v>119</v>
      </c>
      <c r="U3" s="67" t="s">
        <v>120</v>
      </c>
    </row>
    <row r="4" spans="1:21" s="85" customFormat="1" ht="16.5"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121</v>
      </c>
      <c r="S4" s="83" t="s">
        <v>122</v>
      </c>
      <c r="T4" s="84" t="s">
        <v>123</v>
      </c>
      <c r="U4" s="84" t="s">
        <v>124</v>
      </c>
    </row>
    <row r="5" spans="1:21" ht="15.75" thickBot="1">
      <c r="A5" s="68" t="s">
        <v>10</v>
      </c>
      <c r="B5" s="69">
        <v>3590.590944</v>
      </c>
      <c r="C5" s="69">
        <v>4913.6449579999999</v>
      </c>
      <c r="D5" s="69">
        <v>0</v>
      </c>
      <c r="E5" s="69">
        <v>1670.573394</v>
      </c>
      <c r="F5" s="69">
        <v>4208.8684020000001</v>
      </c>
      <c r="G5" s="68">
        <v>0</v>
      </c>
      <c r="H5" s="69">
        <v>0</v>
      </c>
      <c r="I5" s="69">
        <v>0</v>
      </c>
      <c r="J5" s="69">
        <v>0</v>
      </c>
      <c r="K5" s="69">
        <v>0</v>
      </c>
      <c r="L5" s="69">
        <v>0</v>
      </c>
      <c r="M5" s="82">
        <v>0</v>
      </c>
      <c r="N5" s="69">
        <v>0</v>
      </c>
      <c r="O5" s="69">
        <v>2947.0839999999998</v>
      </c>
      <c r="P5" s="69">
        <v>0</v>
      </c>
      <c r="Q5" s="69">
        <v>0</v>
      </c>
      <c r="R5" s="69">
        <v>8504.2359020000004</v>
      </c>
      <c r="S5" s="99">
        <v>2947.0839999999998</v>
      </c>
      <c r="T5" s="69">
        <v>5557.1519020000005</v>
      </c>
      <c r="U5" s="77">
        <v>2.8856442171312393</v>
      </c>
    </row>
    <row r="6" spans="1:21" ht="15.75" thickBot="1">
      <c r="A6" s="68" t="s">
        <v>11</v>
      </c>
      <c r="B6" s="69">
        <v>359.6867135</v>
      </c>
      <c r="C6" s="69">
        <v>475.1701587</v>
      </c>
      <c r="D6" s="69">
        <v>0</v>
      </c>
      <c r="E6" s="69">
        <v>251.9352288</v>
      </c>
      <c r="F6" s="69">
        <v>544.75855939999997</v>
      </c>
      <c r="G6" s="68">
        <v>0</v>
      </c>
      <c r="H6" s="69">
        <v>0</v>
      </c>
      <c r="I6" s="69">
        <v>0</v>
      </c>
      <c r="J6" s="69">
        <v>0</v>
      </c>
      <c r="K6" s="69">
        <v>0</v>
      </c>
      <c r="L6" s="69">
        <v>0</v>
      </c>
      <c r="M6" s="82">
        <v>0</v>
      </c>
      <c r="N6" s="69">
        <v>0</v>
      </c>
      <c r="O6" s="69">
        <v>534.41200000000003</v>
      </c>
      <c r="P6" s="69">
        <v>0</v>
      </c>
      <c r="Q6" s="69">
        <v>0</v>
      </c>
      <c r="R6" s="69">
        <v>834.8568722</v>
      </c>
      <c r="S6" s="99">
        <v>534.41200000000003</v>
      </c>
      <c r="T6" s="69">
        <v>300.44487219999996</v>
      </c>
      <c r="U6" s="77">
        <v>1.5621970917569215</v>
      </c>
    </row>
    <row r="7" spans="1:21" ht="15.75" thickBot="1">
      <c r="A7" s="68" t="s">
        <v>22</v>
      </c>
      <c r="B7" s="69">
        <v>6379.6371410000002</v>
      </c>
      <c r="C7" s="69">
        <v>644.36344129999998</v>
      </c>
      <c r="D7" s="69">
        <v>0</v>
      </c>
      <c r="E7" s="69">
        <v>4405.2901270000002</v>
      </c>
      <c r="F7" s="69">
        <v>10056.25351</v>
      </c>
      <c r="G7" s="68">
        <v>0</v>
      </c>
      <c r="H7" s="69">
        <v>0</v>
      </c>
      <c r="I7" s="69">
        <v>0</v>
      </c>
      <c r="J7" s="69">
        <v>0</v>
      </c>
      <c r="K7" s="69">
        <v>0</v>
      </c>
      <c r="L7" s="69">
        <v>0</v>
      </c>
      <c r="M7" s="82">
        <v>0</v>
      </c>
      <c r="N7" s="69">
        <v>0</v>
      </c>
      <c r="O7" s="69">
        <v>5025.12</v>
      </c>
      <c r="P7" s="69">
        <v>3172.6404200000002</v>
      </c>
      <c r="Q7" s="69">
        <v>3524.0389479999999</v>
      </c>
      <c r="R7" s="69">
        <v>7024.0005823000001</v>
      </c>
      <c r="S7" s="99">
        <v>8197.7604200000005</v>
      </c>
      <c r="T7" s="69">
        <v>-1173.7598377000004</v>
      </c>
      <c r="U7" s="77">
        <v>0.8568194509763436</v>
      </c>
    </row>
    <row r="8" spans="1:21" ht="15.75" thickBot="1">
      <c r="A8" s="68" t="s">
        <v>23</v>
      </c>
      <c r="B8" s="69">
        <v>43.104639390000003</v>
      </c>
      <c r="C8" s="69">
        <v>86.17605691</v>
      </c>
      <c r="D8" s="69">
        <v>0</v>
      </c>
      <c r="E8" s="69">
        <v>30.786918450000002</v>
      </c>
      <c r="F8" s="69">
        <v>64.582033719999998</v>
      </c>
      <c r="G8" s="68">
        <v>0</v>
      </c>
      <c r="H8" s="69">
        <v>0</v>
      </c>
      <c r="I8" s="69">
        <v>0</v>
      </c>
      <c r="J8" s="69">
        <v>0</v>
      </c>
      <c r="K8" s="69">
        <v>0</v>
      </c>
      <c r="L8" s="69">
        <v>0</v>
      </c>
      <c r="M8" s="82">
        <v>0</v>
      </c>
      <c r="N8" s="69">
        <v>0</v>
      </c>
      <c r="O8" s="69">
        <v>1902.0940000000001</v>
      </c>
      <c r="P8" s="69">
        <v>17.06944</v>
      </c>
      <c r="Q8" s="69">
        <v>126.34656219999999</v>
      </c>
      <c r="R8" s="69">
        <v>129.28069629999999</v>
      </c>
      <c r="S8" s="99">
        <v>1919.16344</v>
      </c>
      <c r="T8" s="69">
        <v>-1789.8827437</v>
      </c>
      <c r="U8" s="77">
        <v>6.73630466303589E-2</v>
      </c>
    </row>
    <row r="9" spans="1:21" ht="15.75" thickBot="1">
      <c r="A9" s="68" t="s">
        <v>13</v>
      </c>
      <c r="B9" s="69">
        <v>2907.356272</v>
      </c>
      <c r="C9" s="69">
        <v>2320.6736900000001</v>
      </c>
      <c r="D9" s="69">
        <v>0</v>
      </c>
      <c r="E9" s="69">
        <v>2000.842553</v>
      </c>
      <c r="F9" s="69">
        <v>4152.7413489999999</v>
      </c>
      <c r="G9" s="68">
        <v>0</v>
      </c>
      <c r="H9" s="69">
        <v>0</v>
      </c>
      <c r="I9" s="69">
        <v>66.24269726</v>
      </c>
      <c r="J9" s="69">
        <v>0</v>
      </c>
      <c r="K9" s="69">
        <v>0</v>
      </c>
      <c r="L9" s="69">
        <v>46.610953109999997</v>
      </c>
      <c r="M9" s="82">
        <v>50.771876599999999</v>
      </c>
      <c r="N9" s="69">
        <v>0</v>
      </c>
      <c r="O9" s="69">
        <v>1625.0350000000001</v>
      </c>
      <c r="P9" s="69">
        <v>449.62714999999997</v>
      </c>
      <c r="Q9" s="69">
        <v>26.986658689999999</v>
      </c>
      <c r="R9" s="69">
        <v>5228.0299620000005</v>
      </c>
      <c r="S9" s="99">
        <v>2140.9048472599998</v>
      </c>
      <c r="T9" s="69">
        <v>3087.1251147400008</v>
      </c>
      <c r="U9" s="77">
        <v>2.4419721262675473</v>
      </c>
    </row>
    <row r="10" spans="1:21" ht="15.75" thickBot="1">
      <c r="A10" s="68" t="s">
        <v>15</v>
      </c>
      <c r="B10" s="69">
        <v>181.06089589999999</v>
      </c>
      <c r="C10" s="69">
        <v>19.901910990000001</v>
      </c>
      <c r="D10" s="69">
        <v>163.21968150000001</v>
      </c>
      <c r="E10" s="69">
        <v>116.36669310000001</v>
      </c>
      <c r="F10" s="69">
        <v>252.1179659</v>
      </c>
      <c r="G10" s="68">
        <v>0</v>
      </c>
      <c r="H10" s="69">
        <v>0</v>
      </c>
      <c r="I10" s="69">
        <v>8.4509442260000007</v>
      </c>
      <c r="J10" s="69">
        <v>0</v>
      </c>
      <c r="K10" s="69">
        <v>0</v>
      </c>
      <c r="L10" s="69">
        <v>5.878159331</v>
      </c>
      <c r="M10" s="82">
        <v>6.6551330479999997</v>
      </c>
      <c r="N10" s="69">
        <v>0</v>
      </c>
      <c r="O10" s="69">
        <v>0</v>
      </c>
      <c r="P10" s="69">
        <v>210.70724000000001</v>
      </c>
      <c r="Q10" s="69">
        <v>454.39614269999998</v>
      </c>
      <c r="R10" s="69">
        <v>364.18248839</v>
      </c>
      <c r="S10" s="99">
        <v>219.158184226</v>
      </c>
      <c r="T10" s="69">
        <v>145.024304164</v>
      </c>
      <c r="U10" s="77">
        <v>1.6617334628692133</v>
      </c>
    </row>
    <row r="11" spans="1:21" ht="15.75" thickBot="1">
      <c r="A11" s="68" t="s">
        <v>17</v>
      </c>
      <c r="B11" s="69">
        <v>1171.4370610000001</v>
      </c>
      <c r="C11" s="69">
        <v>910.85767750000002</v>
      </c>
      <c r="D11" s="69">
        <v>0</v>
      </c>
      <c r="E11" s="69">
        <v>725.85186490000001</v>
      </c>
      <c r="F11" s="69">
        <v>1558.7694590000001</v>
      </c>
      <c r="G11" s="68">
        <v>0</v>
      </c>
      <c r="H11" s="69">
        <v>0</v>
      </c>
      <c r="I11" s="69">
        <v>38.992784299999997</v>
      </c>
      <c r="J11" s="69">
        <v>0</v>
      </c>
      <c r="K11" s="69">
        <v>0</v>
      </c>
      <c r="L11" s="69">
        <v>27.42479574</v>
      </c>
      <c r="M11" s="82">
        <v>29.916006750000001</v>
      </c>
      <c r="N11" s="69">
        <v>0</v>
      </c>
      <c r="O11" s="69">
        <v>3290.1570000000002</v>
      </c>
      <c r="P11" s="69">
        <v>6449.84872</v>
      </c>
      <c r="Q11" s="69">
        <v>6092.7873970000001</v>
      </c>
      <c r="R11" s="69">
        <v>2082.2947385000002</v>
      </c>
      <c r="S11" s="99">
        <v>9778.9985042999997</v>
      </c>
      <c r="T11" s="69">
        <v>-7696.703765799999</v>
      </c>
      <c r="U11" s="77">
        <v>0.21293537754243219</v>
      </c>
    </row>
    <row r="12" spans="1:21" ht="15.75" thickBot="1">
      <c r="A12" s="70" t="s">
        <v>243</v>
      </c>
      <c r="B12" s="71">
        <v>14632.873666789999</v>
      </c>
      <c r="C12" s="71">
        <v>9370.7878934</v>
      </c>
      <c r="D12" s="71">
        <v>163.21968150000001</v>
      </c>
      <c r="E12" s="71">
        <v>9201.6467792500007</v>
      </c>
      <c r="F12" s="71">
        <v>20838.091279020002</v>
      </c>
      <c r="G12" s="71">
        <v>0</v>
      </c>
      <c r="H12" s="71">
        <v>0</v>
      </c>
      <c r="I12" s="71">
        <v>113.686425786</v>
      </c>
      <c r="J12" s="71">
        <v>0</v>
      </c>
      <c r="K12" s="71">
        <v>0</v>
      </c>
      <c r="L12" s="71">
        <v>79.913908180999996</v>
      </c>
      <c r="M12" s="71">
        <v>87.343016398000003</v>
      </c>
      <c r="N12" s="71">
        <v>0</v>
      </c>
      <c r="O12" s="71">
        <v>15323.901999999998</v>
      </c>
      <c r="P12" s="71">
        <v>10299.892970000001</v>
      </c>
      <c r="Q12" s="71">
        <v>10224.55570859</v>
      </c>
      <c r="R12" s="71">
        <v>24166.881241690004</v>
      </c>
      <c r="S12" s="71">
        <v>25737.481395785999</v>
      </c>
      <c r="T12" s="71">
        <v>-1570.6001540959951</v>
      </c>
      <c r="U12" s="78">
        <v>0.93897615194184658</v>
      </c>
    </row>
  </sheetData>
  <mergeCells count="4">
    <mergeCell ref="A2:A3"/>
    <mergeCell ref="B2:H2"/>
    <mergeCell ref="I2:Q2"/>
    <mergeCell ref="R2:U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ECD5-6790-46C1-9593-8DF5468DDA57}">
  <dimension ref="A1:V13"/>
  <sheetViews>
    <sheetView workbookViewId="0">
      <selection activeCell="R13" sqref="R13"/>
    </sheetView>
  </sheetViews>
  <sheetFormatPr defaultRowHeight="15"/>
  <cols>
    <col min="1" max="1" width="24.42578125" customWidth="1"/>
  </cols>
  <sheetData>
    <row r="1" spans="1:22" ht="17.25" thickBot="1">
      <c r="A1" s="42" t="s">
        <v>246</v>
      </c>
      <c r="B1" s="40"/>
      <c r="C1" s="40"/>
      <c r="D1" s="40"/>
      <c r="E1" s="40"/>
      <c r="F1" s="40"/>
      <c r="G1" s="40"/>
      <c r="H1" s="40"/>
      <c r="I1" s="40"/>
      <c r="J1" s="40"/>
      <c r="K1" s="40"/>
      <c r="L1" s="40"/>
      <c r="M1" s="40"/>
      <c r="N1" s="40"/>
      <c r="O1" s="40"/>
      <c r="P1" s="40"/>
      <c r="Q1" s="40"/>
      <c r="R1" s="40"/>
      <c r="S1" s="40"/>
      <c r="T1" s="40"/>
      <c r="U1" s="40"/>
      <c r="V1" s="40"/>
    </row>
    <row r="2" spans="1:22" ht="14.45" customHeight="1" thickBot="1">
      <c r="A2" s="104" t="s">
        <v>2</v>
      </c>
      <c r="B2" s="106" t="s">
        <v>73</v>
      </c>
      <c r="C2" s="107"/>
      <c r="D2" s="107"/>
      <c r="E2" s="107"/>
      <c r="F2" s="107"/>
      <c r="G2" s="107"/>
      <c r="H2" s="108"/>
      <c r="I2" s="106" t="s">
        <v>74</v>
      </c>
      <c r="J2" s="107"/>
      <c r="K2" s="107"/>
      <c r="L2" s="107"/>
      <c r="M2" s="107"/>
      <c r="N2" s="107"/>
      <c r="O2" s="107"/>
      <c r="P2" s="107"/>
      <c r="Q2" s="108"/>
      <c r="R2" s="106" t="s">
        <v>75</v>
      </c>
      <c r="S2" s="107"/>
      <c r="T2" s="107"/>
      <c r="U2" s="107"/>
      <c r="V2" s="108"/>
    </row>
    <row r="3" spans="1:22" ht="39.75" thickBot="1">
      <c r="A3" s="105"/>
      <c r="B3" s="67" t="s">
        <v>77</v>
      </c>
      <c r="C3" s="67" t="s">
        <v>44</v>
      </c>
      <c r="D3" s="67" t="s">
        <v>45</v>
      </c>
      <c r="E3" s="67" t="s">
        <v>47</v>
      </c>
      <c r="F3" s="67" t="s">
        <v>78</v>
      </c>
      <c r="G3" s="67" t="s">
        <v>49</v>
      </c>
      <c r="H3" s="67" t="s">
        <v>79</v>
      </c>
      <c r="I3" s="67" t="s">
        <v>77</v>
      </c>
      <c r="J3" s="67" t="s">
        <v>44</v>
      </c>
      <c r="K3" s="67" t="s">
        <v>45</v>
      </c>
      <c r="L3" s="67" t="s">
        <v>47</v>
      </c>
      <c r="M3" s="67" t="s">
        <v>78</v>
      </c>
      <c r="N3" s="67" t="s">
        <v>49</v>
      </c>
      <c r="O3" s="67" t="s">
        <v>50</v>
      </c>
      <c r="P3" s="67" t="s">
        <v>51</v>
      </c>
      <c r="Q3" s="67" t="s">
        <v>79</v>
      </c>
      <c r="R3" s="67" t="s">
        <v>80</v>
      </c>
      <c r="S3" s="67" t="s">
        <v>81</v>
      </c>
      <c r="T3" s="67" t="s">
        <v>82</v>
      </c>
      <c r="U3" s="67" t="s">
        <v>83</v>
      </c>
      <c r="V3" s="67" t="s">
        <v>84</v>
      </c>
    </row>
    <row r="4" spans="1:22" s="85" customFormat="1" ht="16.5" thickTop="1" thickBot="1">
      <c r="A4" s="83"/>
      <c r="B4" s="84" t="s">
        <v>85</v>
      </c>
      <c r="C4" s="84" t="s">
        <v>86</v>
      </c>
      <c r="D4" s="84" t="s">
        <v>87</v>
      </c>
      <c r="E4" s="84" t="s">
        <v>88</v>
      </c>
      <c r="F4" s="84" t="s">
        <v>89</v>
      </c>
      <c r="G4" s="83" t="s">
        <v>90</v>
      </c>
      <c r="H4" s="84" t="s">
        <v>91</v>
      </c>
      <c r="I4" s="84" t="s">
        <v>92</v>
      </c>
      <c r="J4" s="84" t="s">
        <v>93</v>
      </c>
      <c r="K4" s="84" t="s">
        <v>94</v>
      </c>
      <c r="L4" s="84" t="s">
        <v>95</v>
      </c>
      <c r="M4" s="83" t="s">
        <v>96</v>
      </c>
      <c r="N4" s="84" t="s">
        <v>97</v>
      </c>
      <c r="O4" s="84" t="s">
        <v>98</v>
      </c>
      <c r="P4" s="84" t="s">
        <v>99</v>
      </c>
      <c r="Q4" s="84" t="s">
        <v>100</v>
      </c>
      <c r="R4" s="84" t="s">
        <v>101</v>
      </c>
      <c r="S4" s="83" t="s">
        <v>102</v>
      </c>
      <c r="T4" s="84" t="s">
        <v>103</v>
      </c>
      <c r="U4" s="84" t="s">
        <v>104</v>
      </c>
      <c r="V4" s="84" t="s">
        <v>105</v>
      </c>
    </row>
    <row r="5" spans="1:22" ht="15.75" thickBot="1">
      <c r="A5" s="68" t="s">
        <v>10</v>
      </c>
      <c r="B5" s="69">
        <v>665</v>
      </c>
      <c r="C5" s="69">
        <v>865</v>
      </c>
      <c r="D5" s="69">
        <v>0</v>
      </c>
      <c r="E5" s="69">
        <v>309</v>
      </c>
      <c r="F5" s="69">
        <v>780</v>
      </c>
      <c r="G5" s="68">
        <v>0</v>
      </c>
      <c r="H5" s="69">
        <v>0</v>
      </c>
      <c r="I5" s="69">
        <v>0</v>
      </c>
      <c r="J5" s="69">
        <v>0</v>
      </c>
      <c r="K5" s="69">
        <v>0</v>
      </c>
      <c r="L5" s="69">
        <v>0</v>
      </c>
      <c r="M5" s="68">
        <v>0</v>
      </c>
      <c r="N5" s="69">
        <v>0</v>
      </c>
      <c r="O5" s="69">
        <v>2947</v>
      </c>
      <c r="P5" s="69">
        <v>0</v>
      </c>
      <c r="Q5" s="69">
        <v>0</v>
      </c>
      <c r="R5" s="69">
        <v>1839</v>
      </c>
      <c r="S5" s="82">
        <v>2947</v>
      </c>
      <c r="T5" s="69">
        <v>-1108</v>
      </c>
      <c r="U5" s="77">
        <v>0.88870037326094331</v>
      </c>
      <c r="V5" s="77">
        <v>0.62402443162538179</v>
      </c>
    </row>
    <row r="6" spans="1:22" ht="15.75" thickBot="1">
      <c r="A6" s="68" t="s">
        <v>22</v>
      </c>
      <c r="B6" s="69">
        <v>1327</v>
      </c>
      <c r="C6" s="69">
        <v>113</v>
      </c>
      <c r="D6" s="69">
        <v>0</v>
      </c>
      <c r="E6" s="69">
        <v>922</v>
      </c>
      <c r="F6" s="69">
        <v>2105</v>
      </c>
      <c r="G6" s="68">
        <v>0</v>
      </c>
      <c r="H6" s="69">
        <v>0</v>
      </c>
      <c r="I6" s="69">
        <v>0</v>
      </c>
      <c r="J6" s="69">
        <v>0</v>
      </c>
      <c r="K6" s="69">
        <v>0</v>
      </c>
      <c r="L6" s="69">
        <v>0</v>
      </c>
      <c r="M6" s="68">
        <v>0</v>
      </c>
      <c r="N6" s="69">
        <v>0</v>
      </c>
      <c r="O6" s="69">
        <v>5025</v>
      </c>
      <c r="P6" s="69">
        <v>534</v>
      </c>
      <c r="Q6" s="69">
        <v>703</v>
      </c>
      <c r="R6" s="69">
        <v>2362</v>
      </c>
      <c r="S6" s="82">
        <v>5728</v>
      </c>
      <c r="T6" s="69">
        <v>-3366</v>
      </c>
      <c r="U6" s="77">
        <v>0.77985335195530725</v>
      </c>
      <c r="V6" s="77">
        <v>0.41236033519553073</v>
      </c>
    </row>
    <row r="7" spans="1:22" ht="15.75" thickBot="1">
      <c r="A7" s="68" t="s">
        <v>12</v>
      </c>
      <c r="B7" s="69">
        <v>25339</v>
      </c>
      <c r="C7" s="69">
        <v>14496</v>
      </c>
      <c r="D7" s="69">
        <v>3104</v>
      </c>
      <c r="E7" s="69">
        <v>16092</v>
      </c>
      <c r="F7" s="69">
        <v>33005</v>
      </c>
      <c r="G7" s="68">
        <v>0</v>
      </c>
      <c r="H7" s="69">
        <v>0</v>
      </c>
      <c r="I7" s="69">
        <v>0</v>
      </c>
      <c r="J7" s="69">
        <v>0</v>
      </c>
      <c r="K7" s="69">
        <v>0</v>
      </c>
      <c r="L7" s="69">
        <v>0</v>
      </c>
      <c r="M7" s="68">
        <v>0</v>
      </c>
      <c r="N7" s="69">
        <v>0</v>
      </c>
      <c r="O7" s="69">
        <v>10686</v>
      </c>
      <c r="P7" s="69">
        <v>25003</v>
      </c>
      <c r="Q7" s="69">
        <v>25010</v>
      </c>
      <c r="R7" s="69">
        <v>59031</v>
      </c>
      <c r="S7" s="82">
        <v>35696</v>
      </c>
      <c r="T7" s="69">
        <v>23335</v>
      </c>
      <c r="U7" s="77">
        <v>2.5783281039892425</v>
      </c>
      <c r="V7" s="77">
        <v>1.6537147019273868</v>
      </c>
    </row>
    <row r="8" spans="1:22" ht="15.75" thickBot="1">
      <c r="A8" s="68" t="s">
        <v>13</v>
      </c>
      <c r="B8" s="69">
        <v>6503</v>
      </c>
      <c r="C8" s="69">
        <v>3169</v>
      </c>
      <c r="D8" s="69">
        <v>435</v>
      </c>
      <c r="E8" s="69">
        <v>4025</v>
      </c>
      <c r="F8" s="69">
        <v>8413</v>
      </c>
      <c r="G8" s="68">
        <v>0</v>
      </c>
      <c r="H8" s="69">
        <v>0</v>
      </c>
      <c r="I8" s="69">
        <v>66</v>
      </c>
      <c r="J8" s="69">
        <v>11</v>
      </c>
      <c r="K8" s="69">
        <v>0</v>
      </c>
      <c r="L8" s="69">
        <v>47</v>
      </c>
      <c r="M8" s="68">
        <v>51</v>
      </c>
      <c r="N8" s="69">
        <v>0</v>
      </c>
      <c r="O8" s="69">
        <v>1625</v>
      </c>
      <c r="P8" s="69">
        <v>3616</v>
      </c>
      <c r="Q8" s="69">
        <v>217</v>
      </c>
      <c r="R8" s="69">
        <v>14132</v>
      </c>
      <c r="S8" s="82">
        <v>1966</v>
      </c>
      <c r="T8" s="69">
        <v>12166</v>
      </c>
      <c r="U8" s="77">
        <v>11.177491323748141</v>
      </c>
      <c r="V8" s="77">
        <v>7.1881993896236009</v>
      </c>
    </row>
    <row r="9" spans="1:22" ht="15.75" thickBot="1">
      <c r="A9" s="68" t="s">
        <v>14</v>
      </c>
      <c r="B9" s="69">
        <v>129346</v>
      </c>
      <c r="C9" s="69">
        <v>22347</v>
      </c>
      <c r="D9" s="69">
        <v>3337</v>
      </c>
      <c r="E9" s="69">
        <v>65045</v>
      </c>
      <c r="F9" s="69">
        <v>175284</v>
      </c>
      <c r="G9" s="68">
        <v>0</v>
      </c>
      <c r="H9" s="69">
        <v>0</v>
      </c>
      <c r="I9" s="69">
        <v>0</v>
      </c>
      <c r="J9" s="69">
        <v>966</v>
      </c>
      <c r="K9" s="69">
        <v>0</v>
      </c>
      <c r="L9" s="69">
        <v>0</v>
      </c>
      <c r="M9" s="68">
        <v>0</v>
      </c>
      <c r="N9" s="69">
        <v>0</v>
      </c>
      <c r="O9" s="69">
        <v>5095</v>
      </c>
      <c r="P9" s="69">
        <v>11809</v>
      </c>
      <c r="Q9" s="69">
        <v>12013</v>
      </c>
      <c r="R9" s="69">
        <v>220075</v>
      </c>
      <c r="S9" s="82">
        <v>18074</v>
      </c>
      <c r="T9" s="69">
        <v>202001</v>
      </c>
      <c r="U9" s="77">
        <v>21.87446055106783</v>
      </c>
      <c r="V9" s="77">
        <v>12.176330640699348</v>
      </c>
    </row>
    <row r="10" spans="1:22" ht="15.75" thickBot="1">
      <c r="A10" s="68" t="s">
        <v>15</v>
      </c>
      <c r="B10" s="69">
        <v>144471</v>
      </c>
      <c r="C10" s="69">
        <v>91738</v>
      </c>
      <c r="D10" s="69">
        <v>3197</v>
      </c>
      <c r="E10" s="69">
        <v>77337</v>
      </c>
      <c r="F10" s="69">
        <v>179422</v>
      </c>
      <c r="G10" s="68">
        <v>0</v>
      </c>
      <c r="H10" s="69">
        <v>0</v>
      </c>
      <c r="I10" s="69">
        <v>0</v>
      </c>
      <c r="J10" s="69">
        <v>13087</v>
      </c>
      <c r="K10" s="69">
        <v>0</v>
      </c>
      <c r="L10" s="69">
        <v>0</v>
      </c>
      <c r="M10" s="68">
        <v>0</v>
      </c>
      <c r="N10" s="69">
        <v>0</v>
      </c>
      <c r="O10" s="69">
        <v>353</v>
      </c>
      <c r="P10" s="69">
        <v>21874</v>
      </c>
      <c r="Q10" s="69">
        <v>56148</v>
      </c>
      <c r="R10" s="69">
        <v>316743</v>
      </c>
      <c r="S10" s="82">
        <v>69588</v>
      </c>
      <c r="T10" s="69">
        <v>247155</v>
      </c>
      <c r="U10" s="77">
        <v>7.130036787951946</v>
      </c>
      <c r="V10" s="77">
        <v>4.5516899465425071</v>
      </c>
    </row>
    <row r="11" spans="1:22" ht="15.75" thickBot="1">
      <c r="A11" s="68" t="s">
        <v>16</v>
      </c>
      <c r="B11" s="69">
        <v>9398</v>
      </c>
      <c r="C11" s="69">
        <v>10658</v>
      </c>
      <c r="D11" s="69">
        <v>790</v>
      </c>
      <c r="E11" s="69">
        <v>4238</v>
      </c>
      <c r="F11" s="69">
        <v>10026</v>
      </c>
      <c r="G11" s="68">
        <v>0</v>
      </c>
      <c r="H11" s="69">
        <v>0</v>
      </c>
      <c r="I11" s="69">
        <v>0</v>
      </c>
      <c r="J11" s="69">
        <v>284</v>
      </c>
      <c r="K11" s="69">
        <v>0</v>
      </c>
      <c r="L11" s="69">
        <v>0</v>
      </c>
      <c r="M11" s="68">
        <v>0</v>
      </c>
      <c r="N11" s="69">
        <v>0</v>
      </c>
      <c r="O11" s="69">
        <v>8687</v>
      </c>
      <c r="P11" s="69">
        <v>17420</v>
      </c>
      <c r="Q11" s="69">
        <v>20248</v>
      </c>
      <c r="R11" s="69">
        <v>25084</v>
      </c>
      <c r="S11" s="82">
        <v>29219</v>
      </c>
      <c r="T11" s="69">
        <v>-4135</v>
      </c>
      <c r="U11" s="77">
        <v>1.2016153872480235</v>
      </c>
      <c r="V11" s="77">
        <v>0.85848249426742873</v>
      </c>
    </row>
    <row r="12" spans="1:22" ht="15.75" thickBot="1">
      <c r="A12" s="68" t="s">
        <v>17</v>
      </c>
      <c r="B12" s="69">
        <v>4173</v>
      </c>
      <c r="C12" s="69">
        <v>911</v>
      </c>
      <c r="D12" s="69">
        <v>4</v>
      </c>
      <c r="E12" s="69">
        <v>2637</v>
      </c>
      <c r="F12" s="69">
        <v>5504</v>
      </c>
      <c r="G12" s="68">
        <v>0</v>
      </c>
      <c r="H12" s="69">
        <v>0</v>
      </c>
      <c r="I12" s="69">
        <v>267</v>
      </c>
      <c r="J12" s="69">
        <v>0</v>
      </c>
      <c r="K12" s="69">
        <v>0</v>
      </c>
      <c r="L12" s="69">
        <v>29</v>
      </c>
      <c r="M12" s="68">
        <v>31</v>
      </c>
      <c r="N12" s="69">
        <v>0</v>
      </c>
      <c r="O12" s="69">
        <v>3290</v>
      </c>
      <c r="P12" s="69">
        <v>12415</v>
      </c>
      <c r="Q12" s="69">
        <v>11728</v>
      </c>
      <c r="R12" s="69">
        <v>7725</v>
      </c>
      <c r="S12" s="82">
        <v>15314</v>
      </c>
      <c r="T12" s="69">
        <v>-7589</v>
      </c>
      <c r="U12" s="77">
        <v>0.8621049201694363</v>
      </c>
      <c r="V12" s="77">
        <v>0.50444038135039837</v>
      </c>
    </row>
    <row r="13" spans="1:22" ht="15.75" thickBot="1">
      <c r="A13" s="70" t="s">
        <v>243</v>
      </c>
      <c r="B13" s="71">
        <v>321222</v>
      </c>
      <c r="C13" s="71">
        <v>144297</v>
      </c>
      <c r="D13" s="71">
        <v>10867</v>
      </c>
      <c r="E13" s="71">
        <v>170605</v>
      </c>
      <c r="F13" s="71">
        <v>414539</v>
      </c>
      <c r="G13" s="71">
        <v>0</v>
      </c>
      <c r="H13" s="71">
        <v>0</v>
      </c>
      <c r="I13" s="71">
        <v>333</v>
      </c>
      <c r="J13" s="71">
        <v>14348</v>
      </c>
      <c r="K13" s="71">
        <v>0</v>
      </c>
      <c r="L13" s="71">
        <v>76</v>
      </c>
      <c r="M13" s="71">
        <v>82</v>
      </c>
      <c r="N13" s="71">
        <v>0</v>
      </c>
      <c r="O13" s="71">
        <v>37708</v>
      </c>
      <c r="P13" s="71">
        <v>92671</v>
      </c>
      <c r="Q13" s="71">
        <v>126067</v>
      </c>
      <c r="R13" s="71">
        <v>646991</v>
      </c>
      <c r="S13" s="71">
        <v>178532</v>
      </c>
      <c r="T13" s="71">
        <v>468459</v>
      </c>
      <c r="U13" s="78">
        <v>5.9431511527651804</v>
      </c>
      <c r="V13" s="78">
        <v>3.6239497681087984</v>
      </c>
    </row>
  </sheetData>
  <mergeCells count="4">
    <mergeCell ref="A2:A3"/>
    <mergeCell ref="B2:H2"/>
    <mergeCell ref="I2:Q2"/>
    <mergeCell ref="R2:V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d755eef-71ec-496f-ab18-a3e771bfb4a9">
      <Terms xmlns="http://schemas.microsoft.com/office/infopath/2007/PartnerControls"/>
    </lcf76f155ced4ddcb4097134ff3c332f>
    <TaxCatchAll xmlns="dd860c49-519f-4fad-a9e7-096243cb3a9a" xsi:nil="true"/>
    <SharedWithUsers xmlns="dd860c49-519f-4fad-a9e7-096243cb3a9a">
      <UserInfo>
        <DisplayName>David O'Brien</DisplayName>
        <AccountId>200</AccountId>
        <AccountType/>
      </UserInfo>
      <UserInfo>
        <DisplayName>Lorraine Renta</DisplayName>
        <AccountId>39</AccountId>
        <AccountType/>
      </UserInfo>
      <UserInfo>
        <DisplayName>Mahsa Safari (CWR)</DisplayName>
        <AccountId>408</AccountId>
        <AccountType/>
      </UserInfo>
    </SharedWithUsers>
    <ArchiverLinkFileType xmlns="ad755eef-71ec-496f-ab18-a3e771bfb4a9" xsi:nil="true"/>
  </documentManagement>
</p:properties>
</file>

<file path=customXml/item2.xml>��< ? x m l   v e r s i o n = " 1 . 0 "   e n c o d i n g = " u t f - 1 6 " ? > < D a t a M a s h u p   x m l n s = " h t t p : / / s c h e m a s . m i c r o s o f t . c o m / D a t a M a s h u p " > A A A A A B Q D A A B Q S w M E F A A C A A g A 6 V r G 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6 V r G 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l a x l Q o i k e 4 D g A A A B E A A A A T A B w A R m 9 y b X V s Y X M v U 2 V j d G l v b j E u b S C i G A A o o B Q A A A A A A A A A A A A A A A A A A A A A A A A A A A A r T k 0 u y c z P U w i G 0 I b W A F B L A Q I t A B Q A A g A I A O l a x l Q g O B 9 n p A A A A P U A A A A S A A A A A A A A A A A A A A A A A A A A A A B D b 2 5 m a W c v U G F j a 2 F n Z S 5 4 b W x Q S w E C L Q A U A A I A C A D p W s Z U D 8 r p q 6 Q A A A D p A A A A E w A A A A A A A A A A A A A A A A D w A A A A W 0 N v b n R l b n R f V H l w Z X N d L n h t b F B L A Q I t A B Q A A g A I A O l a x 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u 2 q T W F T i 1 T o L k G s z U K W g u A A A A A A I A A A A A A B B m A A A A A Q A A I A A A A D h k h + 7 T R g B f p V U b J p C F 1 c v l R O I C J 1 4 v / q w T Y r V 7 L 8 x W A A A A A A 6 A A A A A A g A A I A A A A D V R t V t A 9 + u s x t N C 3 e Q 4 9 B Y W E J M 9 L M C o y 8 u y e R q 4 k e 7 h U A A A A P V b h X 0 V A 8 7 l Q f l L t l d i e 1 r E 8 p A J 8 R S B 8 N F K 9 + m L h h E x G Z w N w H U 1 G M W d O 8 S + d K L D k v F W i S F I 1 F 0 B t X j d 8 R x E u C q X R i T H l v k y u 8 s P x L 5 F 0 L 1 H Q A A A A M p 7 8 d v P 0 t J i A 1 / 9 Q u t 6 i k L X X k W r a 8 J W k E K z g l S i X C 0 s q t p Q l 0 N J 8 5 2 I z M e e j H t 0 + D Y K Q v g 8 Z l d H D P s i a u m B J L 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87588F1E73A3DF4E9DE46ACDFEFCEA5B" ma:contentTypeVersion="27" ma:contentTypeDescription="Create a new document." ma:contentTypeScope="" ma:versionID="06a6647dda19aaf9f41274d1e2b7d8a4">
  <xsd:schema xmlns:xsd="http://www.w3.org/2001/XMLSchema" xmlns:xs="http://www.w3.org/2001/XMLSchema" xmlns:p="http://schemas.microsoft.com/office/2006/metadata/properties" xmlns:ns1="http://schemas.microsoft.com/sharepoint/v3" xmlns:ns2="ad755eef-71ec-496f-ab18-a3e771bfb4a9" xmlns:ns3="dd860c49-519f-4fad-a9e7-096243cb3a9a" targetNamespace="http://schemas.microsoft.com/office/2006/metadata/properties" ma:root="true" ma:fieldsID="89e77575b512a6beb24b6942cb7c5ea3" ns1:_="" ns2:_="" ns3:_="">
    <xsd:import namespace="http://schemas.microsoft.com/sharepoint/v3"/>
    <xsd:import namespace="ad755eef-71ec-496f-ab18-a3e771bfb4a9"/>
    <xsd:import namespace="dd860c49-519f-4fad-a9e7-096243cb3a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755eef-71ec-496f-ab18-a3e771bfb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60c49-519f-4fad-a9e7-096243cb3a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a8478a9-f2a9-42e3-9358-0b9cefba749a}" ma:internalName="TaxCatchAll" ma:showField="CatchAllData" ma:web="dd860c49-519f-4fad-a9e7-096243cb3a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72B56-9845-434A-927A-8609561A1D58}"/>
</file>

<file path=customXml/itemProps2.xml><?xml version="1.0" encoding="utf-8"?>
<ds:datastoreItem xmlns:ds="http://schemas.openxmlformats.org/officeDocument/2006/customXml" ds:itemID="{FB7E5FA0-DDD7-4442-980B-C885B137B8BE}"/>
</file>

<file path=customXml/itemProps3.xml><?xml version="1.0" encoding="utf-8"?>
<ds:datastoreItem xmlns:ds="http://schemas.openxmlformats.org/officeDocument/2006/customXml" ds:itemID="{07845CF8-DB55-4A90-84A6-C0E342A59BC2}"/>
</file>

<file path=customXml/itemProps4.xml><?xml version="1.0" encoding="utf-8"?>
<ds:datastoreItem xmlns:ds="http://schemas.openxmlformats.org/officeDocument/2006/customXml" ds:itemID="{B8AB4219-DD80-4EBC-9A40-03813C9AD9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Erickson</dc:creator>
  <cp:keywords/>
  <dc:description/>
  <cp:lastModifiedBy>Ensar Biscevic</cp:lastModifiedBy>
  <cp:revision/>
  <dcterms:created xsi:type="dcterms:W3CDTF">2022-06-03T16:36:28Z</dcterms:created>
  <dcterms:modified xsi:type="dcterms:W3CDTF">2026-04-24T21:39:57Z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0x01010087588F1E73A3DF4E9DE46ACDFEFCEA5B</vt:lpwstr>
  </property>
  <property fmtid="{D5CDD505-2E9C-101B-9397-08002B2CF9AE}" pid="3" name="MediaServiceImageTags">
    <vt:lpwstr/>
  </property>
</Properties>
</file>