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ComEd/ComEd CY2020 Final/"/>
    </mc:Choice>
  </mc:AlternateContent>
  <xr:revisionPtr revIDLastSave="0" documentId="8_{09B3941A-763A-4962-A60B-8D85D6CA2C4A}" xr6:coauthVersionLast="47" xr6:coauthVersionMax="47" xr10:uidLastSave="{00000000-0000-0000-0000-000000000000}"/>
  <bookViews>
    <workbookView xWindow="-110" yWindow="-110" windowWidth="19420" windowHeight="10420" tabRatio="909" firstSheet="4" activeTab="9" xr2:uid="{00000000-000D-0000-FFFF-FFFF00000000}"/>
  </bookViews>
  <sheets>
    <sheet name="Table 1_1 Programs" sheetId="37" r:id="rId1"/>
    <sheet name="Table 2_1 Total Annual" sheetId="1" r:id="rId2"/>
    <sheet name="Table 2_2 Sector Totals" sheetId="2" r:id="rId3"/>
    <sheet name="Figure 2_1" sheetId="38" r:id="rId4"/>
    <sheet name="Table 2_3 CPAS Electric" sheetId="40" r:id="rId5"/>
    <sheet name="Table 2_4 CPAS Gas" sheetId="41" r:id="rId6"/>
    <sheet name="Table 2_5 CPAS Gas Counted" sheetId="43" r:id="rId7"/>
    <sheet name="Table 2_6 Gas Measure Counted" sheetId="7" r:id="rId8"/>
    <sheet name="Table 2_7 CPAS Total Counted" sheetId="44" r:id="rId9"/>
    <sheet name="Table 2_8 WAML" sheetId="9" r:id="rId10"/>
    <sheet name="Table 3_1 Energy by Program" sheetId="10" r:id="rId11"/>
    <sheet name="Table 3_2 Total Counted by Prog" sheetId="11" r:id="rId12"/>
    <sheet name="Table 3_3 Carryover" sheetId="20" r:id="rId13"/>
    <sheet name="Table 3_4 Peak kW by Program" sheetId="12" r:id="rId14"/>
    <sheet name="Figure 3_1 Energy by Program" sheetId="45" r:id="rId15"/>
    <sheet name="Table 3_5 Savings vs Goals" sheetId="47" r:id="rId16"/>
    <sheet name="Table 4_1 Energy by End Use" sheetId="16" r:id="rId17"/>
    <sheet name="Table 4_2 Peak kW by End Use" sheetId="17" r:id="rId18"/>
    <sheet name="Figure 4_1" sheetId="50" r:id="rId19"/>
    <sheet name="Table 4_3 Energy by EU Sector" sheetId="48" r:id="rId20"/>
    <sheet name="Table 4_4 Water Savings (kWh)" sheetId="19" r:id="rId21"/>
    <sheet name="Table 5_1 Savings and Costs" sheetId="21" r:id="rId22"/>
    <sheet name="Table 5_2 TRC Table" sheetId="22" r:id="rId23"/>
    <sheet name="Table 6_1 Gross HIM - Bus" sheetId="23" r:id="rId24"/>
    <sheet name="Table 6_2 HIM Net - Bus" sheetId="26" r:id="rId25"/>
    <sheet name="Table 6_3 Gross HIM - Res" sheetId="24" r:id="rId26"/>
    <sheet name="Table 6_4 HIM Net - Res" sheetId="27" r:id="rId27"/>
    <sheet name="Table 6_4 Gross HIM - IE" sheetId="25" r:id="rId28"/>
    <sheet name="Table 6_6 HIM Net - IE" sheetId="28" r:id="rId29"/>
    <sheet name="Appendix A-1 CPAS Electric" sheetId="51" r:id="rId30"/>
    <sheet name="Appendix A-2 CPAS Gas" sheetId="52" r:id="rId31"/>
    <sheet name="Appendix A-3 Gas MeasureCounted" sheetId="53" r:id="rId32"/>
    <sheet name="Appendix A-4 CPAS Total Count" sheetId="54" r:id="rId33"/>
    <sheet name="Appendix A-5 WAML" sheetId="55" r:id="rId34"/>
    <sheet name="Appendix A-6 Energy by Program" sheetId="56" r:id="rId35"/>
    <sheet name="Appendix A-7 Energy Total Count" sheetId="57" r:id="rId36"/>
    <sheet name="Appendix A-8 Peak KW by Program" sheetId="58" r:id="rId37"/>
    <sheet name="Appendix A-9 Savings vs Goal" sheetId="59" r:id="rId38"/>
    <sheet name="Appendix A-10 Savings &amp; Cost" sheetId="60" r:id="rId39"/>
    <sheet name="Appendix A-11 TRC " sheetId="61" r:id="rId40"/>
    <sheet name="Therms by Program (all gas)" sheetId="29" r:id="rId41"/>
    <sheet name="CPAS Total (all electric+gas)" sheetId="30" r:id="rId42"/>
    <sheet name="CPAS Electric Total (+historic)" sheetId="31" r:id="rId43"/>
    <sheet name="Program CPAS Gas (detail count)" sheetId="32" r:id="rId44"/>
    <sheet name="Measure CPAS Counted Gas" sheetId="33" r:id="rId45"/>
    <sheet name="WAML Input" sheetId="34" r:id="rId46"/>
    <sheet name="Carryover-All" sheetId="35" r:id="rId47"/>
    <sheet name="Carryover-Peak" sheetId="36" r:id="rId4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11" l="1"/>
  <c r="C44" i="11" s="1"/>
  <c r="D21" i="11"/>
  <c r="J68" i="26" l="1"/>
  <c r="C16" i="50" l="1"/>
  <c r="C15" i="50"/>
  <c r="C14" i="50"/>
  <c r="C13" i="50"/>
  <c r="C12" i="50"/>
  <c r="C11" i="50"/>
  <c r="C10" i="50"/>
  <c r="C9" i="50"/>
  <c r="C8" i="50"/>
  <c r="C7" i="50"/>
  <c r="C6" i="50"/>
  <c r="C5" i="50"/>
  <c r="C4" i="50"/>
  <c r="C16" i="45" l="1"/>
  <c r="C2" i="45"/>
  <c r="B18" i="45"/>
  <c r="C14" i="45" s="1"/>
  <c r="C7" i="45" l="1"/>
  <c r="C13" i="45"/>
  <c r="C3" i="45"/>
  <c r="C4" i="45"/>
  <c r="C8" i="45"/>
  <c r="C5" i="45"/>
  <c r="C6" i="45"/>
  <c r="C11" i="45"/>
  <c r="C15" i="45"/>
  <c r="C9" i="45"/>
  <c r="C10" i="45"/>
  <c r="C12" i="45"/>
  <c r="C2" i="38"/>
  <c r="B12" i="38"/>
  <c r="C7" i="38" s="1"/>
  <c r="C12" i="38"/>
  <c r="C6" i="38" l="1"/>
  <c r="C4" i="38"/>
  <c r="C5" i="38"/>
  <c r="C3" i="38"/>
</calcChain>
</file>

<file path=xl/sharedStrings.xml><?xml version="1.0" encoding="utf-8"?>
<sst xmlns="http://schemas.openxmlformats.org/spreadsheetml/2006/main" count="14110" uniqueCount="1100">
  <si>
    <t>Sector</t>
  </si>
  <si>
    <t>Program</t>
  </si>
  <si>
    <t>Combined Report with Gas Utility</t>
  </si>
  <si>
    <t>Separate Impact Reports</t>
  </si>
  <si>
    <t>All</t>
  </si>
  <si>
    <t>Voltage Optimization</t>
  </si>
  <si>
    <t>Business</t>
  </si>
  <si>
    <t>Business Instant Discounts</t>
  </si>
  <si>
    <t>Facility Assessments</t>
  </si>
  <si>
    <t>Incentives</t>
  </si>
  <si>
    <t>Custom, Standard</t>
  </si>
  <si>
    <t>Industrial Systems</t>
  </si>
  <si>
    <t>Industrial Systems, Industrial Energy Management</t>
  </si>
  <si>
    <t>LED Streetlighting</t>
  </si>
  <si>
    <t>Non-residential New Construction</t>
  </si>
  <si>
    <t>Nicor Gas &amp; PGL/NSG</t>
  </si>
  <si>
    <t xml:space="preserve">RetroCommissioning </t>
  </si>
  <si>
    <t>RetroCommissioning, Virtual Commissioning</t>
  </si>
  <si>
    <t>Small Business</t>
  </si>
  <si>
    <t>Public, Private</t>
  </si>
  <si>
    <t xml:space="preserve">Strategic Energy Management </t>
  </si>
  <si>
    <t>Residential</t>
  </si>
  <si>
    <t>Appliance Rebates</t>
  </si>
  <si>
    <t>Fridge &amp; Freezer Recycling</t>
  </si>
  <si>
    <t xml:space="preserve">Lighting Discounts </t>
  </si>
  <si>
    <t xml:space="preserve">Multi-Family Assessments </t>
  </si>
  <si>
    <t>Residential Behavior</t>
  </si>
  <si>
    <t xml:space="preserve">Residential HVAC </t>
  </si>
  <si>
    <t xml:space="preserve">Single-Family Assessment </t>
  </si>
  <si>
    <t>Income Eligible</t>
  </si>
  <si>
    <t xml:space="preserve">Affordable Housing New Construction </t>
  </si>
  <si>
    <t>Nicor Gas</t>
  </si>
  <si>
    <t>Multi-Family Retrofits</t>
  </si>
  <si>
    <t>One report, separate sections for IEMS, IHWAP</t>
  </si>
  <si>
    <t>Product Discounts</t>
  </si>
  <si>
    <t>One report, separate sections for Appliance Rebates, Lighting Discounts</t>
  </si>
  <si>
    <t>Public Housing Retrofits</t>
  </si>
  <si>
    <t>Single-Family Retrofits</t>
  </si>
  <si>
    <t>PGL/NSG: CBA+IHWAP. Nicor Gas: IHWAP</t>
  </si>
  <si>
    <t>One report, separate sections for CBA, IHWAP</t>
  </si>
  <si>
    <t>Third Party Programs</t>
  </si>
  <si>
    <t>Third Party Programs-Business</t>
  </si>
  <si>
    <t>Agriculture</t>
  </si>
  <si>
    <t>Grocery</t>
  </si>
  <si>
    <t>Non-Profit Retrofits</t>
  </si>
  <si>
    <t>Public Buildings in Distressed Communities</t>
  </si>
  <si>
    <t>Small Business Kits</t>
  </si>
  <si>
    <t>Telecommunications</t>
  </si>
  <si>
    <t>Third Party Programs-Income Eligible</t>
  </si>
  <si>
    <t>Food Bank-LED Distribution</t>
  </si>
  <si>
    <t>Manufactured Housing Retrofit</t>
  </si>
  <si>
    <t>UIC-ERC Income Eligible Kits</t>
  </si>
  <si>
    <t>Third Party Programs-Residential</t>
  </si>
  <si>
    <t xml:space="preserve">Elementary Education Kits </t>
  </si>
  <si>
    <t>Pilots</t>
  </si>
  <si>
    <t xml:space="preserve">Pilot </t>
  </si>
  <si>
    <t>Building Operator Certification Training</t>
  </si>
  <si>
    <t>IE Senior Design Pilot</t>
  </si>
  <si>
    <t>Retail Products Platform</t>
  </si>
  <si>
    <t>Upstream Commercial Food Service Equipment</t>
  </si>
  <si>
    <t>Savings Category</t>
  </si>
  <si>
    <t>Energy Savings (kWh)</t>
  </si>
  <si>
    <t>Peak Demand Savings (kW)*</t>
  </si>
  <si>
    <t>Ex Ante Gross Savings</t>
  </si>
  <si>
    <t>Portfolio Gross Realization Rate</t>
  </si>
  <si>
    <t>Verified Gross Savings</t>
  </si>
  <si>
    <t>Portfolio Net-to-Gross Ratio (NTG)</t>
  </si>
  <si>
    <t>Verified Net Savings</t>
  </si>
  <si>
    <t>Legacy Savings†</t>
  </si>
  <si>
    <t>Gas Savings Eligible for Claiming (Therms)</t>
  </si>
  <si>
    <t>Gas Savings Counted Toward Goal (Therms)</t>
  </si>
  <si>
    <t>Gas Savings Counted Toward Goal (kWh)‡</t>
  </si>
  <si>
    <t>Total Net Savings (Electric + Gas Savings Counted)</t>
  </si>
  <si>
    <t>Historic Portfolio Total Savings (Electric + Gas Savings Counted)§</t>
  </si>
  <si>
    <t>Grand Total Net Savings (Plus Legacy &amp; Historic Savings)</t>
  </si>
  <si>
    <t>CPAS Statutory Goal||</t>
  </si>
  <si>
    <t>CPAS Achieved as Percent of Goal</t>
  </si>
  <si>
    <t>Applicable Annual Incremental Goal (AAIG)</t>
  </si>
  <si>
    <t>Applicable Annual Incremental Savings Achieved‡§</t>
  </si>
  <si>
    <t>AAIG Achieved as Percent of Goal</t>
  </si>
  <si>
    <t>Savings Type</t>
  </si>
  <si>
    <t>Portfolio</t>
  </si>
  <si>
    <t>Verified Gross Realization Rate</t>
  </si>
  <si>
    <t>NTG*</t>
  </si>
  <si>
    <t>Energy (kWh)</t>
  </si>
  <si>
    <t>Third Party</t>
  </si>
  <si>
    <t>Total</t>
  </si>
  <si>
    <t>Peak Demand (kW)</t>
  </si>
  <si>
    <t>CPAS - Electric only</t>
  </si>
  <si>
    <t>Verified Net kWh Savings</t>
  </si>
  <si>
    <t>WAML*</t>
  </si>
  <si>
    <t>CY2020 Verified Gross Savings (kWh)</t>
  </si>
  <si>
    <t>NTG†</t>
  </si>
  <si>
    <t>Lifetime Net Savings (kWh)‡</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</si>
  <si>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</si>
  <si>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</si>
  <si>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</si>
  <si>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</si>
  <si>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</si>
  <si>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</si>
  <si>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</si>
  <si>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</si>
  <si>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</si>
  <si>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</si>
  <si>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</si>
  <si>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</si>
  <si>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</si>
  <si>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</si>
  <si>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</si>
  <si>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</si>
  <si>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</si>
  <si>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</si>
  <si>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</si>
  <si>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</si>
  <si>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</si>
  <si>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</si>
  <si>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</si>
  <si>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</si>
  <si>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</si>
  <si>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</si>
  <si>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</si>
  <si>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</si>
  <si>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</si>
  <si>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</si>
  <si>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</si>
  <si>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</si>
  <si>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</si>
  <si>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Incentives - Custom + Standard</t>
  </si>
  <si>
    <t>Small Business - Public + Private</t>
  </si>
  <si>
    <t>Industrial Systems + Industrial Energy Management</t>
  </si>
  <si>
    <t>RetroCommissioning + VCx</t>
  </si>
  <si>
    <t>Strategic Energy Management</t>
  </si>
  <si>
    <t>Lighting Discount</t>
  </si>
  <si>
    <t>Single-Family Assessment</t>
  </si>
  <si>
    <t>Multi-Family Assessments</t>
  </si>
  <si>
    <t>Residential HVAC</t>
  </si>
  <si>
    <t>-</t>
  </si>
  <si>
    <t>Product Discounts  - [Lighting Discounts +Appliance Rebates - IE]</t>
  </si>
  <si>
    <t>Single Family Retrofits - CBA + IHWAP</t>
  </si>
  <si>
    <t>Multi-Family Retrofits - IEMS + IHWAP</t>
  </si>
  <si>
    <t>Footnotes for report:</t>
  </si>
  <si>
    <t>Affordable Housing New Construction</t>
  </si>
  <si>
    <t>* WAML is the weighted average measure life across all measures and savings in the program.</t>
  </si>
  <si>
    <t>† A deemed value. Source: is to be found on the IL SAG web site here: https://www.ilsag.info/ntg_2020.</t>
  </si>
  <si>
    <t>‡ Lifetime savings are the sum of CPAS savings through the EUL.</t>
  </si>
  <si>
    <t>§ Historical savings go back to CY2018</t>
  </si>
  <si>
    <t>Business Telecomm</t>
  </si>
  <si>
    <r>
      <t>|| Incremental expiring savings are equal to CPAS Y</t>
    </r>
    <r>
      <rPr>
        <vertAlign val="subscript"/>
        <sz val="9"/>
        <color theme="1"/>
        <rFont val="Arial Narrow"/>
        <family val="2"/>
      </rPr>
      <t>n-1</t>
    </r>
    <r>
      <rPr>
        <sz val="9"/>
        <color theme="1"/>
        <rFont val="Arial Narrow"/>
        <family val="2"/>
      </rPr>
      <t xml:space="preserve"> - CPAS Y</t>
    </r>
    <r>
      <rPr>
        <vertAlign val="subscript"/>
        <sz val="9"/>
        <color theme="1"/>
        <rFont val="Arial Narrow"/>
        <family val="2"/>
      </rPr>
      <t>n</t>
    </r>
  </si>
  <si>
    <r>
      <t># Historic incremental expiring savings are equal to 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</si>
  <si>
    <t>Business Grocery</t>
  </si>
  <si>
    <t xml:space="preserve">*† Portfolio total incremental expiring savings is equal to current year total incremental expiring savings plus historic total incremental expiring savings. </t>
  </si>
  <si>
    <t>Source: Evaluation team analysis</t>
  </si>
  <si>
    <t>Elementary Education Kits</t>
  </si>
  <si>
    <t>Nonprofit Retrofits</t>
  </si>
  <si>
    <t>CY2020 Portfolio Total Electric Contribution to CPAS</t>
  </si>
  <si>
    <t>Historic Portfolio Total Electric Contribution to CPAS§</t>
  </si>
  <si>
    <t>Portfolio Total Electric CPAS</t>
  </si>
  <si>
    <t>CY2020 Portfolio Incremental Expiring Electric Savings||</t>
  </si>
  <si>
    <t>Historic Portfolio Incremental Expiring Electric Savings#</t>
  </si>
  <si>
    <t>Portfolio Grand Total Incremental Expiring Electric Savings*†</t>
  </si>
  <si>
    <t>CPAS Gas Only</t>
  </si>
  <si>
    <t>Verified Net Therms Savings</t>
  </si>
  <si>
    <t>WAML</t>
  </si>
  <si>
    <t>CY2020 Verified Gross Savings (Therms)</t>
  </si>
  <si>
    <t>Lifetime Net Savings (Therms)†</t>
  </si>
  <si>
    <t>Note: The green highlighted cell shows program total first year gas savings in kWh equivalents. The gray cells are blank, indicating no values or do not contribute to calculating CPAS in CY2019.</t>
  </si>
  <si>
    <t>* A deemed value. Source: is to be found on the IL SAG web site here: https://www.ilsag.info/ntg_2019.</t>
  </si>
  <si>
    <t>† Lifetime savings are the sum of CPAS savings through the EUL.</t>
  </si>
  <si>
    <t>‡ kWh equivalent savings are calculated by multiplying therm savings by 29.31.</t>
  </si>
  <si>
    <t>§ Historic savings go back to CY2018.</t>
  </si>
  <si>
    <r>
      <t>|| Incremental expiring savings are equal to CPAS Yn-1 - CPAS Y</t>
    </r>
    <r>
      <rPr>
        <vertAlign val="subscript"/>
        <sz val="9"/>
        <color rgb="FF000000"/>
        <rFont val="Arial Narrow"/>
        <family val="2"/>
      </rPr>
      <t>n</t>
    </r>
    <r>
      <rPr>
        <sz val="9"/>
        <color rgb="FF000000"/>
        <rFont val="Arial Narrow"/>
        <family val="2"/>
      </rPr>
      <t>.</t>
    </r>
  </si>
  <si>
    <r>
      <t># Historic incremental expiring savings are equal to 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r>
      <rPr>
        <sz val="8"/>
        <color rgb="FF000000"/>
        <rFont val="Arial"/>
        <family val="2"/>
      </rPr>
      <t>.</t>
    </r>
  </si>
  <si>
    <t>*† kWh equivalent portfolio total incremental savings are calculated by multiplying therm savings by 29.31.</t>
  </si>
  <si>
    <t>CY2020 Portfolio Total Gas Contribution to CPAS (Therms)</t>
  </si>
  <si>
    <t>CY2020 Portfolio Total Gas Contribution to CPAS (kWh Equivalent)‡</t>
  </si>
  <si>
    <t>Historic Portfolio Total Gas Contribution to CPAS (kWh Equivalent)§</t>
  </si>
  <si>
    <t>Portfolio Total Gas CPAS (kWh Equivalent)</t>
  </si>
  <si>
    <t>CY2020 Portfolio Incremental Expiring Gas Savings (Therms)</t>
  </si>
  <si>
    <t>CY2020 Portfolio Incremental Expiring Gas Savings (kWh Equivalent)||</t>
  </si>
  <si>
    <t>Historic Portfolio Incremental Expiring Gas Savings (kWh Equivalent)#</t>
  </si>
  <si>
    <t>Portfolio Total Incremental Expiring Gas Savings (kWh Equivalent)*†</t>
  </si>
  <si>
    <t>Gas CPAS that can be counted toward goal</t>
  </si>
  <si>
    <t>Lifetime Net Savings (Therms)*</t>
  </si>
  <si>
    <t>Income Eligible Gas (Therms)</t>
  </si>
  <si>
    <t>All Other Gas (Therms)</t>
  </si>
  <si>
    <t>Income Eligible Gas (kWh Equivalent)†</t>
  </si>
  <si>
    <t>All Other Gas (kWh Equivalent)‡</t>
  </si>
  <si>
    <t>CY2020 Portfolio Total Gas CPAS (kWh Equivalent)§</t>
  </si>
  <si>
    <t>Historic Portfolio Total Gas Contribution to CPAS (kWh Equivalent Counted)||</t>
  </si>
  <si>
    <t>Portfolio Total Gas CPAS (kWh Equivalent)#</t>
  </si>
  <si>
    <t>CY2020 Portfolio Incremental Expiring Gas Savings (kWh Equivalent)*†</t>
  </si>
  <si>
    <t>Historic Portfolio Incremental Expiring Gas Savings (kWh Equivalent Counted)</t>
  </si>
  <si>
    <t>Portfolio Total Incremental Expiring Gas Savings (kWh Equivalent)†‡</t>
  </si>
  <si>
    <t>* Lifetime savings are the sum of CPAS savings through the EUL.</t>
  </si>
  <si>
    <r>
      <t>†</t>
    </r>
    <r>
      <rPr>
        <sz val="9"/>
        <color rgb="FF000000"/>
        <rFont val="Arial Narrow"/>
        <family val="2"/>
      </rPr>
      <t xml:space="preserve"> Income Eligible kWh equivalent savings are calculated by multiplying therm savings by 29.31.</t>
    </r>
  </si>
  <si>
    <t>‡ All others kWh equivalent savings are calculated by multiplying therm savings by 29.31.</t>
  </si>
  <si>
    <t>§ Portfolio kWh equivalent savings are calculated by multiplying therm savings by 29.31.</t>
  </si>
  <si>
    <t>|| Historic savings go back to CY2018.</t>
  </si>
  <si>
    <t># Portfolio Total Gas CPAS (kWh Equivalent) is the sum of CY2020 equivalent kWh CPAS and historic equivalent kWh CPAS.</t>
  </si>
  <si>
    <r>
      <t>*† Incremental expiring savings are equal to CPAS Yn-1 - CPAS Y</t>
    </r>
    <r>
      <rPr>
        <vertAlign val="subscript"/>
        <sz val="9"/>
        <color rgb="FF000000"/>
        <rFont val="Arial Narrow"/>
        <family val="2"/>
      </rPr>
      <t>n</t>
    </r>
    <r>
      <rPr>
        <sz val="9"/>
        <color rgb="FF000000"/>
        <rFont val="Arial Narrow"/>
        <family val="2"/>
      </rPr>
      <t>.</t>
    </r>
  </si>
  <si>
    <t>Verified Gross Savings (Therms)</t>
  </si>
  <si>
    <t>Verified Gross Savings (kWh Equivalent)</t>
  </si>
  <si>
    <t>Verified Net Savings (Therms)</t>
  </si>
  <si>
    <t>Verified Net Savings (kWh Equivalent)</t>
  </si>
  <si>
    <t>Counted Measures (EUL)</t>
  </si>
  <si>
    <t>Income Eligible (All)</t>
  </si>
  <si>
    <t>All Income Eligible Measures Counted (weighted EUL 14.9)</t>
  </si>
  <si>
    <t>CHP (24), Building Energy Management System (15)</t>
  </si>
  <si>
    <t>All Projects (17.4)</t>
  </si>
  <si>
    <t>ENERGY STAR Dishwasher (20)</t>
  </si>
  <si>
    <t>Ground Source Heat Pump (25), Duct Sealing (20)</t>
  </si>
  <si>
    <t>Air Sealing (20)</t>
  </si>
  <si>
    <t/>
  </si>
  <si>
    <t>CPAS Total = Electric + Gas Counted + Legacy Savings</t>
  </si>
  <si>
    <t>Verified Net kWh Savings (Including Those Converted from Gas Savings)</t>
  </si>
  <si>
    <t>Lifetime Net Savings (kWh)†</t>
  </si>
  <si>
    <t>Note: The green highlighted cell shows program total first year electric savings (including direct electric savings and those converted from gas).</t>
  </si>
  <si>
    <t>Note: The green highlighted cell shows program total first year electric savings (including direct electric savings and those converted from gas). The gray cells are blank, indicating no values or do not contribute to calculating CPAS in CY2019.</t>
  </si>
  <si>
    <t>‡ Historic savings go back to CY2018.</t>
  </si>
  <si>
    <r>
      <t>§ Incremental expiring savings are equal to CPAS Y</t>
    </r>
    <r>
      <rPr>
        <vertAlign val="subscript"/>
        <sz val="9"/>
        <color rgb="FF000000"/>
        <rFont val="Arial Narrow"/>
        <family val="2"/>
      </rPr>
      <t>n-1</t>
    </r>
    <r>
      <rPr>
        <sz val="9"/>
        <color rgb="FF000000"/>
        <rFont val="Arial Narrow"/>
        <family val="2"/>
      </rPr>
      <t xml:space="preserve"> - CPAS Y</t>
    </r>
    <r>
      <rPr>
        <vertAlign val="subscript"/>
        <sz val="9"/>
        <color rgb="FF000000"/>
        <rFont val="Arial Narrow"/>
        <family val="2"/>
      </rPr>
      <t>n</t>
    </r>
  </si>
  <si>
    <r>
      <t xml:space="preserve">†§ Historic incremental expiring savings are equal to </t>
    </r>
    <r>
      <rPr>
        <sz val="8"/>
        <color rgb="FF000000"/>
        <rFont val="Arial"/>
        <family val="2"/>
      </rPr>
      <t>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</si>
  <si>
    <t xml:space="preserve">‡§ Portfolio total incremental expiring savings is equal to current year total incremental expiring savings plus historic total incremental expiring savings. </t>
  </si>
  <si>
    <t>|| AAIG is equal to CPAS Yn - CPAS Yn-1.</t>
  </si>
  <si>
    <t>CY2020 Portfolio Total Contribution to CPAS (kWh)</t>
  </si>
  <si>
    <t>Historic Portfolio Total Contribution to CPAS‡</t>
  </si>
  <si>
    <t>Legacy Savings (kWh)§</t>
  </si>
  <si>
    <t>Portfolio Total CPAS (kWh)</t>
  </si>
  <si>
    <t>CY2020 Portfolio Incremental Expiring Savings||</t>
  </si>
  <si>
    <t>Historic Portfolio Incremental Expiring Savings#</t>
  </si>
  <si>
    <t>Legacy Incremental Expiring Savings</t>
  </si>
  <si>
    <t>Portfolio Grand Total Incremental Expiring Savings*†</t>
  </si>
  <si>
    <t>Progress towards Applicable Annual Incremental Goal (AAIG)†‡</t>
  </si>
  <si>
    <t>First Year Verified Gross Savings (kWh)</t>
  </si>
  <si>
    <t>Subtotal</t>
  </si>
  <si>
    <t>Residential Behavior*</t>
  </si>
  <si>
    <t>Grand Total</t>
  </si>
  <si>
    <t>Total Including VO</t>
  </si>
  <si>
    <t>Ex Ante Gross Savings (kWh)</t>
  </si>
  <si>
    <t>Verified Gross Savings (kWh)</t>
  </si>
  <si>
    <t>Verified Net Savings (kWh)</t>
  </si>
  <si>
    <t>Residential Behavior†</t>
  </si>
  <si>
    <t>NA</t>
  </si>
  <si>
    <t>Building Operator Certification Training‡</t>
  </si>
  <si>
    <t>Retail Products Platform†</t>
  </si>
  <si>
    <t>Verified Gross Carryover</t>
  </si>
  <si>
    <t>Verified Net Carryover</t>
  </si>
  <si>
    <t>Ex Ante Gross Savings (kW)</t>
  </si>
  <si>
    <t>Verified Gross Savings (kW)</t>
  </si>
  <si>
    <t>Verified Net Savings (kW)</t>
  </si>
  <si>
    <t>Perc</t>
  </si>
  <si>
    <t>Other</t>
  </si>
  <si>
    <t>Verified Net Electric Savings (kWh)</t>
  </si>
  <si>
    <t>2020 Original Plan Savings Goal (kWh)</t>
  </si>
  <si>
    <t>Implementation Plan Savings Goal (kWh)</t>
  </si>
  <si>
    <t>Verified Net over Original Plan</t>
  </si>
  <si>
    <t>Verified Net over Implementation Plan</t>
  </si>
  <si>
    <t>Lighting Carryover</t>
  </si>
  <si>
    <t>Therm Conversion</t>
  </si>
  <si>
    <t>End Use Type</t>
  </si>
  <si>
    <t>Lighting</t>
  </si>
  <si>
    <t>Behavior</t>
  </si>
  <si>
    <t>HVAC</t>
  </si>
  <si>
    <t>Compressed Air</t>
  </si>
  <si>
    <t>Consumer Electronics</t>
  </si>
  <si>
    <t>Refrigeration</t>
  </si>
  <si>
    <t>Appliances</t>
  </si>
  <si>
    <t>EMS &amp; BAS</t>
  </si>
  <si>
    <t>Hot Water</t>
  </si>
  <si>
    <t>Shell</t>
  </si>
  <si>
    <t>Food Service Equipment</t>
  </si>
  <si>
    <t>Energy Savings by End Use</t>
  </si>
  <si>
    <t>Verified Net Savings (kWh from Therms)</t>
  </si>
  <si>
    <t>Verified Net Savings Total (kWh)</t>
  </si>
  <si>
    <t>Percent Impact</t>
  </si>
  <si>
    <t>Research Category</t>
  </si>
  <si>
    <t>Ex Ante Annual Water Savings (gallons)</t>
  </si>
  <si>
    <t>Verified Gross Realization Rate (RRwater)</t>
  </si>
  <si>
    <t>Whole Building</t>
  </si>
  <si>
    <t>Kitchen &amp; Bathroom Faucet Aerator</t>
  </si>
  <si>
    <t>ENERGY STAR Dishwasher</t>
  </si>
  <si>
    <t>High Efficiency Pre-Rinse Spray Valve</t>
  </si>
  <si>
    <t>Low Flow Showerhead</t>
  </si>
  <si>
    <t>Clothes Washer</t>
  </si>
  <si>
    <t>Shower Timer</t>
  </si>
  <si>
    <t>Freezer &amp; Refrigerator</t>
  </si>
  <si>
    <t>Hot Water Conservation</t>
  </si>
  <si>
    <t>Steamers</t>
  </si>
  <si>
    <t>ComEd CY2020 Program</t>
  </si>
  <si>
    <t>First Year Annual Energy Savings (kWh) - Gross</t>
  </si>
  <si>
    <t>First Year Peak Demand Savings (kW) - Gross</t>
  </si>
  <si>
    <t>First Year Annual Energy Savings (kWh) - Net</t>
  </si>
  <si>
    <t>First Year Peak Demand Savings (kW) - Net</t>
  </si>
  <si>
    <t>Lifetime Savings (kWh) - Net</t>
  </si>
  <si>
    <t>First Year Cost per First year Net Annual Savings</t>
  </si>
  <si>
    <t>First Year Cost per Net Lifetime Savings</t>
  </si>
  <si>
    <t>Program Costs</t>
  </si>
  <si>
    <t>Units #</t>
  </si>
  <si>
    <t>Units Definition</t>
  </si>
  <si>
    <t>Weighted Average Measure Life</t>
  </si>
  <si>
    <t>Projects</t>
  </si>
  <si>
    <t>Lamps</t>
  </si>
  <si>
    <t>Measures</t>
  </si>
  <si>
    <t>Participants</t>
  </si>
  <si>
    <t>Households</t>
  </si>
  <si>
    <t>Sites</t>
  </si>
  <si>
    <t>Kits</t>
  </si>
  <si>
    <t>Feeders</t>
  </si>
  <si>
    <t>WAML (years)</t>
  </si>
  <si>
    <t>Verified Gross Electric Energy Savings (kWh)</t>
  </si>
  <si>
    <t>Verified Gross Peak Demand Reduction (kW)</t>
  </si>
  <si>
    <t>Verified Gross Gas Savings (Therms)</t>
  </si>
  <si>
    <t>Gross Secondary Savings due to Water Reduction (kWh)</t>
  </si>
  <si>
    <t>Gross Heating Penalty (kWh)*</t>
  </si>
  <si>
    <t>Gross Heating Penalty (Therms)†</t>
  </si>
  <si>
    <t>NTG (kWh)</t>
  </si>
  <si>
    <t>NTG (kW)</t>
  </si>
  <si>
    <t>NTG (Therms)</t>
  </si>
  <si>
    <t>Verified Net Electric Energy Savings (kWh)</t>
  </si>
  <si>
    <t>Verified Net Peak Demand Reduction (kW)</t>
  </si>
  <si>
    <t>Verified Net Gas Savings (Therms)</t>
  </si>
  <si>
    <t>Net Secondary Savings due to Water Reduction (kWh)</t>
  </si>
  <si>
    <t>Net Heating Penalty (kWh)</t>
  </si>
  <si>
    <t>Net Heating Penalty (Therms)</t>
  </si>
  <si>
    <t>Residential HVAC‡</t>
  </si>
  <si>
    <t>High Impact Measure</t>
  </si>
  <si>
    <t>First year kWh Savings (Verified Gross)</t>
  </si>
  <si>
    <t>Weighted Average Measure Life*</t>
  </si>
  <si>
    <t>Verified Gross Savings (kWh from Therms)</t>
  </si>
  <si>
    <t>Lifetime Gross kWh (Verified)</t>
  </si>
  <si>
    <t>Verified Gross Savings (kWh Total)</t>
  </si>
  <si>
    <t>Percent 1st Year kWh</t>
  </si>
  <si>
    <t>Cumulative Percent</t>
  </si>
  <si>
    <t>Interior &amp; Exterior LED Fixtures</t>
  </si>
  <si>
    <t>Other Lighting</t>
  </si>
  <si>
    <t>EMS</t>
  </si>
  <si>
    <t>TLED Lamps</t>
  </si>
  <si>
    <t>Streetlights</t>
  </si>
  <si>
    <t>Standard LED Lamps</t>
  </si>
  <si>
    <t>Retro &amp; Virtual Commisioning</t>
  </si>
  <si>
    <t>Occupancy Sensor &amp; Other Controls</t>
  </si>
  <si>
    <t>Other Non-lighting</t>
  </si>
  <si>
    <t>Leak Repair</t>
  </si>
  <si>
    <t>Carryover Lamps</t>
  </si>
  <si>
    <t>Compressor system</t>
  </si>
  <si>
    <t>Variable Speed Drive</t>
  </si>
  <si>
    <t>Commercial &amp; Industrial Refrigeration</t>
  </si>
  <si>
    <t>LED HID</t>
  </si>
  <si>
    <t>CHP</t>
  </si>
  <si>
    <t>EC Motor for Cooler or Freezer</t>
  </si>
  <si>
    <t>Process Cooling &amp; Heating</t>
  </si>
  <si>
    <t>LED  Exit Signs, Channels &amp; Traffic Signal</t>
  </si>
  <si>
    <t>New Construction</t>
  </si>
  <si>
    <t>Battery Charger</t>
  </si>
  <si>
    <t>Anti-Sweat Heater Controls for Glass Door Cooler or Refrigerator</t>
  </si>
  <si>
    <t>Equipment Optimization</t>
  </si>
  <si>
    <t>Linear Fluorescents</t>
  </si>
  <si>
    <t>Programmable/Reprogrammable Thermostat</t>
  </si>
  <si>
    <t>Decorative &amp; Directional LED Lamps</t>
  </si>
  <si>
    <t>High-Efficiency Air Nozzles</t>
  </si>
  <si>
    <t>HVAC Control System &amp; Maintenance</t>
  </si>
  <si>
    <t>Demand Control Ventilation</t>
  </si>
  <si>
    <t>Weather Stripping</t>
  </si>
  <si>
    <t>Omni-Directional LED Lamps</t>
  </si>
  <si>
    <t>Water &amp; Air-Cooled Chiller</t>
  </si>
  <si>
    <t>Waste Water Treatment</t>
  </si>
  <si>
    <t>Room &amp; Central Air Conditioner</t>
  </si>
  <si>
    <t>No-Loss Condensate Drains</t>
  </si>
  <si>
    <t>Motors/Fans/Pumps</t>
  </si>
  <si>
    <t>LED Refrigerated Display Case Lighting</t>
  </si>
  <si>
    <t>Linear Fluorescent &amp; Other - Delamping</t>
  </si>
  <si>
    <t>Strip Curtains for Cooler or Freezer</t>
  </si>
  <si>
    <t>Night Covers</t>
  </si>
  <si>
    <t>Air Conditioner Tune-Up</t>
  </si>
  <si>
    <t>Auto Closer for Walk-in Cooler or Freezer</t>
  </si>
  <si>
    <t>Advanced Power Strips Tier 1</t>
  </si>
  <si>
    <t>Specialty LED Lamps</t>
  </si>
  <si>
    <t>Smart Socket</t>
  </si>
  <si>
    <t>ENERGY STAR Solid or Glass Door Refrigerator or Freezer</t>
  </si>
  <si>
    <t>Computer Power Controls</t>
  </si>
  <si>
    <t>Packaged RTU Sealing</t>
  </si>
  <si>
    <t>Evaporator Fan Control</t>
  </si>
  <si>
    <t>Beverage, Snack and Cooler Machine Controls</t>
  </si>
  <si>
    <t>Q-Sync Motors for Reach-in Coolers/Freezers</t>
  </si>
  <si>
    <t>Tune-up</t>
  </si>
  <si>
    <t>Advanced Thermostat</t>
  </si>
  <si>
    <t>HVAC Economizer</t>
  </si>
  <si>
    <t>Notched &amp; Cogged V-Belt</t>
  </si>
  <si>
    <t>Notched V Belts</t>
  </si>
  <si>
    <t>Vending Machine Control</t>
  </si>
  <si>
    <t>Efficient Dryer</t>
  </si>
  <si>
    <t>First year kWh Savings (Verified Net)</t>
  </si>
  <si>
    <t>Verified Net Savings (kWh Total)</t>
  </si>
  <si>
    <t>Air Purifier</t>
  </si>
  <si>
    <t>Appliance Recycling</t>
  </si>
  <si>
    <t>Dehumidifier</t>
  </si>
  <si>
    <t>Heat Pumps (ASHP, Ductless HP, GSHP, Others)</t>
  </si>
  <si>
    <t>Networked Lighting &amp; Controls</t>
  </si>
  <si>
    <t>ECM Furnace Blower &amp; Motor</t>
  </si>
  <si>
    <t>Clothes Dryer</t>
  </si>
  <si>
    <t>Furnace Filter Alarm</t>
  </si>
  <si>
    <t>Duct Insulation &amp; Sealing</t>
  </si>
  <si>
    <t>Water Heater Temperature Setback</t>
  </si>
  <si>
    <t>Pipe Insulation</t>
  </si>
  <si>
    <t>Water Cooler</t>
  </si>
  <si>
    <t>Bathroom &amp; Kitchen Exhaust Fan</t>
  </si>
  <si>
    <t>Behavioral Savings</t>
  </si>
  <si>
    <t>Attic/Wall/Basement /Floor/Foundation Insulation</t>
  </si>
  <si>
    <t>Air Sealing</t>
  </si>
  <si>
    <t>High Efficiency Boiler</t>
  </si>
  <si>
    <t>BOC Training</t>
  </si>
  <si>
    <t>Door Sweep</t>
  </si>
  <si>
    <t>High Efficiency Furnace</t>
  </si>
  <si>
    <t>Reduced Infiltration &amp; Thermal Bridging</t>
  </si>
  <si>
    <t>DHW Controls</t>
  </si>
  <si>
    <t>Ice Machine, Fryer, Combination &amp; Convection Ovens</t>
  </si>
  <si>
    <t>Gas Water Heater</t>
  </si>
  <si>
    <t>High-Performance Windows</t>
  </si>
  <si>
    <t>Advanced Power Strips Tier 2</t>
  </si>
  <si>
    <t>Vending Miser</t>
  </si>
  <si>
    <t>Water Heater</t>
  </si>
  <si>
    <t>Incentives - Standard</t>
  </si>
  <si>
    <t>Small Business - Private</t>
  </si>
  <si>
    <t>Incentives - Custom</t>
  </si>
  <si>
    <t>RetroCommissioning</t>
  </si>
  <si>
    <t>Virtual Commissioning</t>
  </si>
  <si>
    <t>Small Business - Public</t>
  </si>
  <si>
    <t>Industrial Energy Management</t>
  </si>
  <si>
    <t>Product Discounts - Lighting Discounts-IE</t>
  </si>
  <si>
    <t>Product Discounts - Appliance Rebates-IE</t>
  </si>
  <si>
    <t>Single-Family Retrofits - IHWAP</t>
  </si>
  <si>
    <t>Multi-Family Retrofits - IEMS</t>
  </si>
  <si>
    <t>Single-Family Retrofits - CBA</t>
  </si>
  <si>
    <t>Multi-Family Retrofits - IHWAP</t>
  </si>
  <si>
    <t>Portfolio Total Gas CPAS (kWh Equivalent)||</t>
  </si>
  <si>
    <t>CY2020 Portfolio Incremental Expiring Gas Savings (Therms)#</t>
  </si>
  <si>
    <t>Historic Portfolio Incremental Expiring Gas Savings (kWh Equivalent)†‡</t>
  </si>
  <si>
    <t>Portfolio Total Incremental Expiring Gas Savings (kWh Equivalent)‡§</t>
  </si>
  <si>
    <t>Door Sweep (20)</t>
  </si>
  <si>
    <t>Duct Insulation &amp; Sealing (20), Air Sealing (20), Belly Insulation (20), Pipe Wrap Insulation (15), Advanced Thermostat (11), Showerhead - Handheld - 1.5 GPM (10), Showerhead 1.5 GPM (10), Kitchen Aerator (10), Bath Aerator (10), Programmable Thermostat (8)</t>
  </si>
  <si>
    <t>CA Steam Boiler (25), CA Hydronic Boiler (25), CA Attic Insulation and Air Sealing (20), CA Air Sealing (20), CA Pipe Steam Averaging Controls (20), IU Furnace (20), CA DHW Controls (15), CA Pipe Insulation (15), CA DHW Boiler (15), IU Advanced Thermostat (11), IU Showerhead (10), IU Aerator (10), IU Programmable Thermostat (8), IU AC Cover and Gap Sealer (5), IU Shower Timer (2), IU Reprogram Thermostat (2)</t>
  </si>
  <si>
    <t>Custom Measure - Heating Plant Improvement (24.0238153567277), Air Sealing (20), Custom Measure - DHW Plant Improvement (15.1901604418152), Bathroom Aerator (10), Handheld Showerhead (10), Kitchen Aerator (10), Programmable Thermostat (8)</t>
  </si>
  <si>
    <t>Air Sealing (20), Floor Insulation (20), Wall Insulation (20), Attic Insulation (20), Rim Insulation (20), HW Pipe Insulation (15), Advanced Thermostat (11), Low Flow Faucet Aerator - Bathroom (10), Low Flow Faucet Aerator - Kitchen (10), Low Flow Showerhead (10), Programmable Thermostat (8)</t>
  </si>
  <si>
    <t>Gas High Efficiency Boiler - ER (25), Gas High Efficiency Boiler - TOS (25), Duct Insulation and Sealing - Distribution Efficiency (20), Gas High Efficiency Furnace - ER (20), Gas High Efficiency Furnace - TOS (20), Air Sealing (20), Basement Sidewall Insulation (20), Floor Insulation (20), Wall Insulation (20), Attic Insulation (20), Rim Insulation (20), HW Pipe Insulation (15), Gas Water Heater - ER (13), Gas Water Heater - TOS (13), Advanced Thermostat (11), Low Flow Faucet Aerator - Bathroom (10), Low Flow Faucet Aerator - Kitchen (10), Low Flow Showerhead (10), Programmable Thermostat (8)</t>
  </si>
  <si>
    <t>Low flow showerheads (10), Low flow faucet aerators for kitchen (10), Low flow faucet aerators for bathroom (10)</t>
  </si>
  <si>
    <t>CHP (24)</t>
  </si>
  <si>
    <t>Building Energy Management System (15)</t>
  </si>
  <si>
    <t>Ex Ante Gross Savings (Therms)</t>
  </si>
  <si>
    <t>Lifetime Net Savings (kWh)</t>
  </si>
  <si>
    <t>Legacy Savings (kWh) †</t>
  </si>
  <si>
    <t>CY2020 Portfolio Incremental Expiring Savings§</t>
  </si>
  <si>
    <t>Historic Portfolio Incremental Expiring Savings‡§</t>
  </si>
  <si>
    <t>Portfolio Grand Total Incremental Expiring Savings§</t>
  </si>
  <si>
    <t>CY2020 First Year Electric Savings</t>
  </si>
  <si>
    <t>Historic CY2020 CPAS Estimated since CY2018</t>
  </si>
  <si>
    <t>Total 2020 Electric CPAS</t>
  </si>
  <si>
    <t>Residential New Construction</t>
  </si>
  <si>
    <t>Weatherization</t>
  </si>
  <si>
    <t>Ductless Heat Pump and Building Envelope</t>
  </si>
  <si>
    <t>IE Program Design Pilot</t>
  </si>
  <si>
    <t>Air Care Plus</t>
  </si>
  <si>
    <t>Data Centers</t>
  </si>
  <si>
    <t>Holiday Light Exchange</t>
  </si>
  <si>
    <t>Middle School Take-Home Kits</t>
  </si>
  <si>
    <t>HVAC SAVE</t>
  </si>
  <si>
    <t>Nest Seasonal Savings (Cooling Season)</t>
  </si>
  <si>
    <t>Nest Seasonal Savings (Heating Season)</t>
  </si>
  <si>
    <t>Total Connected Savings Wi-Fi Thermostat Optimization (Cooling Season)</t>
  </si>
  <si>
    <t>Total Connected Savings Wi-Fi Thermostat Optimization (Heating Season)</t>
  </si>
  <si>
    <t>Variable Speed Drive Energy Savings in Refrigeration Condensers</t>
  </si>
  <si>
    <t>Lifetime Net Savings (Therms)</t>
  </si>
  <si>
    <t>Historic Portfolio Total Gas Contribution to CPAS (kWh Equivalent Counted)§</t>
  </si>
  <si>
    <t>Portfolio Total Gas CPAS (kWh Equivalent)‡§</t>
  </si>
  <si>
    <t>CY2020 Portfolio Incremental Expiring Gas Savings (Therms)||</t>
  </si>
  <si>
    <t>CY2020 Portfolio Incremental Expiring Gas Savings (kWh Equivalent)‡||</t>
  </si>
  <si>
    <t>Historic Portfolio Incremental Expiring Gas Savings (kWh Equivalent Counted)‡§||</t>
  </si>
  <si>
    <t>Portfolio Total Incremental Expiring Gas Savings (kWh Equivalent)‡||</t>
  </si>
  <si>
    <t>EUL</t>
  </si>
  <si>
    <t>NTG</t>
  </si>
  <si>
    <t>table_name</t>
  </si>
  <si>
    <t>file_name</t>
  </si>
  <si>
    <t>him</t>
  </si>
  <si>
    <t>end_use_standard</t>
  </si>
  <si>
    <t>can_count</t>
  </si>
  <si>
    <t>Sector_2</t>
  </si>
  <si>
    <t>multiplier</t>
  </si>
  <si>
    <t>High-Performance Interior Lighting</t>
  </si>
  <si>
    <t>Table 4_1 CPAS Electric</t>
  </si>
  <si>
    <t>Combined Utility AHNC CY2020 Impact Evaluation Report 2021-04-23 Final.xlsx</t>
  </si>
  <si>
    <t>LED Fixtures</t>
  </si>
  <si>
    <t>High-Performance HVAC Equipment</t>
  </si>
  <si>
    <t>Reduced Infiltration</t>
  </si>
  <si>
    <t>High-Performance Exterior Lighting</t>
  </si>
  <si>
    <t>Efficient Appliances</t>
  </si>
  <si>
    <t>Reduced Thermal Bridging</t>
  </si>
  <si>
    <t>Efficient Ventilation</t>
  </si>
  <si>
    <t>High-Performance Fans</t>
  </si>
  <si>
    <t>Interior Lighting Controls</t>
  </si>
  <si>
    <t>Advanced HVAC Controls</t>
  </si>
  <si>
    <t>High-Performance Water Heating Equipment</t>
  </si>
  <si>
    <t>Advanced  Power Strip (Tier 1)</t>
  </si>
  <si>
    <t>Combined Utility Elementary Energy Education CY2020 Impact Evaluation Report 2021-04-09 Final.xlsx</t>
  </si>
  <si>
    <t>Showerhead (1.5 GPM) - Single Family</t>
  </si>
  <si>
    <t>Showerhead (1.5 GPM) - Multi-Family</t>
  </si>
  <si>
    <t>Kitchen Aerator (1.5 GPM) - Single Family</t>
  </si>
  <si>
    <t>LED Nightlight - Single Family</t>
  </si>
  <si>
    <t>Kitchen Aerator (1.5 GPM) - Multi-Family</t>
  </si>
  <si>
    <t>LED Nightlight - Multi-Family</t>
  </si>
  <si>
    <t>Shower Timer Install  - Single Family</t>
  </si>
  <si>
    <t>Furnace Filter Alarm - Single Family</t>
  </si>
  <si>
    <t>Shower Timer Install  - Multi-Family</t>
  </si>
  <si>
    <t>Bathroom Aerator (1.0 GPM) Installed Both - Single Family</t>
  </si>
  <si>
    <t>Bathroom Aerator (1.0 GPM) Installed one - Single Family</t>
  </si>
  <si>
    <t>Bathroom Aerator (1.0 GPM) Installed one - Multi-Family</t>
  </si>
  <si>
    <t>Furnace Filter Alarm - Multi-Family</t>
  </si>
  <si>
    <t>Bathroom Aerator (1.0 GPM) Installed Both - Multi-Family</t>
  </si>
  <si>
    <t>Water Heater Temperature Setback Electric - Single Family</t>
  </si>
  <si>
    <t>Water Heater Temperature Setback Electric - Multi-Family</t>
  </si>
  <si>
    <t>Carryover</t>
  </si>
  <si>
    <t>CY2018 and CY2019 Carryover</t>
  </si>
  <si>
    <t>All Projects</t>
  </si>
  <si>
    <t>Combined Utility Non-Residential New Construction CY2020 Impact Evaluation Report 2021-04-21 Final.xlsx</t>
  </si>
  <si>
    <t>Combined Utility RCx CY2020 Impact Evaluation Report 2021-04-26 Final.xlsx</t>
  </si>
  <si>
    <t>Advanced Power Strip - Tier 1</t>
  </si>
  <si>
    <t>Combined Utility Single Family Retrofits - IE CBA CY2020 Impact Eval Report 2021-04-13 Final.xlsx</t>
  </si>
  <si>
    <t>Bathroom Exhaust Fan</t>
  </si>
  <si>
    <t>Programmable Thermostat</t>
  </si>
  <si>
    <t>HW Pipe Insulation</t>
  </si>
  <si>
    <t>Low Flow Faucet Aerator - Bathroom</t>
  </si>
  <si>
    <t>Low Flow Faucet Aerator - Kitchen</t>
  </si>
  <si>
    <t>LED Specialty Lamp - Exterior</t>
  </si>
  <si>
    <t>LED Specialty Lamp - Interior</t>
  </si>
  <si>
    <t>LED Omnidirectional Bulb - Exterior</t>
  </si>
  <si>
    <t>LED Lamps</t>
  </si>
  <si>
    <t>LED Omnidirectional Bulb - Interior</t>
  </si>
  <si>
    <t>Floor Insulation</t>
  </si>
  <si>
    <t>Wall Insulation</t>
  </si>
  <si>
    <t>Attic Insulation</t>
  </si>
  <si>
    <t>Rim Insulation</t>
  </si>
  <si>
    <t>Appliance</t>
  </si>
  <si>
    <t>Freezer</t>
  </si>
  <si>
    <t>Combined Utility Single Family Retrofits - IE IHWAP CY2020 Impact Eval Report 2021-04-13 Final.xlsx</t>
  </si>
  <si>
    <t>Refrigerator - ER</t>
  </si>
  <si>
    <t>Refrigerator - TOS</t>
  </si>
  <si>
    <t>Room AC - ER</t>
  </si>
  <si>
    <t>Air Source Heat Pump - ER</t>
  </si>
  <si>
    <t>Central Air Conditioning - ER</t>
  </si>
  <si>
    <t>Central Air Conditioning - TOS</t>
  </si>
  <si>
    <t>Duct Insulation and Sealing - Distribution Efficiency</t>
  </si>
  <si>
    <t>Furnace Blower Motor</t>
  </si>
  <si>
    <t>Gas High Efficiency Boiler - ER</t>
  </si>
  <si>
    <t>Gas High Efficiency Boiler - TOS</t>
  </si>
  <si>
    <t>Gas High Efficiency Furnace - ER</t>
  </si>
  <si>
    <t>Gas High Efficiency Furnace - TOS</t>
  </si>
  <si>
    <t>Gas Water Heater - ER</t>
  </si>
  <si>
    <t>Gas Water Heater - TOS</t>
  </si>
  <si>
    <t>Basement Sidewall Insulation</t>
  </si>
  <si>
    <t>Indoor LED Fixtures and Retrofits</t>
  </si>
  <si>
    <t>ComEd Agriculture CY2020 Impact Evaluation Report 2021-04-15 Final.xlsx</t>
  </si>
  <si>
    <t>Custom</t>
  </si>
  <si>
    <t>Custom (Lighting)</t>
  </si>
  <si>
    <t>Custom Lighting</t>
  </si>
  <si>
    <t>Custom (Non-Lighting)</t>
  </si>
  <si>
    <t>Non-Lighting</t>
  </si>
  <si>
    <t>High-Speed Ventilation &amp; Circulation Fans</t>
  </si>
  <si>
    <t>Occupancy Sensors</t>
  </si>
  <si>
    <t>Photocells Plus Time Clocks</t>
  </si>
  <si>
    <t>Photocells</t>
  </si>
  <si>
    <t>ComEd Appliance Rebates CY2020 Impact Evaluation Report 2021-03-31 Final.xlsx</t>
  </si>
  <si>
    <t>Room AC - TOS</t>
  </si>
  <si>
    <t>Miscellaneous</t>
  </si>
  <si>
    <t>Pool Pump</t>
  </si>
  <si>
    <t>BOC</t>
  </si>
  <si>
    <t>Training</t>
  </si>
  <si>
    <t>ComEd Building Operator Certification  CY2020 Impact Evaluation Report 2021-04-12 Final.xlsx</t>
  </si>
  <si>
    <t>Telecom</t>
  </si>
  <si>
    <t>Network Combing</t>
  </si>
  <si>
    <t>ComEd Business Telecomm CY2020 Impact Evaluation Report 2021-03-11 Final.xlsx</t>
  </si>
  <si>
    <t>Air Compressor</t>
  </si>
  <si>
    <t>Air Compressor Other</t>
  </si>
  <si>
    <t>ComEd Facility Assessments CY2020 Impact Evaluation 2021-03-29.xlsx</t>
  </si>
  <si>
    <t>HVAC System Controls</t>
  </si>
  <si>
    <t>Process Equipment</t>
  </si>
  <si>
    <t>Manual On/Off Process Controls</t>
  </si>
  <si>
    <t>Exhaust Fan Hour Reduction</t>
  </si>
  <si>
    <t>Manual HVAC Temp Adjustments</t>
  </si>
  <si>
    <t>Reduced Compressor Pressure</t>
  </si>
  <si>
    <t>HVAC Maintenance</t>
  </si>
  <si>
    <t>Heater Control</t>
  </si>
  <si>
    <t>Plug Load</t>
  </si>
  <si>
    <t>Manual Light Controls</t>
  </si>
  <si>
    <t>Process Equipment Setpoints</t>
  </si>
  <si>
    <t>Hot Water Control</t>
  </si>
  <si>
    <t>Photocell Repair</t>
  </si>
  <si>
    <t>Disable Unneeded Equipment</t>
  </si>
  <si>
    <t>Manual Compressor Off</t>
  </si>
  <si>
    <t>Compressor Air Leaks</t>
  </si>
  <si>
    <t>Ensure Closed Doors</t>
  </si>
  <si>
    <t>Server Closest HVAC Setpoint</t>
  </si>
  <si>
    <t>Delamp Lights</t>
  </si>
  <si>
    <t>Delamping or Permanent Fixture Removal</t>
  </si>
  <si>
    <t>Turn Off TV</t>
  </si>
  <si>
    <t>Refrigerators - Recycled</t>
  </si>
  <si>
    <t>ComEd FFR CY2020 Impact Evaluation Report 2021-03-25 Final.xlsx</t>
  </si>
  <si>
    <t>Freezers - Recycled</t>
  </si>
  <si>
    <t>Room ACs - Recycled</t>
  </si>
  <si>
    <t>Dehumidifiers - Recycled</t>
  </si>
  <si>
    <t>9 W LED</t>
  </si>
  <si>
    <t>ComEd Food Bank-LED Distribution CY2020 Impact Evaluation Report  2021-04-12 Final.xlsx</t>
  </si>
  <si>
    <t>BR30 LED</t>
  </si>
  <si>
    <t>4.5 W Candelabra</t>
  </si>
  <si>
    <t>Recessed Fixture</t>
  </si>
  <si>
    <t>7-plug APS</t>
  </si>
  <si>
    <t>LED Nightlight</t>
  </si>
  <si>
    <t>CY2018 &amp; CY2019 Carryover</t>
  </si>
  <si>
    <t>LED Lighting:  Interior</t>
  </si>
  <si>
    <t>ComEd Grocery Offering CY2020 Impact Evaluation Report 2021-04-09.xlsx</t>
  </si>
  <si>
    <t>Anti-Sweat Heater Controls</t>
  </si>
  <si>
    <t>LED Lighting:  Case</t>
  </si>
  <si>
    <t>LED Lighting:  Exterior</t>
  </si>
  <si>
    <t>EC Motor</t>
  </si>
  <si>
    <t>VFD for Condenser Fans</t>
  </si>
  <si>
    <t>New Cases</t>
  </si>
  <si>
    <t>Strip Curtains</t>
  </si>
  <si>
    <t>Automatic Door Closer</t>
  </si>
  <si>
    <t>HVAC Control</t>
  </si>
  <si>
    <t>HVAC Early Retirement</t>
  </si>
  <si>
    <t>Lighting Controls</t>
  </si>
  <si>
    <t>Lighting:  Photocells</t>
  </si>
  <si>
    <t>ComEd Incentives - Custom CY2020 Impact Evaluation Report 2021-04-21 Final.xlsx</t>
  </si>
  <si>
    <t>Process Cooling</t>
  </si>
  <si>
    <t>VSD</t>
  </si>
  <si>
    <t>Commercial Refrigeration</t>
  </si>
  <si>
    <t>Pump</t>
  </si>
  <si>
    <t>Industrial Refrigeration</t>
  </si>
  <si>
    <t>HVAC Controls</t>
  </si>
  <si>
    <t>Fan</t>
  </si>
  <si>
    <t>Process Heating</t>
  </si>
  <si>
    <t>Data Center</t>
  </si>
  <si>
    <t>Retrofit</t>
  </si>
  <si>
    <t>Added compressor storage on load/no load systems</t>
  </si>
  <si>
    <t>ComEd Incentives - Standard CY2020 Impact Evaluation 2021-04-20 Final.xlsx</t>
  </si>
  <si>
    <t>Compressed Air - Air Compressor(s) with Integrated VSD &lt;= 200 HP</t>
  </si>
  <si>
    <t>Compressed Air Dryer</t>
  </si>
  <si>
    <t>Compressed Air Pressure Flow Controller</t>
  </si>
  <si>
    <t>Heated Blower Purge Desiccant Compressed Air Dryer</t>
  </si>
  <si>
    <t>Low Pressure Drop Filters</t>
  </si>
  <si>
    <t>Variable Displacement Screw Air Compressor</t>
  </si>
  <si>
    <t>VSD Retrofit on Existing Air Compressor &lt;=200 HP</t>
  </si>
  <si>
    <t>Building Energy Management System</t>
  </si>
  <si>
    <t>ENERGY STAR Electric Vat Fryer</t>
  </si>
  <si>
    <t>ENERGY STAR Freezer or Refrigerator</t>
  </si>
  <si>
    <t>ENERGY STAR Hot Food Holding Cabinet</t>
  </si>
  <si>
    <t>ENERGY STAR Ice Makers</t>
  </si>
  <si>
    <t>Kitchen Demand Ventilation Controls</t>
  </si>
  <si>
    <t>Air Conditioning Tune Up Basic</t>
  </si>
  <si>
    <t>Air Conditioning Tune Up Full</t>
  </si>
  <si>
    <t>Air-Cooled Chiller</t>
  </si>
  <si>
    <t>Air-Side Economizer</t>
  </si>
  <si>
    <t>Chilled Water Reset Controls</t>
  </si>
  <si>
    <t>Demand Controlled Ventilation</t>
  </si>
  <si>
    <t>Demand Controlled Ventilation: Parking Garage (Enclosed)</t>
  </si>
  <si>
    <t>Econ R&amp;O (ABCD or Dry-Bulb)</t>
  </si>
  <si>
    <t>Electronically Commutated Motor (ECM) on Fan-Powered Box</t>
  </si>
  <si>
    <t>Energy Recovery Ventilator</t>
  </si>
  <si>
    <t>Ground Source Heat Pump</t>
  </si>
  <si>
    <t>Guest Room Energy Management System</t>
  </si>
  <si>
    <t>High Efficiency Pumps and Pumping Efficiency Improvements (Retrofits)</t>
  </si>
  <si>
    <t>Notched V-belt</t>
  </si>
  <si>
    <t>Packaged Rooftop Unit Advanced Controls Retrofit</t>
  </si>
  <si>
    <t>Packaged RTU Sealing</t>
  </si>
  <si>
    <t>PTAC/PTHP</t>
  </si>
  <si>
    <t>Rooftop Unit</t>
  </si>
  <si>
    <t>Thermostats</t>
  </si>
  <si>
    <t>VSD on HVAC Chiller</t>
  </si>
  <si>
    <t>VSD on Pool Pump</t>
  </si>
  <si>
    <t>Water-Cooled Chiller</t>
  </si>
  <si>
    <t>Wireless Pneumatic Thermostat</t>
  </si>
  <si>
    <t>All Electric Injection Molding Machine</t>
  </si>
  <si>
    <t>Barrel Wraps for Injection Molders and Extruders</t>
  </si>
  <si>
    <t>Conversion of DC drives in Plastic Extruders to AC drives</t>
  </si>
  <si>
    <t>Fiber Laser Cutting Machines</t>
  </si>
  <si>
    <t>Hybrid Injection Molding Machine</t>
  </si>
  <si>
    <t>Laboratory</t>
  </si>
  <si>
    <t>High Performance Low Flow Fume Hood</t>
  </si>
  <si>
    <t>Low Pressure Drop High Efficiency (Non-HEPA) Air Filters</t>
  </si>
  <si>
    <t>Daylighting Controls</t>
  </si>
  <si>
    <t>Exterior LED Channel Sign</t>
  </si>
  <si>
    <t>Indoor LED Fixtures and Retrofits 1</t>
  </si>
  <si>
    <t>Indoor LED Fixtures and Retrofits 1 - T12</t>
  </si>
  <si>
    <t>Indoor LED Fixtures and Retrofits 10</t>
  </si>
  <si>
    <t>Indoor LED Fixtures and Retrofits 10 - T12</t>
  </si>
  <si>
    <t>Indoor LED Fixtures and Retrofits 11</t>
  </si>
  <si>
    <t>Indoor LED Fixtures and Retrofits 11 - T12</t>
  </si>
  <si>
    <t>Indoor LED Fixtures and Retrofits 12</t>
  </si>
  <si>
    <t>Indoor LED Fixtures and Retrofits 12 - T12</t>
  </si>
  <si>
    <t>Indoor LED Fixtures and Retrofits 13</t>
  </si>
  <si>
    <t>Indoor LED Fixtures and Retrofits 14</t>
  </si>
  <si>
    <t>Indoor LED Fixtures and Retrofits 15</t>
  </si>
  <si>
    <t>Indoor LED Fixtures and Retrofits 2</t>
  </si>
  <si>
    <t>Indoor LED Fixtures and Retrofits 2 - T12</t>
  </si>
  <si>
    <t>Indoor LED Fixtures and Retrofits 3</t>
  </si>
  <si>
    <t>Indoor LED Fixtures and Retrofits 3 - T12</t>
  </si>
  <si>
    <t>Indoor LED Fixtures and Retrofits 4</t>
  </si>
  <si>
    <t>Indoor LED Fixtures and Retrofits 4 - T12</t>
  </si>
  <si>
    <t>Indoor LED Fixtures and Retrofits 5</t>
  </si>
  <si>
    <t>Indoor LED Fixtures and Retrofits 5 - T12</t>
  </si>
  <si>
    <t>Indoor LED Fixtures and Retrofits 6</t>
  </si>
  <si>
    <t>Indoor LED Fixtures and Retrofits 6 - T12</t>
  </si>
  <si>
    <t>Indoor LED Fixtures and Retrofits 7</t>
  </si>
  <si>
    <t>Indoor LED Fixtures and Retrofits 7 - T12</t>
  </si>
  <si>
    <t>Indoor LED Fixtures and Retrofits 8</t>
  </si>
  <si>
    <t>Indoor LED Fixtures and Retrofits 8 - T12</t>
  </si>
  <si>
    <t>Indoor LED Fixtures and Retrofits 9</t>
  </si>
  <si>
    <t>Indoor LED Fixtures and Retrofits 9 - T12</t>
  </si>
  <si>
    <t>Indoor Networked Lighting Control System</t>
  </si>
  <si>
    <t>Indoor Networked Lighting M&amp;V</t>
  </si>
  <si>
    <t>Indoor Networked Lighting Measures - T12</t>
  </si>
  <si>
    <t>Indoor Networked Lighting Measures 1</t>
  </si>
  <si>
    <t>Indoor Networked Lighting Measures 2</t>
  </si>
  <si>
    <t>Indoor Networked Lighting Measures 3</t>
  </si>
  <si>
    <t>Indoor Networked Lighting Measures 4</t>
  </si>
  <si>
    <t>Indoor Networked Lighting Measures 5</t>
  </si>
  <si>
    <t>Indoor Networked Lighting Measures 6</t>
  </si>
  <si>
    <t>Indoor Networked Lighting Measures 7</t>
  </si>
  <si>
    <t>LED Traffic Signal</t>
  </si>
  <si>
    <t>Occupancy Sensors Plus Daylighting Controls</t>
  </si>
  <si>
    <t>Outdoor &amp; Garage - LED Fixtures and Retrofits</t>
  </si>
  <si>
    <t>Outdoor &amp; Garage - LED Fixtures and Retrofits - T12</t>
  </si>
  <si>
    <t>Outdoor &amp; Garage - Occupancy Sensors</t>
  </si>
  <si>
    <t>Outdoor &amp; Garage - Time Clocks for Lighting</t>
  </si>
  <si>
    <t>Outdoor Networked Lighting Control System</t>
  </si>
  <si>
    <t>Outdoor Networked Lighting System 1</t>
  </si>
  <si>
    <t>Outdoor Networked Lighting System 2</t>
  </si>
  <si>
    <t>Plug-Load Occupancy Sensors</t>
  </si>
  <si>
    <t>Time Clocks for Lighting</t>
  </si>
  <si>
    <t>Vacancy Sensors</t>
  </si>
  <si>
    <t>Anti-Sweat Heater Controls for Glass Door Cooler and Freezer</t>
  </si>
  <si>
    <t>Automatic High Speed Doors</t>
  </si>
  <si>
    <t>Cooler Display Cases with Doors</t>
  </si>
  <si>
    <t>EC Motor with Evaporator Fan Controls for Walk-in Cooler or Freezer</t>
  </si>
  <si>
    <t>Efficient Refrigeration Condenser</t>
  </si>
  <si>
    <t>Freezer Display Cases with Doors</t>
  </si>
  <si>
    <t>LED Refrigerated Display Case for Closed Cases</t>
  </si>
  <si>
    <t>LED Refrigerated Display Case Lighting for Open and Closed Cases</t>
  </si>
  <si>
    <t>Refrigeration Electronically Commutated Motors</t>
  </si>
  <si>
    <t>Special Doors with Low/No Anti-Sweat Heaters (ASH)</t>
  </si>
  <si>
    <t>VSD on HVAC Fan or Pump &lt;= 200 HP</t>
  </si>
  <si>
    <t>ComEd Income Eligible Product Discounts (APR-IE) CY2020 Impact Evaluation Report 2021-04-01.xlsm</t>
  </si>
  <si>
    <t>Omni-Directional LED (Residential)</t>
  </si>
  <si>
    <t>ComEd Income Eligible Product Discounts (LDIS-IE) CY2020 Impact Evaluation Report 2021-04-01.xlsx</t>
  </si>
  <si>
    <t>Omni-Directional LED (Nonresidential)</t>
  </si>
  <si>
    <t>Directional LED (Residential)</t>
  </si>
  <si>
    <t>Directional LED (Nonresidential)</t>
  </si>
  <si>
    <t>Specialty LED (Residential)</t>
  </si>
  <si>
    <t>Specialty LED (Nonresidential)</t>
  </si>
  <si>
    <t>LED Fixtures and Kits (Residential)</t>
  </si>
  <si>
    <t>LED Fixtures and Kits (Nonresidential)</t>
  </si>
  <si>
    <t>LED Nightlights (Residential)</t>
  </si>
  <si>
    <t>Carryover (Residential)</t>
  </si>
  <si>
    <t>Carryover (Nonresidential)</t>
  </si>
  <si>
    <t>O&amp;M</t>
  </si>
  <si>
    <t>ComEd Industrial Energy Management CY2020 Impact Evaluation Report_2021-04-14 Final.xlsx</t>
  </si>
  <si>
    <t>ComEd Industrial Systems CY2020 Impact Evaluation Report 2021-04-12 Final.xlsx</t>
  </si>
  <si>
    <t>Compressed Air Controls</t>
  </si>
  <si>
    <t>Air Nozzles</t>
  </si>
  <si>
    <t>Chiller</t>
  </si>
  <si>
    <t>Operational Adjustments</t>
  </si>
  <si>
    <t>No Loss Drains</t>
  </si>
  <si>
    <t>TLEDs</t>
  </si>
  <si>
    <t>ComEd Instant Discounts CY2020 Impact Evaluation Report 2021-04-05 Final.xlsx</t>
  </si>
  <si>
    <t>LED Lamp</t>
  </si>
  <si>
    <t>LED Fixture</t>
  </si>
  <si>
    <t>LED Exit Signs</t>
  </si>
  <si>
    <t>Power Electronics</t>
  </si>
  <si>
    <t>Carryover (CY2018)</t>
  </si>
  <si>
    <t>Carryover (CY2019)</t>
  </si>
  <si>
    <t>Public Sector Street Lights</t>
  </si>
  <si>
    <t>Standard Baseline</t>
  </si>
  <si>
    <t>ComEd LED Street Lighting CY2020 Impact Evaluation Report 2021-04-26 Final.xlsx</t>
  </si>
  <si>
    <t>Mercury Vapor Baseline</t>
  </si>
  <si>
    <t>ComEd Street Lights</t>
  </si>
  <si>
    <t>LED - 10 W</t>
  </si>
  <si>
    <t>ComEd Manufactured Housing Retrofits CY2020 Impact Evaluation Report 2021-04-13 Final.xlsx</t>
  </si>
  <si>
    <t>Refrigerator + Recycling</t>
  </si>
  <si>
    <t>Showerhead - Handheld - 1.5 GPM</t>
  </si>
  <si>
    <t>LED - 12 W</t>
  </si>
  <si>
    <t>Electronics</t>
  </si>
  <si>
    <t>Advanced Power Strip</t>
  </si>
  <si>
    <t>LED - 4 W Candelabra</t>
  </si>
  <si>
    <t>Showerhead 1.5 GPM</t>
  </si>
  <si>
    <t>LED - 8 W Globe G25 Bulb</t>
  </si>
  <si>
    <t>Envelope</t>
  </si>
  <si>
    <t>Kitchen Aerator</t>
  </si>
  <si>
    <t>Belly Insulation</t>
  </si>
  <si>
    <t>LED - 12 W Dimmable</t>
  </si>
  <si>
    <t>LED - 15 W Flood Light PAR 30</t>
  </si>
  <si>
    <t>Bath Aerator</t>
  </si>
  <si>
    <t>Pipe Wrap Insulation</t>
  </si>
  <si>
    <t>CA Attic Insulation and Air Sealing</t>
  </si>
  <si>
    <t>ComEd Multi Family Retrofits - Income Eligible (IEMS) CY2020 Impact Evaluation Report 2021-04-26 Final.xlsx</t>
  </si>
  <si>
    <t>LED CA Interior 24/7 - Fixture</t>
  </si>
  <si>
    <t>LED CA Exterior - Fixture</t>
  </si>
  <si>
    <t>LED IU Interior - Omnidirectional</t>
  </si>
  <si>
    <t>CA Foundation Sidewall Insulation</t>
  </si>
  <si>
    <t>LED CA Interior - Fixture</t>
  </si>
  <si>
    <t>LED Exit Sign</t>
  </si>
  <si>
    <t>LED CA Interior - Omnidirectional</t>
  </si>
  <si>
    <t>LED CA Interior - T12</t>
  </si>
  <si>
    <t>LED CA Interior 24/7 - T12</t>
  </si>
  <si>
    <t>Refrigerator</t>
  </si>
  <si>
    <t>LED IU Interior - Decorative</t>
  </si>
  <si>
    <t>IU Showerhead</t>
  </si>
  <si>
    <t>LED CA Interior Decorative</t>
  </si>
  <si>
    <t>IU Aerator</t>
  </si>
  <si>
    <t>IU Smart Strip</t>
  </si>
  <si>
    <t>IU Central AC</t>
  </si>
  <si>
    <t>LED CA Interior - Omnidirectional CFL</t>
  </si>
  <si>
    <t>CA Vending Miser</t>
  </si>
  <si>
    <t>IU ECM Blower</t>
  </si>
  <si>
    <t>LED IU Interior - Fixture</t>
  </si>
  <si>
    <t>LED CA Exterior - Omnidirectional</t>
  </si>
  <si>
    <t>IU Programmable Thermostat</t>
  </si>
  <si>
    <t>IU Room AC</t>
  </si>
  <si>
    <t>CA DHW Controls</t>
  </si>
  <si>
    <t>IU Advanced Thermostat</t>
  </si>
  <si>
    <t>LED IU Exterior - Omnidirectional</t>
  </si>
  <si>
    <t>LED CA Exterior - Directional</t>
  </si>
  <si>
    <t>IU Shower Timer</t>
  </si>
  <si>
    <t>LED CA Exterior - Omnidirectional CFL</t>
  </si>
  <si>
    <t>IU Reprogram Thermostat</t>
  </si>
  <si>
    <t>LED CA Garage - Omnidirectional CFL</t>
  </si>
  <si>
    <t>CA Smart Strip</t>
  </si>
  <si>
    <t>Occupancy Sensor</t>
  </si>
  <si>
    <t>LED CA Garage - Omnidirectional</t>
  </si>
  <si>
    <t>CA Air Sealing</t>
  </si>
  <si>
    <t>CA Pipe Insulation</t>
  </si>
  <si>
    <t>CA Steam Boiler</t>
  </si>
  <si>
    <t>CA Pipe Steam Averaging Controls</t>
  </si>
  <si>
    <t>IU Furnace</t>
  </si>
  <si>
    <t>CA DHW Boiler</t>
  </si>
  <si>
    <t>CA Hydronic Boiler</t>
  </si>
  <si>
    <t>IU AC Cover and Gap Sealer</t>
  </si>
  <si>
    <t>ComEd Multi Family Retrofits - Income Eligible (IHWAP) CY2020 Impact Evaluation Report 2021-04-26 Final.xlsx</t>
  </si>
  <si>
    <t>Bathroom Aerator</t>
  </si>
  <si>
    <t>Central Air Conditioning</t>
  </si>
  <si>
    <t>Handheld Showerhead</t>
  </si>
  <si>
    <t>LED Indoor Specialty</t>
  </si>
  <si>
    <t>LED Indoor Standard</t>
  </si>
  <si>
    <t>LED Outdoor Specialty</t>
  </si>
  <si>
    <t>LED Outdoor Standard</t>
  </si>
  <si>
    <t>Room Air Conditioner</t>
  </si>
  <si>
    <t>Custom Measure - HHW System Upgrade</t>
  </si>
  <si>
    <t>Custom Measure - DHW Plant Improvement</t>
  </si>
  <si>
    <t>Custom Measure - Heating Plant Improvement</t>
  </si>
  <si>
    <t>Custom Measure - Lighting</t>
  </si>
  <si>
    <t>Custom Measure - Secondary Pump Improvement</t>
  </si>
  <si>
    <t>Custom Measure - New Air Handlers</t>
  </si>
  <si>
    <t>Custom Measure - Kitchen Exhaust and MAU</t>
  </si>
  <si>
    <t>Custom Measure - Exhaust Fans</t>
  </si>
  <si>
    <t>Custom Measure - HVAC</t>
  </si>
  <si>
    <t>LED Exterior HID</t>
  </si>
  <si>
    <t>ComEd Multi-Family Assessments CY2020 Impact Evaluation Report 2021-03-30 Final.xlsx</t>
  </si>
  <si>
    <t>LED 24/7 CA Interior T8</t>
  </si>
  <si>
    <t>LED 24/7 Garage HID</t>
  </si>
  <si>
    <t>LED 24/7 Garage T8</t>
  </si>
  <si>
    <t>LED 24/7 Garage T12</t>
  </si>
  <si>
    <t>LED 24/7 CA Interior T12</t>
  </si>
  <si>
    <t>LED CA Interior T8</t>
  </si>
  <si>
    <t>LED CA Interior Omnidirectional Incandescent</t>
  </si>
  <si>
    <t>LED CA Interior T12</t>
  </si>
  <si>
    <t>LED IU Interior Omnidirectional</t>
  </si>
  <si>
    <t>LED CA Interior Decorative Incandescent</t>
  </si>
  <si>
    <t>LED IU Interior Decorative</t>
  </si>
  <si>
    <t>Low Flow Showerhead (Electric)</t>
  </si>
  <si>
    <t>LED CA Interior Omnidirectional CFL</t>
  </si>
  <si>
    <t>LED CA Interior Directional Incandescent</t>
  </si>
  <si>
    <t>LED CA Exterior Omnidirectional Incandescent</t>
  </si>
  <si>
    <t>LED IU Interior Fixture</t>
  </si>
  <si>
    <t>LED Garage HID</t>
  </si>
  <si>
    <t>Low Flow Showerhead (Gas)</t>
  </si>
  <si>
    <t>LED CA Exterior Decorative Incandescent</t>
  </si>
  <si>
    <t>LED CA Exterior Directional Incandescent</t>
  </si>
  <si>
    <t>LED CA Exterior Omnidirectional CFL</t>
  </si>
  <si>
    <t>Faucet Aerator - Kitchen (Electric)</t>
  </si>
  <si>
    <t>LED CA Interior Decorative CFL</t>
  </si>
  <si>
    <t>Low Flow Faucet Aerator (Gas)</t>
  </si>
  <si>
    <t>LED CA Exterior Directional CFL</t>
  </si>
  <si>
    <t>LED CA Interior Directional CFL</t>
  </si>
  <si>
    <t>Faucet Aerator - Bathroom (Electric)</t>
  </si>
  <si>
    <t>LED Garage Exterior T8</t>
  </si>
  <si>
    <t>LED Garage Omnidirectional Incandescent</t>
  </si>
  <si>
    <t>IU Pipe Insulation</t>
  </si>
  <si>
    <t>LED Garage T12</t>
  </si>
  <si>
    <t>LED Garage Omnidirectional CFL</t>
  </si>
  <si>
    <t>LED CA Exterior Decorative CFL</t>
  </si>
  <si>
    <t>LED IU Exterior Decorative</t>
  </si>
  <si>
    <t>LED Garage T8</t>
  </si>
  <si>
    <t>Commercial Lighting Fixture 4</t>
  </si>
  <si>
    <t>ComEd Nonprofit Organizations CY2020 Impact Evaluation Report 2021-04-02 Final.xlsx</t>
  </si>
  <si>
    <t>Commercial Lighting Fixture 6</t>
  </si>
  <si>
    <t>Commercial Lighting Fixture 8</t>
  </si>
  <si>
    <t>Commercial Lighting Fixture 9</t>
  </si>
  <si>
    <t>Commercial Lighting Fixture 1</t>
  </si>
  <si>
    <t>Commercial Lighting Fixture 3</t>
  </si>
  <si>
    <t>Interior LED 1 - 9W</t>
  </si>
  <si>
    <t>Commercial Lighting Fixture 8 - T12</t>
  </si>
  <si>
    <t>Commercial Lighting Fixture 10</t>
  </si>
  <si>
    <t>Interior LED 6 - 9W</t>
  </si>
  <si>
    <t>Commercial Lighting Fixture 3 - T12</t>
  </si>
  <si>
    <t>Commercial Lighting Fixture 7 - T12</t>
  </si>
  <si>
    <t>Interior LED 6 - 15W</t>
  </si>
  <si>
    <t>Commercial Lighting Fixture 7</t>
  </si>
  <si>
    <t>Interior LED 9 - 11W</t>
  </si>
  <si>
    <t>Commercial Lighting Fixture 11</t>
  </si>
  <si>
    <t>Commercial Occupancy Sensor</t>
  </si>
  <si>
    <t>Commercial Lighting Fixture 9 - T12</t>
  </si>
  <si>
    <t>Interior LED 8 - 9W</t>
  </si>
  <si>
    <t>Commercial Lighting Fixture 2</t>
  </si>
  <si>
    <t>Decorative Lamp 1</t>
  </si>
  <si>
    <t>Interior LED 9 - 15W</t>
  </si>
  <si>
    <t>Commercial Lighting Fixture 6 - T12</t>
  </si>
  <si>
    <t>Interior LED 8 - 15W</t>
  </si>
  <si>
    <t>R ER BR Lamp 4 - 23W</t>
  </si>
  <si>
    <t>Interior LED 6 - Track Light</t>
  </si>
  <si>
    <t>Interior LED 1 - 15W</t>
  </si>
  <si>
    <t>Commercial Lighting Fixture 5</t>
  </si>
  <si>
    <t>Interior LED 6 - 11W</t>
  </si>
  <si>
    <t>Interior LED 3 - 9W</t>
  </si>
  <si>
    <t>Interior LED 3 - 15W</t>
  </si>
  <si>
    <t>R ER BR Lamp 3</t>
  </si>
  <si>
    <t>Interior LED 8 - Track Light</t>
  </si>
  <si>
    <t>Interior LED 8 - 11W</t>
  </si>
  <si>
    <t>Interior LED 4 - 15W</t>
  </si>
  <si>
    <t>Interior LED 9 - Candelabra</t>
  </si>
  <si>
    <t>Vending Machine Control - Refrigerated</t>
  </si>
  <si>
    <t>R ER BR Lamp 8 - 29W</t>
  </si>
  <si>
    <t>Commercial Lighting Fixture 4 - T12</t>
  </si>
  <si>
    <t>Interior LED 6 - Candelabra</t>
  </si>
  <si>
    <t>Globe Lamp 7 - 4W</t>
  </si>
  <si>
    <t>Interior LED 3 - 11W</t>
  </si>
  <si>
    <t>R ER BR Lamp 1</t>
  </si>
  <si>
    <t>Decorative Lamp 3</t>
  </si>
  <si>
    <t>R ER BR Lamp 4 - 10W</t>
  </si>
  <si>
    <t>Globe Lamp 9</t>
  </si>
  <si>
    <t>Globe Lamp 7 - 3W</t>
  </si>
  <si>
    <t>Interior LED 9 - 9W</t>
  </si>
  <si>
    <t>Interior LED 9 - Track Light</t>
  </si>
  <si>
    <t>R ER BR Lamp 4 - 29W</t>
  </si>
  <si>
    <t>R ER BR Lamp 8 - 23W</t>
  </si>
  <si>
    <t>LED Tubes and Bulbs - Interior</t>
  </si>
  <si>
    <t>ComEd PBDC CY2020 Impact Evaluation Report 2021-04-16 Final.xlsx</t>
  </si>
  <si>
    <t>LED Tubes and Bulbs - Exterior</t>
  </si>
  <si>
    <t>Occupancy Sensor Lighting Controls</t>
  </si>
  <si>
    <t>Notched V Belts for HVAC Systems</t>
  </si>
  <si>
    <t>Lighting (Common Area)</t>
  </si>
  <si>
    <t>Exterior LED Lighting</t>
  </si>
  <si>
    <t>ComEd PHR CY2020 Impact Evaluation Report 2021-04-23 Final.xlsx</t>
  </si>
  <si>
    <t>Linear LED Lighting (24/7)</t>
  </si>
  <si>
    <t>Linear LED Lighting</t>
  </si>
  <si>
    <t>Room AC Cover/Gap Sealer</t>
  </si>
  <si>
    <t>Interior LED Lighting</t>
  </si>
  <si>
    <t>Linear Fluorescent - Delamping</t>
  </si>
  <si>
    <t>Envelope (Common Area)</t>
  </si>
  <si>
    <t>Insulation/Air Sealing</t>
  </si>
  <si>
    <t>Garage LED Lighting</t>
  </si>
  <si>
    <t>Linear Fluorescent - Delamping (24/7)</t>
  </si>
  <si>
    <t>Behavioral</t>
  </si>
  <si>
    <t>Wave 1 CR</t>
  </si>
  <si>
    <t>ComEd Res Behavior CY2020 Impact Evaluation Report 2021-04-09 Final.xlsx</t>
  </si>
  <si>
    <t>Wave 1 LR</t>
  </si>
  <si>
    <t>Wave 2</t>
  </si>
  <si>
    <t>Wave 4</t>
  </si>
  <si>
    <t>Wave 5</t>
  </si>
  <si>
    <t>Wave 6</t>
  </si>
  <si>
    <t>Wave 7 Low</t>
  </si>
  <si>
    <t>Wave 7 High</t>
  </si>
  <si>
    <t>Wave 8</t>
  </si>
  <si>
    <t>Wave 9</t>
  </si>
  <si>
    <t>Wave 10</t>
  </si>
  <si>
    <t>Wave 11</t>
  </si>
  <si>
    <t>Wave 12</t>
  </si>
  <si>
    <t>Wave 13</t>
  </si>
  <si>
    <t>New Mover</t>
  </si>
  <si>
    <t>Midstream Central AC</t>
  </si>
  <si>
    <t>ComEd Residential HVAC CY2020 Impact Evaluation Report 2021-04-13 Final.xlsx</t>
  </si>
  <si>
    <t>ECM Furnace Motor - Factory Installed</t>
  </si>
  <si>
    <t>Ductless Mini Split Heat Pump</t>
  </si>
  <si>
    <t>Central AC</t>
  </si>
  <si>
    <t>Air Source Heat Pump</t>
  </si>
  <si>
    <t>HVAC Tune Up - CAC</t>
  </si>
  <si>
    <t>ECM Furnace Motor - Retrofit</t>
  </si>
  <si>
    <t>Duct Sealing</t>
  </si>
  <si>
    <t>HVAC Tune Up - ASHP</t>
  </si>
  <si>
    <t>ComEd Residential Lighting Discounts CY2020 Impact Evaluation Report 2021-03-29 Final.xlsx</t>
  </si>
  <si>
    <t>Connected LEDs (Residential)</t>
  </si>
  <si>
    <t>ComEd RPP CY2020 Impact Evaluation Report 2021-04-14.xlsx</t>
  </si>
  <si>
    <t>ComEd Savings for Income Eligible Seniors Pilot CY2020 Impact Evaluation Report 2021-03-23 Final.xlsx</t>
  </si>
  <si>
    <t>Advanced Thermostats</t>
  </si>
  <si>
    <t>LED Screw Based Omnidirectional Bulbs</t>
  </si>
  <si>
    <t>LED Nightlights</t>
  </si>
  <si>
    <t>SEM</t>
  </si>
  <si>
    <t>ComEd SEM CY2020 Impact Evaluation Report 2021-04-20 Final.xlsx</t>
  </si>
  <si>
    <t>ComEd Single Family Assessment CY2020 Impact Evaluation Report 2021-04-13 Final.xlsx</t>
  </si>
  <si>
    <t>HW Pipe Insulation - VA</t>
  </si>
  <si>
    <t>Low Flow Faucet Aerator</t>
  </si>
  <si>
    <t>Low Flow Faucet Aerator - VA</t>
  </si>
  <si>
    <t>Low Flow Showerhead - VA</t>
  </si>
  <si>
    <t>LED Specialty Lamp - Exterior - VA</t>
  </si>
  <si>
    <t>LED Specialty Lamp - Interior - VA</t>
  </si>
  <si>
    <t>LED Omnidirectional Bulb - Exterior - VA</t>
  </si>
  <si>
    <t>LED Omnidirectional Bulb - Interior - VA</t>
  </si>
  <si>
    <t>LED Lamps and Fixtures</t>
  </si>
  <si>
    <t>ComEd Small Business - Private CY2020 Impact Evaluation Report 2020-04-23.xlsx</t>
  </si>
  <si>
    <t>EC Motor with Evaporator Fan Controls for Cooler or Freezer</t>
  </si>
  <si>
    <t>Economizer with DCV</t>
  </si>
  <si>
    <t>Thermostat</t>
  </si>
  <si>
    <t>LED Decorative &amp; Directional Lamps</t>
  </si>
  <si>
    <t>Air Compressors with Integrated VSD</t>
  </si>
  <si>
    <t>LED Omnidirectional</t>
  </si>
  <si>
    <t>Early Replacement for Air Cooled AC</t>
  </si>
  <si>
    <t>Thermostat Adjustment</t>
  </si>
  <si>
    <t>Variable Speed Drive on HVAC - Supply and Return Fans</t>
  </si>
  <si>
    <t>Compressed Air Leak Repair</t>
  </si>
  <si>
    <t>Advanced Rooftop Controls</t>
  </si>
  <si>
    <t>Smart Strip - Tier 1</t>
  </si>
  <si>
    <t>Restroom Exhaust Fan Occupancy Sensor</t>
  </si>
  <si>
    <t>Variable Speed Drive on HVAC - Pumps and Fans</t>
  </si>
  <si>
    <t>Kitchen Fan with DCV</t>
  </si>
  <si>
    <t>Bathroom and Kitchen Faucet Aerators</t>
  </si>
  <si>
    <t>LED Lit Signage</t>
  </si>
  <si>
    <t>Economizer Repair and Optimization</t>
  </si>
  <si>
    <t>Cogged V-Belt</t>
  </si>
  <si>
    <t>Showerhead - Low Flow</t>
  </si>
  <si>
    <t>End of life Replacement for Air Cooled AC</t>
  </si>
  <si>
    <t>Efficient Refrigerated CA Dryer</t>
  </si>
  <si>
    <t>LED Open &amp; Channel Sign</t>
  </si>
  <si>
    <t>Linear T8 and T5 Lamps and Ballast</t>
  </si>
  <si>
    <t>Exterior Fixtures</t>
  </si>
  <si>
    <t>ComEd Small Business - Public CY2020 Impact Evaluation Report 2021-04-05.xlsx</t>
  </si>
  <si>
    <t>Interior Fixtures</t>
  </si>
  <si>
    <t>Interior Fixtures - T12</t>
  </si>
  <si>
    <t>Permanent Fixture Removal</t>
  </si>
  <si>
    <t>Interior Fixtures - Omnidirectional and Specialty</t>
  </si>
  <si>
    <t>Variable Speed Drives for HVAC Supply and Return Fans (5HP to 20HP)</t>
  </si>
  <si>
    <t>Exterior Fixtures - Omnidirectional and Specialty</t>
  </si>
  <si>
    <t>Permanent Fixture Removal - T12</t>
  </si>
  <si>
    <t>Exit Signs</t>
  </si>
  <si>
    <t>Variable Speed Drives for HVAC Supply and Return Fans (&lt;5HP)</t>
  </si>
  <si>
    <t>Economizer with DCV (Gas Heating)</t>
  </si>
  <si>
    <t>Non-Programmable to Smart or Advanced Thermostat</t>
  </si>
  <si>
    <t>Exterior Fixtures - T12</t>
  </si>
  <si>
    <t>Permanent Fixture Removal - Omnidirectional and Specialty</t>
  </si>
  <si>
    <t>Programmable to Smart or Advanced Thermostat</t>
  </si>
  <si>
    <t>BR30 LED 8 W - General Kit - Private</t>
  </si>
  <si>
    <t>ComEd Small Business Kits CY2020 Impact Evaluation Report 2021-04-01.xlsx</t>
  </si>
  <si>
    <t>PAR30 LED 14 W - General Kit - Private</t>
  </si>
  <si>
    <t>PAR30 LED 14 W - Restaurant</t>
  </si>
  <si>
    <t>Pre-rinse Spray Valve - Restaurant</t>
  </si>
  <si>
    <t>Candelabra 5W - Restaurant</t>
  </si>
  <si>
    <t>Smart Socket - General Kit - Private</t>
  </si>
  <si>
    <t>Bath Aerator - Low Flow - General Kit - Private</t>
  </si>
  <si>
    <t>BR30 LED 8 W - General Kit - Public</t>
  </si>
  <si>
    <t>Kitchen Aerator - Low Flow - Restaurant</t>
  </si>
  <si>
    <t>PAR30 LED 14 W - General Kit - Public</t>
  </si>
  <si>
    <t>Bath Aerator - Low Flow - Restaurant</t>
  </si>
  <si>
    <t>PAR30 LED 14 W - Fire Station</t>
  </si>
  <si>
    <t>Showerhead - Low Flow - Fire Station</t>
  </si>
  <si>
    <t>Smart Socket - General Kit - Public</t>
  </si>
  <si>
    <t>Bath Aerator - Low Flow - General Kit - Public</t>
  </si>
  <si>
    <t>Pre-rinse Spray Valve - Fire Station</t>
  </si>
  <si>
    <t>Kitchen Aerator - Low Flow - Fire Station</t>
  </si>
  <si>
    <t>Bath Aerator - Low Flow - Fire Station</t>
  </si>
  <si>
    <t>ComEd UIC-ERC Income Eligible Kits CY2020  Impact Evaluation Report 2021-04-01 Final.xlsx</t>
  </si>
  <si>
    <t>3-Way 12 W LED replaces 100 W</t>
  </si>
  <si>
    <t>15 W LED</t>
  </si>
  <si>
    <t>BR30 8 W LED replaces 65 W</t>
  </si>
  <si>
    <t>5 W LED replaces 60 W candelabra</t>
  </si>
  <si>
    <t>6 W LED replaces 60 W globe</t>
  </si>
  <si>
    <t>Low flow showerheads</t>
  </si>
  <si>
    <t>LED nightlight</t>
  </si>
  <si>
    <t>Low flow faucet aerators for kitchen</t>
  </si>
  <si>
    <t>Low flow faucet aerators for bathroom</t>
  </si>
  <si>
    <t>ComEd Upstream Commercial Food Service Equipment CY2020 Impact Evaluation Report 2021-04-14.xlsx</t>
  </si>
  <si>
    <t>Combination Ovens</t>
  </si>
  <si>
    <t>Convection Ovens</t>
  </si>
  <si>
    <t>Refrigerators</t>
  </si>
  <si>
    <t>Freezers</t>
  </si>
  <si>
    <t>Ice Machines</t>
  </si>
  <si>
    <t>Dishwashers</t>
  </si>
  <si>
    <t>VCx</t>
  </si>
  <si>
    <t>ComEd VCx CY2020 Impact Evaluation Report 2021-04-26 Final.xlsx</t>
  </si>
  <si>
    <t>VO</t>
  </si>
  <si>
    <t>ComEd VO CY2020 Impact Evaluation Report 2021-03-16.xlsx</t>
  </si>
  <si>
    <t>Table 4_2 CPAS Gas</t>
  </si>
  <si>
    <t>Yes</t>
  </si>
  <si>
    <t>EUL (years)</t>
  </si>
  <si>
    <t>Table 5_1</t>
  </si>
  <si>
    <t>Ex Ante Gross Peak Demand Reduction (kW)</t>
  </si>
  <si>
    <t>Table 5_2</t>
  </si>
  <si>
    <t>Retail Products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</si>
</sst>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0.0%;\-0.0%;\-"/>
    <numFmt numFmtId="165" formatCode="0.0;\-0.0;\-"/>
    <numFmt numFmtId="166" formatCode="#,##0;\-#,##0;\-"/>
    <numFmt numFmtId="167" formatCode="_(* #,##0_);_(* \(#,##0\);_(* &quot;-&quot;??_);_(@_)"/>
    <numFmt numFmtId="168" formatCode="0.0%"/>
    <numFmt numFmtId="169" formatCode="_(* #,##0.0_);_(* \(#,##0.0\);_(* &quot;-&quot;??_);_(@_)"/>
    <numFmt numFmtId="170" formatCode="_(* #,##0.00000_);_(* \(#,##0.00000\);_(* &quot;-&quot;??_);_(@_)"/>
    <numFmt numFmtId="171" formatCode="0.0"/>
  </numFmts>
  <fonts count="25" x14ac:knownFonts="1">
    <font>
      <sz val="11"/>
      <color rgb="FF000000"/>
      <name val="Calibri"/>
      <family val="2"/>
      <scheme val="minor"/>
    </font>
    <font>
      <b/>
      <sz val="10"/>
      <color rgb="FFFFFFFF"/>
      <name val="Arial Narrow"/>
      <family val="2"/>
    </font>
    <font>
      <sz val="10"/>
      <color rgb="FF000000"/>
      <name val="Arial Narrow"/>
      <family val="2"/>
    </font>
    <font>
      <b/>
      <sz val="10"/>
      <color rgb="FF000000"/>
      <name val="Arial Narrow"/>
      <family val="2"/>
    </font>
    <font>
      <sz val="11"/>
      <color rgb="FF000000"/>
      <name val="Calibri"/>
      <family val="2"/>
      <scheme val="minor"/>
    </font>
    <font>
      <b/>
      <sz val="11"/>
      <color theme="1"/>
      <name val="Calibri"/>
      <family val="2"/>
      <scheme val="minor"/>
    </font>
    <font>
      <b/>
      <sz val="20"/>
      <color rgb="FFFF0000"/>
      <name val="Calibri"/>
      <family val="2"/>
    </font>
    <font>
      <sz val="11"/>
      <color rgb="FF000000"/>
      <name val="Calibri"/>
      <family val="2"/>
    </font>
    <font>
      <sz val="10"/>
      <color rgb="FFFFFFFF"/>
      <name val="Arial Narrow"/>
      <family val="2"/>
    </font>
    <font>
      <b/>
      <i/>
      <sz val="10"/>
      <color rgb="FFFFFFFF"/>
      <name val="Arial Narrow"/>
      <family val="2"/>
    </font>
    <font>
      <sz val="9"/>
      <color theme="1"/>
      <name val="Arial Narrow"/>
      <family val="2"/>
    </font>
    <font>
      <vertAlign val="subscript"/>
      <sz val="9"/>
      <color theme="1"/>
      <name val="Arial Narrow"/>
      <family val="2"/>
    </font>
    <font>
      <sz val="8"/>
      <color rgb="FF000000"/>
      <name val="Arial"/>
      <family val="2"/>
    </font>
    <font>
      <vertAlign val="subscript"/>
      <sz val="8"/>
      <color rgb="FF000000"/>
      <name val="Arial"/>
      <family val="2"/>
    </font>
    <font>
      <i/>
      <sz val="8"/>
      <color rgb="FF000000"/>
      <name val="Arial"/>
      <family val="2"/>
    </font>
    <font>
      <b/>
      <sz val="11"/>
      <color rgb="FF000000"/>
      <name val="Calibri"/>
      <family val="2"/>
    </font>
    <font>
      <b/>
      <sz val="10"/>
      <name val="Arial Narrow"/>
      <family val="2"/>
    </font>
    <font>
      <sz val="10"/>
      <name val="Arial Narrow"/>
      <family val="2"/>
    </font>
    <font>
      <sz val="9"/>
      <color rgb="FF000000"/>
      <name val="Arial Narrow"/>
      <family val="2"/>
    </font>
    <font>
      <vertAlign val="subscript"/>
      <sz val="9"/>
      <color rgb="FF000000"/>
      <name val="Arial Narrow"/>
      <family val="2"/>
    </font>
    <font>
      <b/>
      <sz val="14"/>
      <color rgb="FFFF0000"/>
      <name val="Calibri"/>
      <family val="2"/>
    </font>
    <font>
      <sz val="9"/>
      <color rgb="FF000000"/>
      <name val="Calibri"/>
      <family val="2"/>
    </font>
    <font>
      <b/>
      <sz val="9"/>
      <color rgb="FF000000"/>
      <name val="Arial Narrow"/>
      <family val="2"/>
    </font>
    <font>
      <sz val="11"/>
      <color theme="9" tint="0.39997558519241921"/>
      <name val="Calibri"/>
      <family val="2"/>
      <scheme val="minor"/>
    </font>
    <font>
      <b/>
      <sz val="20"/>
      <color rgb="FFFF0000"/>
      <name val="Calibri"/>
      <family val="2"/>
      <scheme val="minor"/>
    </font>
  </fonts>
  <fills count="11">
    <fill>
      <patternFill patternType="none"/>
    </fill>
    <fill>
      <patternFill patternType="gray125"/>
    </fill>
    <fill>
      <patternFill patternType="solid">
        <fgColor rgb="FF555759"/>
      </patternFill>
    </fill>
    <fill>
      <patternFill patternType="solid">
        <fgColor rgb="FF648B1A"/>
      </patternFill>
    </fill>
    <fill>
      <patternFill patternType="solid">
        <fgColor rgb="FF71A400"/>
        <bgColor indexed="64"/>
      </patternFill>
    </fill>
    <fill>
      <patternFill patternType="solid">
        <fgColor rgb="FFFFFFFF"/>
        <bgColor indexed="64"/>
      </patternFill>
    </fill>
    <fill>
      <patternFill patternType="solid">
        <fgColor rgb="FF555759"/>
        <bgColor rgb="FF000000"/>
      </patternFill>
    </fill>
    <fill>
      <patternFill patternType="solid">
        <fgColor rgb="FFB6B6B6"/>
        <bgColor rgb="FF000000"/>
      </patternFill>
    </fill>
    <fill>
      <patternFill patternType="solid">
        <fgColor rgb="FFBFBFBF"/>
        <bgColor rgb="FF000000"/>
      </patternFill>
    </fill>
    <fill>
      <patternFill patternType="solid">
        <fgColor rgb="FFDBFF88"/>
        <bgColor rgb="FF000000"/>
      </patternFill>
    </fill>
    <fill>
      <patternFill patternType="solid">
        <fgColor rgb="FFC1EEFF"/>
        <bgColor rgb="FF000000"/>
      </patternFill>
    </fill>
  </fills>
  <borders count="30">
    <border>
      <left/>
      <right/>
      <top/>
      <bottom/>
      <diagonal/>
    </border>
    <border>
      <left/>
      <right/>
      <top/>
      <bottom style="thick">
        <color rgb="FF95D600"/>
      </bottom>
      <diagonal/>
    </border>
    <border>
      <left/>
      <right/>
      <top style="medium">
        <color rgb="FFD9D9D9"/>
      </top>
      <bottom style="medium">
        <color rgb="FFD9D9D9"/>
      </bottom>
      <diagonal/>
    </border>
    <border>
      <left/>
      <right/>
      <top style="medium">
        <color rgb="FF555759"/>
      </top>
      <bottom style="medium">
        <color rgb="FFD9D9D9"/>
      </bottom>
      <diagonal/>
    </border>
    <border>
      <left/>
      <right/>
      <top/>
      <bottom style="medium">
        <color rgb="FF555759"/>
      </bottom>
      <diagonal/>
    </border>
    <border>
      <left/>
      <right/>
      <top style="medium">
        <color rgb="FFD9D9D9"/>
      </top>
      <bottom style="medium">
        <color rgb="FF555759"/>
      </bottom>
      <diagonal/>
    </border>
    <border>
      <left/>
      <right/>
      <top style="medium">
        <color rgb="FFDCDDDE"/>
      </top>
      <bottom style="thin">
        <color indexed="64"/>
      </bottom>
      <diagonal/>
    </border>
    <border>
      <left style="thick">
        <color rgb="FF95D600"/>
      </left>
      <right/>
      <top style="thick">
        <color rgb="FF95D600"/>
      </top>
      <bottom/>
      <diagonal/>
    </border>
    <border>
      <left/>
      <right/>
      <top style="thick">
        <color rgb="FF95D600"/>
      </top>
      <bottom/>
      <diagonal/>
    </border>
    <border>
      <left/>
      <right style="thin">
        <color indexed="64"/>
      </right>
      <top style="thick">
        <color rgb="FF95D600"/>
      </top>
      <bottom/>
      <diagonal/>
    </border>
    <border>
      <left style="thick">
        <color rgb="FF95D600"/>
      </left>
      <right/>
      <top/>
      <bottom style="thick">
        <color rgb="FF95D600"/>
      </bottom>
      <diagonal/>
    </border>
    <border>
      <left/>
      <right style="thin">
        <color indexed="64"/>
      </right>
      <top/>
      <bottom style="thick">
        <color rgb="FF95D600"/>
      </bottom>
      <diagonal/>
    </border>
    <border>
      <left/>
      <right/>
      <top style="thick">
        <color rgb="FF95D600"/>
      </top>
      <bottom style="medium">
        <color rgb="FFD9D9D9"/>
      </bottom>
      <diagonal/>
    </border>
    <border>
      <left/>
      <right style="thick">
        <color rgb="FF95D600"/>
      </right>
      <top style="thick">
        <color rgb="FF95D600"/>
      </top>
      <bottom style="medium">
        <color rgb="FFD9D9D9"/>
      </bottom>
      <diagonal/>
    </border>
    <border>
      <left/>
      <right style="thick">
        <color rgb="FF95D600"/>
      </right>
      <top style="medium">
        <color rgb="FFD9D9D9"/>
      </top>
      <bottom style="medium">
        <color rgb="FFD9D9D9"/>
      </bottom>
      <diagonal/>
    </border>
    <border>
      <left/>
      <right style="thick">
        <color rgb="FF95D600"/>
      </right>
      <top/>
      <bottom style="medium">
        <color rgb="FF555759"/>
      </bottom>
      <diagonal/>
    </border>
    <border>
      <left/>
      <right/>
      <top/>
      <bottom style="medium">
        <color rgb="FFD9D9D9"/>
      </bottom>
      <diagonal/>
    </border>
    <border>
      <left/>
      <right style="thick">
        <color rgb="FF95D600"/>
      </right>
      <top/>
      <bottom/>
      <diagonal/>
    </border>
    <border>
      <left style="thick">
        <color rgb="FF95D600"/>
      </left>
      <right/>
      <top style="medium">
        <color rgb="FF555759"/>
      </top>
      <bottom style="medium">
        <color rgb="FFD9D9D9"/>
      </bottom>
      <diagonal/>
    </border>
    <border>
      <left/>
      <right/>
      <top style="medium">
        <color rgb="FFD9D9D9"/>
      </top>
      <bottom style="medium">
        <color indexed="64"/>
      </bottom>
      <diagonal/>
    </border>
    <border>
      <left/>
      <right style="thick">
        <color rgb="FF95D600"/>
      </right>
      <top style="medium">
        <color rgb="FFD9D9D9"/>
      </top>
      <bottom style="medium">
        <color indexed="64"/>
      </bottom>
      <diagonal/>
    </border>
    <border>
      <left/>
      <right style="thick">
        <color rgb="FF95D600"/>
      </right>
      <top style="medium">
        <color rgb="FF555759"/>
      </top>
      <bottom style="medium">
        <color rgb="FFD9D9D9"/>
      </bottom>
      <diagonal/>
    </border>
    <border>
      <left/>
      <right/>
      <top/>
      <bottom style="medium">
        <color indexed="64"/>
      </bottom>
      <diagonal/>
    </border>
    <border>
      <left/>
      <right style="thick">
        <color rgb="FF95D600"/>
      </right>
      <top style="medium">
        <color rgb="FFD9D9D9"/>
      </top>
      <bottom style="medium">
        <color rgb="FF555759"/>
      </bottom>
      <diagonal/>
    </border>
    <border>
      <left/>
      <right style="thick">
        <color rgb="FF95D600"/>
      </right>
      <top/>
      <bottom style="medium">
        <color rgb="FFD9D9D9"/>
      </bottom>
      <diagonal/>
    </border>
    <border>
      <left style="medium">
        <color rgb="FFD9D9D9"/>
      </left>
      <right/>
      <top style="medium">
        <color rgb="FFD9D9D9"/>
      </top>
      <bottom style="medium">
        <color rgb="FFD9D9D9"/>
      </bottom>
      <diagonal/>
    </border>
    <border>
      <left/>
      <right style="thick">
        <color rgb="FF95D600"/>
      </right>
      <top style="medium">
        <color rgb="FFD9D9D9"/>
      </top>
      <bottom/>
      <diagonal/>
    </border>
    <border>
      <left/>
      <right style="thick">
        <color rgb="FF95D600"/>
      </right>
      <top/>
      <bottom style="medium">
        <color indexed="64"/>
      </bottom>
      <diagonal/>
    </border>
    <border>
      <left/>
      <right/>
      <top style="medium">
        <color rgb="FFD9D9D9"/>
      </top>
      <bottom style="thin">
        <color indexed="64"/>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226">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right" wrapText="1"/>
    </xf>
    <xf numFmtId="0" fontId="2" fillId="0" borderId="2" xfId="0" applyFont="1" applyBorder="1" applyAlignment="1">
      <alignment horizontal="left"/>
    </xf>
    <xf numFmtId="0" fontId="1" fillId="3" borderId="2" xfId="0" applyFont="1" applyFill="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41" fontId="3" fillId="0" borderId="3" xfId="0" applyNumberFormat="1" applyFont="1" applyBorder="1" applyAlignment="1">
      <alignment horizontal="right"/>
    </xf>
    <xf numFmtId="41" fontId="3" fillId="0" borderId="2" xfId="0" applyNumberFormat="1" applyFont="1" applyBorder="1" applyAlignment="1">
      <alignment horizontal="right"/>
    </xf>
    <xf numFmtId="41" fontId="3" fillId="0" borderId="4" xfId="0" applyNumberFormat="1" applyFont="1" applyBorder="1" applyAlignment="1">
      <alignment horizontal="right"/>
    </xf>
    <xf numFmtId="165" fontId="3" fillId="0" borderId="3" xfId="0" applyNumberFormat="1" applyFont="1" applyBorder="1" applyAlignment="1">
      <alignment horizontal="right"/>
    </xf>
    <xf numFmtId="165" fontId="3" fillId="0" borderId="2" xfId="0" applyNumberFormat="1" applyFont="1" applyBorder="1" applyAlignment="1">
      <alignment horizontal="right"/>
    </xf>
    <xf numFmtId="165" fontId="3" fillId="0" borderId="4" xfId="0" applyNumberFormat="1" applyFont="1" applyBorder="1" applyAlignment="1">
      <alignment horizontal="right"/>
    </xf>
    <xf numFmtId="43" fontId="3" fillId="0" borderId="3" xfId="0" applyNumberFormat="1" applyFont="1" applyBorder="1" applyAlignment="1">
      <alignment horizontal="right"/>
    </xf>
    <xf numFmtId="43" fontId="3" fillId="0" borderId="2" xfId="0" applyNumberFormat="1" applyFont="1" applyBorder="1" applyAlignment="1">
      <alignment horizontal="right"/>
    </xf>
    <xf numFmtId="43" fontId="3" fillId="0" borderId="4" xfId="0" applyNumberFormat="1" applyFont="1" applyBorder="1" applyAlignment="1">
      <alignment horizontal="right"/>
    </xf>
    <xf numFmtId="0" fontId="1" fillId="2" borderId="2" xfId="0" applyFont="1" applyFill="1" applyBorder="1" applyAlignment="1">
      <alignment horizontal="left"/>
    </xf>
    <xf numFmtId="165" fontId="1" fillId="3" borderId="2" xfId="0" applyNumberFormat="1" applyFont="1" applyFill="1" applyBorder="1" applyAlignment="1">
      <alignment horizontal="left"/>
    </xf>
    <xf numFmtId="165" fontId="1" fillId="3" borderId="2" xfId="0" applyNumberFormat="1" applyFont="1" applyFill="1" applyBorder="1" applyAlignment="1">
      <alignment horizontal="right"/>
    </xf>
    <xf numFmtId="43" fontId="1" fillId="2" borderId="2" xfId="0" applyNumberFormat="1" applyFont="1" applyFill="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right"/>
    </xf>
    <xf numFmtId="165" fontId="1" fillId="2" borderId="2" xfId="0" applyNumberFormat="1" applyFont="1" applyFill="1" applyBorder="1" applyAlignment="1">
      <alignment horizontal="right"/>
    </xf>
    <xf numFmtId="166" fontId="1" fillId="2" borderId="2" xfId="0" applyNumberFormat="1" applyFont="1" applyFill="1" applyBorder="1" applyAlignment="1">
      <alignment horizontal="right"/>
    </xf>
    <xf numFmtId="41" fontId="2" fillId="0" borderId="2" xfId="0" applyNumberFormat="1" applyFont="1" applyBorder="1" applyAlignment="1">
      <alignment horizontal="right"/>
    </xf>
    <xf numFmtId="43" fontId="2" fillId="0" borderId="2" xfId="0" applyNumberFormat="1" applyFont="1" applyBorder="1" applyAlignment="1">
      <alignment horizontal="right"/>
    </xf>
    <xf numFmtId="41" fontId="1" fillId="3" borderId="2" xfId="0" applyNumberFormat="1" applyFont="1" applyFill="1" applyBorder="1" applyAlignment="1">
      <alignment horizontal="left"/>
    </xf>
    <xf numFmtId="41" fontId="1" fillId="3" borderId="2" xfId="0" applyNumberFormat="1" applyFont="1" applyFill="1" applyBorder="1" applyAlignment="1">
      <alignment horizontal="right"/>
    </xf>
    <xf numFmtId="43" fontId="1" fillId="3" borderId="2" xfId="0" applyNumberFormat="1" applyFont="1" applyFill="1" applyBorder="1" applyAlignment="1">
      <alignment horizontal="right"/>
    </xf>
    <xf numFmtId="9" fontId="0" fillId="0" borderId="0" xfId="2" applyFont="1"/>
    <xf numFmtId="168" fontId="0" fillId="0" borderId="0" xfId="2" applyNumberFormat="1" applyFont="1"/>
    <xf numFmtId="10" fontId="0" fillId="0" borderId="0" xfId="2" applyNumberFormat="1" applyFont="1"/>
    <xf numFmtId="43" fontId="0" fillId="0" borderId="0" xfId="1" applyFont="1"/>
    <xf numFmtId="167" fontId="0" fillId="0" borderId="0" xfId="1" applyNumberFormat="1" applyFont="1"/>
    <xf numFmtId="41" fontId="0" fillId="0" borderId="0" xfId="0" applyNumberFormat="1"/>
    <xf numFmtId="167" fontId="0" fillId="0" borderId="0" xfId="0" applyNumberFormat="1"/>
    <xf numFmtId="3" fontId="6" fillId="0" borderId="0" xfId="0" applyNumberFormat="1" applyFont="1" applyAlignment="1">
      <alignment horizontal="left" vertical="center"/>
    </xf>
    <xf numFmtId="0" fontId="7" fillId="0" borderId="0" xfId="0" applyFont="1"/>
    <xf numFmtId="43" fontId="7" fillId="0" borderId="0" xfId="1" applyFont="1" applyFill="1" applyBorder="1"/>
    <xf numFmtId="170" fontId="7" fillId="0" borderId="0" xfId="0" applyNumberFormat="1" applyFont="1"/>
    <xf numFmtId="0" fontId="8" fillId="6" borderId="0" xfId="0" applyFont="1" applyFill="1"/>
    <xf numFmtId="0" fontId="9" fillId="6" borderId="8" xfId="0" applyFont="1" applyFill="1" applyBorder="1"/>
    <xf numFmtId="0" fontId="5" fillId="0" borderId="0" xfId="0" applyFont="1"/>
    <xf numFmtId="0" fontId="10"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0" borderId="0" xfId="0" applyFont="1"/>
    <xf numFmtId="170" fontId="15" fillId="0" borderId="0" xfId="0" applyNumberFormat="1" applyFont="1"/>
    <xf numFmtId="0" fontId="16" fillId="0" borderId="2" xfId="0" applyFont="1" applyBorder="1"/>
    <xf numFmtId="0" fontId="15" fillId="0" borderId="2" xfId="0" applyFont="1" applyBorder="1"/>
    <xf numFmtId="0" fontId="15" fillId="0" borderId="14" xfId="0" applyFont="1" applyBorder="1"/>
    <xf numFmtId="0" fontId="7" fillId="0" borderId="2" xfId="0" applyFont="1" applyBorder="1"/>
    <xf numFmtId="0" fontId="7" fillId="0" borderId="14" xfId="0" applyFont="1" applyBorder="1"/>
    <xf numFmtId="43" fontId="17" fillId="8" borderId="2" xfId="1" applyFont="1" applyFill="1" applyBorder="1"/>
    <xf numFmtId="43" fontId="16" fillId="8" borderId="2" xfId="1" applyFont="1" applyFill="1" applyBorder="1"/>
    <xf numFmtId="0" fontId="7" fillId="0" borderId="19" xfId="0" applyFont="1" applyBorder="1"/>
    <xf numFmtId="0" fontId="7" fillId="0" borderId="20" xfId="0" applyFont="1" applyBorder="1"/>
    <xf numFmtId="43" fontId="16" fillId="8" borderId="19" xfId="1" applyFont="1" applyFill="1" applyBorder="1"/>
    <xf numFmtId="1" fontId="7" fillId="0" borderId="0" xfId="0" applyNumberFormat="1" applyFont="1"/>
    <xf numFmtId="167" fontId="7" fillId="0" borderId="0" xfId="0" applyNumberFormat="1" applyFont="1"/>
    <xf numFmtId="0" fontId="18" fillId="0" borderId="0" xfId="0" applyFont="1" applyAlignment="1">
      <alignment vertical="center"/>
    </xf>
    <xf numFmtId="0" fontId="15" fillId="0" borderId="3" xfId="0" applyFont="1" applyBorder="1"/>
    <xf numFmtId="0" fontId="15" fillId="0" borderId="4" xfId="0" applyFont="1" applyBorder="1"/>
    <xf numFmtId="43" fontId="7" fillId="0" borderId="0" xfId="0" applyNumberFormat="1" applyFont="1"/>
    <xf numFmtId="3" fontId="20" fillId="0" borderId="0" xfId="0" applyNumberFormat="1" applyFont="1" applyAlignment="1">
      <alignment horizontal="left" vertical="center"/>
    </xf>
    <xf numFmtId="0" fontId="7" fillId="10" borderId="0" xfId="0" applyFont="1" applyFill="1"/>
    <xf numFmtId="0" fontId="21" fillId="0" borderId="0" xfId="0" applyFont="1" applyAlignment="1">
      <alignment vertical="center"/>
    </xf>
    <xf numFmtId="169" fontId="7" fillId="0" borderId="0" xfId="1" applyNumberFormat="1" applyFont="1" applyFill="1" applyBorder="1"/>
    <xf numFmtId="167" fontId="7" fillId="0" borderId="0" xfId="1" applyNumberFormat="1" applyFont="1" applyFill="1" applyBorder="1"/>
    <xf numFmtId="0" fontId="18" fillId="0" borderId="0" xfId="0" applyFont="1"/>
    <xf numFmtId="0" fontId="22" fillId="0" borderId="0" xfId="0" applyFont="1"/>
    <xf numFmtId="0" fontId="15" fillId="10" borderId="0" xfId="0" applyFont="1" applyFill="1" applyAlignment="1">
      <alignment horizontal="left" vertical="center"/>
    </xf>
    <xf numFmtId="2" fontId="15" fillId="0" borderId="0" xfId="0" applyNumberFormat="1" applyFont="1"/>
    <xf numFmtId="0" fontId="15" fillId="0" borderId="16" xfId="0" applyFont="1" applyBorder="1"/>
    <xf numFmtId="167" fontId="15" fillId="0" borderId="0" xfId="1" applyNumberFormat="1" applyFont="1" applyFill="1" applyBorder="1"/>
    <xf numFmtId="0" fontId="7" fillId="0" borderId="25" xfId="0" applyFont="1" applyBorder="1"/>
    <xf numFmtId="167" fontId="7" fillId="0" borderId="2" xfId="1" applyNumberFormat="1" applyFont="1" applyFill="1" applyBorder="1"/>
    <xf numFmtId="43" fontId="7" fillId="8" borderId="2" xfId="1" applyFont="1" applyFill="1" applyBorder="1"/>
    <xf numFmtId="0" fontId="7" fillId="0" borderId="26" xfId="0" applyFont="1" applyBorder="1"/>
    <xf numFmtId="43" fontId="7" fillId="8" borderId="0" xfId="1" applyFont="1" applyFill="1"/>
    <xf numFmtId="167" fontId="7" fillId="0" borderId="2" xfId="0" applyNumberFormat="1" applyFont="1" applyBorder="1"/>
    <xf numFmtId="0" fontId="7" fillId="0" borderId="22" xfId="0" applyFont="1" applyBorder="1"/>
    <xf numFmtId="0" fontId="7" fillId="0" borderId="27" xfId="0" applyFont="1" applyBorder="1"/>
    <xf numFmtId="43" fontId="7" fillId="8" borderId="22" xfId="1" applyFont="1" applyFill="1" applyBorder="1"/>
    <xf numFmtId="43" fontId="1" fillId="3" borderId="2" xfId="1" applyFont="1" applyFill="1" applyBorder="1" applyAlignment="1">
      <alignment horizontal="right"/>
    </xf>
    <xf numFmtId="167" fontId="1" fillId="3" borderId="2" xfId="0" applyNumberFormat="1" applyFont="1" applyFill="1" applyBorder="1" applyAlignment="1">
      <alignment horizontal="right"/>
    </xf>
    <xf numFmtId="167" fontId="23" fillId="0" borderId="0" xfId="1" applyNumberFormat="1" applyFont="1"/>
    <xf numFmtId="43" fontId="1" fillId="2" borderId="1" xfId="1" applyFont="1" applyFill="1" applyBorder="1" applyAlignment="1">
      <alignment horizontal="right" wrapText="1"/>
    </xf>
    <xf numFmtId="43" fontId="2" fillId="0" borderId="2" xfId="1" applyFont="1" applyBorder="1" applyAlignment="1">
      <alignment horizontal="right"/>
    </xf>
    <xf numFmtId="43" fontId="1" fillId="2" borderId="2" xfId="1" applyFont="1" applyFill="1" applyBorder="1" applyAlignment="1">
      <alignment horizontal="right"/>
    </xf>
    <xf numFmtId="3" fontId="24" fillId="0" borderId="0" xfId="0" applyNumberFormat="1" applyFont="1" applyAlignment="1">
      <alignment horizontal="left" vertical="center"/>
    </xf>
    <xf numFmtId="167" fontId="1" fillId="2" borderId="1" xfId="0" applyNumberFormat="1" applyFont="1" applyFill="1" applyBorder="1" applyAlignment="1">
      <alignment horizontal="right" wrapText="1"/>
    </xf>
    <xf numFmtId="167" fontId="2" fillId="0" borderId="2" xfId="0" applyNumberFormat="1" applyFont="1" applyBorder="1" applyAlignment="1">
      <alignment horizontal="right"/>
    </xf>
    <xf numFmtId="167" fontId="1" fillId="2" borderId="2" xfId="0" applyNumberFormat="1" applyFont="1" applyFill="1" applyBorder="1" applyAlignment="1">
      <alignment horizontal="right"/>
    </xf>
    <xf numFmtId="0" fontId="2" fillId="0" borderId="16" xfId="0" applyFont="1" applyBorder="1" applyAlignment="1">
      <alignment horizontal="left"/>
    </xf>
    <xf numFmtId="41" fontId="2" fillId="0" borderId="16" xfId="0" applyNumberFormat="1" applyFont="1" applyBorder="1" applyAlignment="1">
      <alignment horizontal="right"/>
    </xf>
    <xf numFmtId="165" fontId="2" fillId="0" borderId="16" xfId="0" applyNumberFormat="1" applyFont="1" applyBorder="1" applyAlignment="1">
      <alignment horizontal="right"/>
    </xf>
    <xf numFmtId="164" fontId="2" fillId="0" borderId="16" xfId="0" applyNumberFormat="1" applyFont="1" applyBorder="1" applyAlignment="1">
      <alignment horizontal="right"/>
    </xf>
    <xf numFmtId="0" fontId="0" fillId="0" borderId="29" xfId="0" applyBorder="1"/>
    <xf numFmtId="0" fontId="0" fillId="0" borderId="0" xfId="0" applyAlignment="1"/>
    <xf numFmtId="0" fontId="2" fillId="0" borderId="29" xfId="0" applyFont="1" applyBorder="1" applyAlignment="1">
      <alignment horizontal="left"/>
    </xf>
    <xf numFmtId="0" fontId="2" fillId="0" borderId="28" xfId="0" applyFont="1" applyBorder="1" applyAlignment="1">
      <alignment horizontal="left"/>
    </xf>
    <xf numFmtId="41" fontId="2" fillId="0" borderId="28" xfId="0" applyNumberFormat="1" applyFont="1" applyBorder="1" applyAlignment="1">
      <alignment horizontal="right"/>
    </xf>
    <xf numFmtId="164" fontId="2" fillId="0" borderId="28" xfId="0" applyNumberFormat="1" applyFont="1" applyBorder="1" applyAlignment="1">
      <alignment horizontal="right"/>
    </xf>
    <xf numFmtId="0" fontId="15" fillId="10" borderId="0" xfId="0" applyFont="1" applyFill="1" applyAlignment="1">
      <alignment horizontal="left" wrapText="1"/>
    </xf>
    <xf numFmtId="0" fontId="1" fillId="6" borderId="0" xfId="0" applyFont="1" applyFill="1" applyAlignment="1">
      <alignment horizontal="left"/>
    </xf>
    <xf numFmtId="0" fontId="1" fillId="6" borderId="7" xfId="0" applyFont="1" applyFill="1" applyBorder="1"/>
    <xf numFmtId="0" fontId="1" fillId="6" borderId="8" xfId="0" applyFont="1" applyFill="1" applyBorder="1"/>
    <xf numFmtId="0" fontId="1" fillId="6" borderId="9" xfId="0" applyFont="1" applyFill="1" applyBorder="1"/>
    <xf numFmtId="0" fontId="2" fillId="0" borderId="0" xfId="0" applyFont="1"/>
    <xf numFmtId="0" fontId="3" fillId="0" borderId="0" xfId="0" applyFont="1"/>
    <xf numFmtId="0" fontId="1" fillId="6" borderId="1" xfId="0" applyFont="1" applyFill="1" applyBorder="1"/>
    <xf numFmtId="0" fontId="1" fillId="6" borderId="1" xfId="0" applyFont="1" applyFill="1" applyBorder="1" applyAlignment="1">
      <alignment horizontal="right" wrapText="1"/>
    </xf>
    <xf numFmtId="1" fontId="1" fillId="6" borderId="10" xfId="0" applyNumberFormat="1" applyFont="1" applyFill="1" applyBorder="1" applyAlignment="1">
      <alignment horizontal="right"/>
    </xf>
    <xf numFmtId="1" fontId="1" fillId="6" borderId="1" xfId="0" applyNumberFormat="1" applyFont="1" applyFill="1" applyBorder="1" applyAlignment="1">
      <alignment horizontal="right"/>
    </xf>
    <xf numFmtId="1" fontId="1" fillId="6" borderId="11" xfId="0" applyNumberFormat="1" applyFont="1" applyFill="1" applyBorder="1" applyAlignment="1">
      <alignment horizontal="right"/>
    </xf>
    <xf numFmtId="2" fontId="2" fillId="0" borderId="0" xfId="0" applyNumberFormat="1" applyFont="1"/>
    <xf numFmtId="0" fontId="2" fillId="0" borderId="12" xfId="0" applyFont="1" applyBorder="1"/>
    <xf numFmtId="171" fontId="2" fillId="0" borderId="12" xfId="0" applyNumberFormat="1" applyFont="1" applyBorder="1"/>
    <xf numFmtId="167" fontId="2" fillId="0" borderId="12" xfId="1" applyNumberFormat="1" applyFont="1" applyFill="1" applyBorder="1"/>
    <xf numFmtId="2" fontId="2" fillId="0" borderId="12" xfId="0" applyNumberFormat="1" applyFont="1" applyBorder="1"/>
    <xf numFmtId="167" fontId="2" fillId="0" borderId="13" xfId="1" applyNumberFormat="1" applyFont="1" applyFill="1" applyBorder="1"/>
    <xf numFmtId="167" fontId="2" fillId="7" borderId="12" xfId="1" applyNumberFormat="1" applyFont="1" applyFill="1" applyBorder="1"/>
    <xf numFmtId="167" fontId="2" fillId="0" borderId="12" xfId="1" applyNumberFormat="1" applyFont="1" applyFill="1" applyBorder="1" applyAlignment="1">
      <alignment horizontal="center"/>
    </xf>
    <xf numFmtId="0" fontId="2" fillId="0" borderId="2" xfId="0" applyFont="1" applyBorder="1"/>
    <xf numFmtId="171" fontId="2" fillId="0" borderId="2" xfId="0" applyNumberFormat="1" applyFont="1" applyBorder="1"/>
    <xf numFmtId="167" fontId="2" fillId="0" borderId="2" xfId="1" applyNumberFormat="1" applyFont="1" applyFill="1" applyBorder="1"/>
    <xf numFmtId="2" fontId="2" fillId="0" borderId="2" xfId="0" applyNumberFormat="1" applyFont="1" applyBorder="1"/>
    <xf numFmtId="167" fontId="2" fillId="0" borderId="14" xfId="1" applyNumberFormat="1" applyFont="1" applyFill="1" applyBorder="1"/>
    <xf numFmtId="167" fontId="2" fillId="7" borderId="2" xfId="1" applyNumberFormat="1" applyFont="1" applyFill="1" applyBorder="1"/>
    <xf numFmtId="167" fontId="2" fillId="0" borderId="2" xfId="1" applyNumberFormat="1" applyFont="1" applyFill="1" applyBorder="1" applyAlignment="1">
      <alignment horizontal="center"/>
    </xf>
    <xf numFmtId="3" fontId="2" fillId="0" borderId="2" xfId="0" applyNumberFormat="1" applyFont="1" applyBorder="1" applyAlignment="1">
      <alignment horizontal="right"/>
    </xf>
    <xf numFmtId="167" fontId="2" fillId="0" borderId="2" xfId="1" applyNumberFormat="1" applyFont="1" applyFill="1" applyBorder="1" applyAlignment="1">
      <alignment horizontal="right"/>
    </xf>
    <xf numFmtId="2" fontId="2" fillId="0" borderId="2" xfId="0" applyNumberFormat="1" applyFont="1" applyBorder="1" applyAlignment="1">
      <alignment horizontal="right"/>
    </xf>
    <xf numFmtId="0" fontId="2" fillId="0" borderId="4" xfId="0" applyFont="1" applyBorder="1"/>
    <xf numFmtId="171" fontId="2" fillId="0" borderId="4" xfId="0" applyNumberFormat="1" applyFont="1" applyBorder="1"/>
    <xf numFmtId="167" fontId="2" fillId="0" borderId="4" xfId="1" applyNumberFormat="1" applyFont="1" applyFill="1" applyBorder="1"/>
    <xf numFmtId="2" fontId="2" fillId="0" borderId="4" xfId="0" applyNumberFormat="1" applyFont="1" applyBorder="1"/>
    <xf numFmtId="167" fontId="2" fillId="0" borderId="15" xfId="1" applyNumberFormat="1" applyFont="1" applyFill="1" applyBorder="1"/>
    <xf numFmtId="167" fontId="2" fillId="7" borderId="4" xfId="1" applyNumberFormat="1" applyFont="1" applyFill="1" applyBorder="1"/>
    <xf numFmtId="167" fontId="2" fillId="0" borderId="4" xfId="1" applyNumberFormat="1" applyFont="1" applyFill="1" applyBorder="1" applyAlignment="1">
      <alignment horizontal="center"/>
    </xf>
    <xf numFmtId="169" fontId="3" fillId="0" borderId="0" xfId="0" applyNumberFormat="1" applyFont="1"/>
    <xf numFmtId="167" fontId="3" fillId="0" borderId="16" xfId="1" applyNumberFormat="1" applyFont="1" applyFill="1" applyBorder="1"/>
    <xf numFmtId="2" fontId="3" fillId="0" borderId="2" xfId="0" applyNumberFormat="1" applyFont="1" applyBorder="1"/>
    <xf numFmtId="167" fontId="3" fillId="0" borderId="17" xfId="1" applyNumberFormat="1" applyFont="1" applyFill="1" applyBorder="1"/>
    <xf numFmtId="167" fontId="3" fillId="7" borderId="18" xfId="1" applyNumberFormat="1" applyFont="1" applyFill="1" applyBorder="1"/>
    <xf numFmtId="43" fontId="2" fillId="8" borderId="2" xfId="1" applyFont="1" applyFill="1" applyBorder="1"/>
    <xf numFmtId="167" fontId="3" fillId="9" borderId="0" xfId="1" applyNumberFormat="1" applyFont="1" applyFill="1" applyBorder="1"/>
    <xf numFmtId="167" fontId="3" fillId="0" borderId="0" xfId="1" applyNumberFormat="1" applyFont="1" applyFill="1" applyBorder="1"/>
    <xf numFmtId="3" fontId="3" fillId="0" borderId="0" xfId="0" applyNumberFormat="1" applyFont="1"/>
    <xf numFmtId="0" fontId="3" fillId="0" borderId="2" xfId="0" applyFont="1" applyBorder="1"/>
    <xf numFmtId="167" fontId="3" fillId="0" borderId="14" xfId="1" applyNumberFormat="1" applyFont="1" applyFill="1" applyBorder="1"/>
    <xf numFmtId="167" fontId="3" fillId="0" borderId="2" xfId="1" applyNumberFormat="1" applyFont="1" applyFill="1" applyBorder="1"/>
    <xf numFmtId="167" fontId="3" fillId="0" borderId="2" xfId="0" applyNumberFormat="1" applyFont="1" applyBorder="1"/>
    <xf numFmtId="0" fontId="3" fillId="0" borderId="19" xfId="0" applyFont="1" applyBorder="1"/>
    <xf numFmtId="167" fontId="3" fillId="0" borderId="19" xfId="0" applyNumberFormat="1" applyFont="1" applyBorder="1"/>
    <xf numFmtId="169" fontId="2" fillId="0" borderId="16" xfId="1" applyNumberFormat="1" applyFont="1" applyFill="1" applyBorder="1"/>
    <xf numFmtId="169" fontId="2" fillId="0" borderId="12" xfId="1" applyNumberFormat="1" applyFont="1" applyFill="1" applyBorder="1"/>
    <xf numFmtId="43" fontId="2" fillId="0" borderId="12" xfId="1" applyFont="1" applyFill="1" applyBorder="1"/>
    <xf numFmtId="167" fontId="3" fillId="8" borderId="2" xfId="1" applyNumberFormat="1" applyFont="1" applyFill="1" applyBorder="1"/>
    <xf numFmtId="167" fontId="2" fillId="0" borderId="16" xfId="1" applyNumberFormat="1" applyFont="1" applyFill="1" applyBorder="1"/>
    <xf numFmtId="43" fontId="2" fillId="0" borderId="16" xfId="1" applyFont="1" applyFill="1" applyBorder="1"/>
    <xf numFmtId="167" fontId="3" fillId="8" borderId="0" xfId="1" applyNumberFormat="1" applyFont="1" applyFill="1" applyBorder="1"/>
    <xf numFmtId="169" fontId="2" fillId="0" borderId="4" xfId="1" applyNumberFormat="1" applyFont="1" applyFill="1" applyBorder="1"/>
    <xf numFmtId="43" fontId="2" fillId="0" borderId="4" xfId="1" applyFont="1" applyFill="1" applyBorder="1"/>
    <xf numFmtId="167" fontId="2" fillId="8" borderId="5" xfId="1" applyNumberFormat="1" applyFont="1" applyFill="1" applyBorder="1"/>
    <xf numFmtId="167" fontId="2" fillId="0" borderId="5" xfId="1" applyNumberFormat="1" applyFont="1" applyFill="1" applyBorder="1"/>
    <xf numFmtId="0" fontId="3" fillId="0" borderId="3" xfId="0" applyFont="1" applyBorder="1"/>
    <xf numFmtId="43" fontId="3" fillId="0" borderId="3" xfId="1" applyFont="1" applyBorder="1"/>
    <xf numFmtId="167" fontId="3" fillId="0" borderId="21" xfId="1" applyNumberFormat="1" applyFont="1" applyFill="1" applyBorder="1"/>
    <xf numFmtId="167" fontId="3" fillId="8" borderId="3" xfId="1" applyNumberFormat="1" applyFont="1" applyFill="1" applyBorder="1"/>
    <xf numFmtId="167" fontId="3" fillId="0" borderId="3" xfId="1" applyNumberFormat="1" applyFont="1" applyFill="1" applyBorder="1"/>
    <xf numFmtId="43" fontId="3" fillId="0" borderId="2" xfId="1" applyFont="1" applyBorder="1"/>
    <xf numFmtId="167" fontId="3" fillId="9" borderId="2" xfId="1" applyNumberFormat="1" applyFont="1" applyFill="1" applyBorder="1"/>
    <xf numFmtId="0" fontId="3" fillId="0" borderId="22" xfId="0" applyFont="1" applyBorder="1"/>
    <xf numFmtId="0" fontId="3" fillId="0" borderId="4" xfId="0" applyFont="1" applyBorder="1"/>
    <xf numFmtId="167" fontId="3" fillId="0" borderId="15" xfId="1" applyNumberFormat="1" applyFont="1" applyFill="1" applyBorder="1"/>
    <xf numFmtId="167" fontId="3" fillId="8" borderId="4" xfId="1" applyNumberFormat="1" applyFont="1" applyFill="1" applyBorder="1"/>
    <xf numFmtId="167" fontId="3" fillId="0" borderId="4" xfId="1" applyNumberFormat="1" applyFont="1" applyFill="1" applyBorder="1"/>
    <xf numFmtId="0" fontId="2" fillId="0" borderId="2" xfId="0" applyFont="1" applyBorder="1" applyAlignment="1">
      <alignment horizontal="left" wrapText="1"/>
    </xf>
    <xf numFmtId="41" fontId="2" fillId="0" borderId="2" xfId="0" applyNumberFormat="1" applyFont="1" applyBorder="1" applyAlignment="1">
      <alignment horizontal="right" wrapText="1"/>
    </xf>
    <xf numFmtId="0" fontId="1" fillId="2" borderId="2" xfId="0" applyFont="1" applyFill="1" applyBorder="1" applyAlignment="1">
      <alignment horizontal="left" wrapText="1"/>
    </xf>
    <xf numFmtId="166" fontId="1" fillId="2" borderId="2" xfId="0" applyNumberFormat="1" applyFont="1" applyFill="1" applyBorder="1" applyAlignment="1">
      <alignment horizontal="right" wrapText="1"/>
    </xf>
    <xf numFmtId="0" fontId="0" fillId="0" borderId="0" xfId="0" applyAlignment="1">
      <alignment wrapText="1"/>
    </xf>
    <xf numFmtId="0" fontId="2" fillId="0" borderId="0" xfId="0" applyFont="1" applyAlignment="1">
      <alignment horizontal="center" wrapText="1"/>
    </xf>
    <xf numFmtId="43" fontId="2" fillId="0" borderId="2" xfId="1" applyFont="1" applyFill="1" applyBorder="1"/>
    <xf numFmtId="167" fontId="2" fillId="0" borderId="24" xfId="1" applyNumberFormat="1" applyFont="1" applyFill="1" applyBorder="1"/>
    <xf numFmtId="0" fontId="2" fillId="0" borderId="16" xfId="0" applyFont="1" applyBorder="1"/>
    <xf numFmtId="167" fontId="2" fillId="7" borderId="16" xfId="1" applyNumberFormat="1" applyFont="1" applyFill="1" applyBorder="1"/>
    <xf numFmtId="167" fontId="2" fillId="0" borderId="23" xfId="1" applyNumberFormat="1" applyFont="1" applyFill="1" applyBorder="1"/>
    <xf numFmtId="0" fontId="3" fillId="0" borderId="16" xfId="0" applyFont="1" applyBorder="1"/>
    <xf numFmtId="167" fontId="3" fillId="0" borderId="24" xfId="1" applyNumberFormat="1" applyFont="1" applyFill="1" applyBorder="1"/>
    <xf numFmtId="167" fontId="3" fillId="7" borderId="16" xfId="1" applyNumberFormat="1" applyFont="1" applyFill="1" applyBorder="1"/>
    <xf numFmtId="167" fontId="3" fillId="9" borderId="16" xfId="1" applyNumberFormat="1" applyFont="1" applyFill="1" applyBorder="1"/>
    <xf numFmtId="167" fontId="1" fillId="2" borderId="1" xfId="1" applyNumberFormat="1" applyFont="1" applyFill="1" applyBorder="1" applyAlignment="1">
      <alignment horizontal="right" wrapText="1"/>
    </xf>
    <xf numFmtId="167" fontId="2" fillId="0" borderId="2" xfId="1" applyNumberFormat="1" applyFont="1" applyBorder="1" applyAlignment="1">
      <alignment horizontal="right"/>
    </xf>
    <xf numFmtId="167" fontId="1" fillId="2" borderId="2" xfId="1" applyNumberFormat="1" applyFont="1" applyFill="1" applyBorder="1" applyAlignment="1">
      <alignment horizontal="right"/>
    </xf>
    <xf numFmtId="2" fontId="0" fillId="0" borderId="0" xfId="0" applyNumberFormat="1"/>
    <xf numFmtId="0" fontId="1" fillId="2"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1" fillId="4" borderId="0" xfId="0" applyFont="1" applyFill="1" applyAlignment="1">
      <alignment vertical="center"/>
    </xf>
    <xf numFmtId="0" fontId="1" fillId="4" borderId="0" xfId="0" applyFont="1" applyFill="1" applyAlignment="1">
      <alignment vertical="center" wrapText="1"/>
    </xf>
    <xf numFmtId="0" fontId="2" fillId="5" borderId="6" xfId="0" applyFont="1" applyFill="1" applyBorder="1" applyAlignment="1">
      <alignment vertical="center" wrapText="1"/>
    </xf>
    <xf numFmtId="168" fontId="2" fillId="0" borderId="6" xfId="2" applyNumberFormat="1" applyFont="1" applyBorder="1" applyAlignment="1">
      <alignment horizontal="right" vertical="center"/>
    </xf>
    <xf numFmtId="167" fontId="2" fillId="0" borderId="6" xfId="1" applyNumberFormat="1" applyFont="1" applyBorder="1" applyAlignment="1">
      <alignment horizontal="right" vertical="center"/>
    </xf>
    <xf numFmtId="167" fontId="2" fillId="8" borderId="12" xfId="1" applyNumberFormat="1" applyFont="1" applyFill="1" applyBorder="1"/>
    <xf numFmtId="167" fontId="2" fillId="8" borderId="2" xfId="1" applyNumberFormat="1" applyFont="1" applyFill="1" applyBorder="1"/>
    <xf numFmtId="0" fontId="2" fillId="0" borderId="5" xfId="0" applyFont="1" applyBorder="1"/>
    <xf numFmtId="167" fontId="3" fillId="0" borderId="2" xfId="1" applyNumberFormat="1" applyFont="1" applyBorder="1"/>
    <xf numFmtId="0" fontId="3" fillId="5" borderId="6" xfId="0" applyFont="1" applyFill="1" applyBorder="1" applyAlignment="1">
      <alignment vertical="center" wrapText="1"/>
    </xf>
    <xf numFmtId="41" fontId="3" fillId="0" borderId="28" xfId="0" applyNumberFormat="1" applyFont="1" applyBorder="1" applyAlignment="1">
      <alignment horizontal="right" wrapText="1"/>
    </xf>
    <xf numFmtId="164" fontId="1" fillId="2" borderId="2" xfId="0" applyNumberFormat="1" applyFont="1" applyFill="1" applyBorder="1" applyAlignment="1">
      <alignment horizontal="right"/>
    </xf>
    <xf numFmtId="164" fontId="1" fillId="3" borderId="2" xfId="0" applyNumberFormat="1" applyFont="1" applyFill="1" applyBorder="1" applyAlignment="1">
      <alignment horizontal="right"/>
    </xf>
    <xf numFmtId="165" fontId="2" fillId="0" borderId="28" xfId="0" applyNumberFormat="1" applyFont="1" applyBorder="1" applyAlignment="1">
      <alignment horizontal="right"/>
    </xf>
    <xf numFmtId="168" fontId="2" fillId="0" borderId="28" xfId="2" applyNumberFormat="1" applyFont="1" applyBorder="1" applyAlignment="1">
      <alignment horizontal="right"/>
    </xf>
    <xf numFmtId="0" fontId="3" fillId="0" borderId="5" xfId="0" applyFont="1" applyBorder="1" applyAlignment="1">
      <alignment horizontal="left"/>
    </xf>
    <xf numFmtId="165" fontId="3" fillId="0" borderId="5" xfId="0" applyNumberFormat="1" applyFont="1" applyBorder="1" applyAlignment="1">
      <alignment horizontal="right"/>
    </xf>
    <xf numFmtId="41" fontId="3" fillId="0" borderId="5" xfId="0" applyNumberFormat="1" applyFont="1" applyBorder="1" applyAlignment="1">
      <alignment horizontal="right"/>
    </xf>
    <xf numFmtId="0" fontId="2" fillId="0" borderId="0" xfId="0" applyFont="1" applyAlignment="1">
      <alignment horizontal="center" wrapText="1"/>
    </xf>
    <xf numFmtId="0" fontId="7" fillId="10" borderId="0" xfId="0" applyFont="1" applyFill="1" applyAlignment="1">
      <alignment horizontal="left" vertical="center" wrapText="1"/>
    </xf>
    <xf numFmtId="0" fontId="20" fillId="10" borderId="0" xfId="0" applyFont="1" applyFill="1" applyAlignment="1">
      <alignment horizontal="left"/>
    </xf>
    <xf numFmtId="0" fontId="15" fillId="10" borderId="0" xfId="0" applyFont="1" applyFill="1" applyAlignment="1">
      <alignment horizontal="left"/>
    </xf>
    <xf numFmtId="0" fontId="7" fillId="10" borderId="0" xfId="0" applyFont="1" applyFill="1" applyAlignment="1">
      <alignment horizontal="left"/>
    </xf>
    <xf numFmtId="0" fontId="15" fillId="10" borderId="0" xfId="0" applyFont="1" applyFill="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DA9CF"/>
      <color rgb="FF34B6D0"/>
      <color rgb="FF35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BC1-4B3D-AEA2-AE7ECA46360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BC1-4B3D-AEA2-AE7ECA46360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6BC1-4B3D-AEA2-AE7ECA46360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6BC1-4B3D-AEA2-AE7ECA463603}"/>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6BC1-4B3D-AEA2-AE7ECA463603}"/>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6BC1-4B3D-AEA2-AE7ECA46360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BC1-4B3D-AEA2-AE7ECA46360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6BC1-4B3D-AEA2-AE7ECA46360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6BC1-4B3D-AEA2-AE7ECA46360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6BC1-4B3D-AEA2-AE7ECA463603}"/>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6BC1-4B3D-AEA2-AE7ECA463603}"/>
                </c:ext>
              </c:extLst>
            </c:dLbl>
            <c:dLbl>
              <c:idx val="5"/>
              <c:layout>
                <c:manualLayout>
                  <c:x val="5.2837573385518588E-2"/>
                  <c:y val="-3.8697052721389947E-1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6BC1-4B3D-AEA2-AE7ECA463603}"/>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2_1'!$A$2:$A$7</c:f>
              <c:strCache>
                <c:ptCount val="6"/>
                <c:pt idx="0">
                  <c:v>Business</c:v>
                </c:pt>
                <c:pt idx="1">
                  <c:v>Residential</c:v>
                </c:pt>
                <c:pt idx="2">
                  <c:v>Voltage Optimization</c:v>
                </c:pt>
                <c:pt idx="3">
                  <c:v>Third Party</c:v>
                </c:pt>
                <c:pt idx="4">
                  <c:v>Income Eligible</c:v>
                </c:pt>
                <c:pt idx="5">
                  <c:v>Pilots</c:v>
                </c:pt>
              </c:strCache>
            </c:strRef>
          </c:cat>
          <c:val>
            <c:numRef>
              <c:f>'Figure 2_1'!$B$2:$B$7</c:f>
              <c:numCache>
                <c:formatCode>_(* #,##0_);_(* \(#,##0\);_(* "-"??_);_(@_)</c:formatCode>
                <c:ptCount val="6"/>
                <c:pt idx="0">
                  <c:v>922921491.73617196</c:v>
                </c:pt>
                <c:pt idx="1">
                  <c:v>324159469.76091802</c:v>
                </c:pt>
                <c:pt idx="2">
                  <c:v>215996316.17596099</c:v>
                </c:pt>
                <c:pt idx="3">
                  <c:v>181998086.36284101</c:v>
                </c:pt>
                <c:pt idx="4">
                  <c:v>77313232.409436703</c:v>
                </c:pt>
                <c:pt idx="5">
                  <c:v>1943796.0442246101</c:v>
                </c:pt>
              </c:numCache>
            </c:numRef>
          </c:val>
          <c:extLst>
            <c:ext xmlns:c16="http://schemas.microsoft.com/office/drawing/2014/chart" uri="{C3380CC4-5D6E-409C-BE32-E72D297353CC}">
              <c16:uniqueId val="{0000000A-6BC1-4B3D-AEA2-AE7ECA463603}"/>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91EB-4A5B-BBCF-694A158F6468}"/>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91EB-4A5B-BBCF-694A158F6468}"/>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91EB-4A5B-BBCF-694A158F6468}"/>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91EB-4A5B-BBCF-694A158F6468}"/>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91EB-4A5B-BBCF-694A158F6468}"/>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91EB-4A5B-BBCF-694A158F646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91EB-4A5B-BBCF-694A158F646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91EB-4A5B-BBCF-694A158F646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91EB-4A5B-BBCF-694A158F6468}"/>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91EB-4A5B-BBCF-694A158F6468}"/>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91EB-4A5B-BBCF-694A158F6468}"/>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91EB-4A5B-BBCF-694A158F6468}"/>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91EB-4A5B-BBCF-694A158F6468}"/>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91EB-4A5B-BBCF-694A158F6468}"/>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91EB-4A5B-BBCF-694A158F6468}"/>
              </c:ext>
            </c:extLst>
          </c:dPt>
          <c:dLbls>
            <c:dLbl>
              <c:idx val="0"/>
              <c:layout>
                <c:manualLayout>
                  <c:x val="7.6343838027111602E-2"/>
                  <c:y val="7.562510931683109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1EB-4A5B-BBCF-694A158F64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91EB-4A5B-BBCF-694A158F64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91EB-4A5B-BBCF-694A158F64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91EB-4A5B-BBCF-694A158F646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91EB-4A5B-BBCF-694A158F646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91EB-4A5B-BBCF-694A158F646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D-91EB-4A5B-BBCF-694A158F646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F-91EB-4A5B-BBCF-694A158F6468}"/>
                </c:ext>
              </c:extLst>
            </c:dLbl>
            <c:dLbl>
              <c:idx val="8"/>
              <c:layout>
                <c:manualLayout>
                  <c:x val="-7.7108433734939766E-2"/>
                  <c:y val="2.25211068877741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1EB-4A5B-BBCF-694A158F6468}"/>
                </c:ext>
              </c:extLst>
            </c:dLbl>
            <c:dLbl>
              <c:idx val="9"/>
              <c:layout>
                <c:manualLayout>
                  <c:x val="-3.8554216867469883E-2"/>
                  <c:y val="2.1409449827712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91EB-4A5B-BBCF-694A158F6468}"/>
                </c:ext>
              </c:extLst>
            </c:dLbl>
            <c:dLbl>
              <c:idx val="10"/>
              <c:layout>
                <c:manualLayout>
                  <c:x val="-0.12391478525138591"/>
                  <c:y val="2.0378486886737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91EB-4A5B-BBCF-694A158F6468}"/>
                </c:ext>
              </c:extLst>
            </c:dLbl>
            <c:dLbl>
              <c:idx val="11"/>
              <c:layout>
                <c:manualLayout>
                  <c:x val="-0.19306149660354241"/>
                  <c:y val="-5.12197379908828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91EB-4A5B-BBCF-694A158F6468}"/>
                </c:ext>
              </c:extLst>
            </c:dLbl>
            <c:dLbl>
              <c:idx val="12"/>
              <c:layout>
                <c:manualLayout>
                  <c:x val="-5.5243397778938934E-2"/>
                  <c:y val="-2.705733361337957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91EB-4A5B-BBCF-694A158F6468}"/>
                </c:ext>
              </c:extLst>
            </c:dLbl>
            <c:dLbl>
              <c:idx val="13"/>
              <c:layout>
                <c:manualLayout>
                  <c:x val="2.9573625951218339E-2"/>
                  <c:y val="2.131632467117131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91EB-4A5B-BBCF-694A158F6468}"/>
                </c:ext>
              </c:extLst>
            </c:dLbl>
            <c:dLbl>
              <c:idx val="14"/>
              <c:layout>
                <c:manualLayout>
                  <c:x val="0.19591404049322211"/>
                  <c:y val="9.4956533066557543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91EB-4A5B-BBCF-694A158F6468}"/>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3_1 Energy by Program'!$A$2:$A$16</c:f>
              <c:strCache>
                <c:ptCount val="15"/>
                <c:pt idx="0">
                  <c:v>Incentives - Custom + Standard</c:v>
                </c:pt>
                <c:pt idx="1">
                  <c:v>Business Instant Discounts</c:v>
                </c:pt>
                <c:pt idx="2">
                  <c:v>Small Business - Public + Private</c:v>
                </c:pt>
                <c:pt idx="3">
                  <c:v>Voltage Optimization</c:v>
                </c:pt>
                <c:pt idx="4">
                  <c:v>Lighting Discount</c:v>
                </c:pt>
                <c:pt idx="5">
                  <c:v>Food Bank-LED Distribution</c:v>
                </c:pt>
                <c:pt idx="6">
                  <c:v>Other</c:v>
                </c:pt>
                <c:pt idx="7">
                  <c:v>Residential Behavior</c:v>
                </c:pt>
                <c:pt idx="8">
                  <c:v>Product Discounts  - [Lighting Discounts +Appliance Rebates - IE]</c:v>
                </c:pt>
                <c:pt idx="9">
                  <c:v>LED Streetlighting</c:v>
                </c:pt>
                <c:pt idx="10">
                  <c:v>Industrial Systems + Industrial Energy Management</c:v>
                </c:pt>
                <c:pt idx="11">
                  <c:v>RetroCommissioning + VCx</c:v>
                </c:pt>
                <c:pt idx="12">
                  <c:v>Appliance Rebates</c:v>
                </c:pt>
                <c:pt idx="13">
                  <c:v>Strategic Energy Management</c:v>
                </c:pt>
                <c:pt idx="14">
                  <c:v>UIC-ERC Income Eligible Kits</c:v>
                </c:pt>
              </c:strCache>
            </c:strRef>
          </c:cat>
          <c:val>
            <c:numRef>
              <c:f>'Figure 3_1 Energy by Program'!$B$2:$B$16</c:f>
              <c:numCache>
                <c:formatCode>_(* #,##0_);_(* \(#,##0\);_(* "-"??_);_(@_)</c:formatCode>
                <c:ptCount val="15"/>
                <c:pt idx="0">
                  <c:v>267103743.48773399</c:v>
                </c:pt>
                <c:pt idx="1">
                  <c:v>223468489.33348301</c:v>
                </c:pt>
                <c:pt idx="2">
                  <c:v>218666038.46202901</c:v>
                </c:pt>
                <c:pt idx="3">
                  <c:v>215996316.17596099</c:v>
                </c:pt>
                <c:pt idx="4">
                  <c:v>180736659.85681999</c:v>
                </c:pt>
                <c:pt idx="5">
                  <c:v>106409645.410008</c:v>
                </c:pt>
                <c:pt idx="6">
                  <c:v>103106037.905561</c:v>
                </c:pt>
                <c:pt idx="7">
                  <c:v>79014638.990535304</c:v>
                </c:pt>
                <c:pt idx="8">
                  <c:v>68980233.9806896</c:v>
                </c:pt>
                <c:pt idx="9">
                  <c:v>68131156.655020505</c:v>
                </c:pt>
                <c:pt idx="10">
                  <c:v>45484104.860332102</c:v>
                </c:pt>
                <c:pt idx="11">
                  <c:v>45389774.090733297</c:v>
                </c:pt>
                <c:pt idx="12">
                  <c:v>36042091.092479996</c:v>
                </c:pt>
                <c:pt idx="13">
                  <c:v>33582104.925368898</c:v>
                </c:pt>
                <c:pt idx="14">
                  <c:v>32221357.262798399</c:v>
                </c:pt>
              </c:numCache>
            </c:numRef>
          </c:val>
          <c:extLst>
            <c:ext xmlns:c16="http://schemas.microsoft.com/office/drawing/2014/chart" uri="{C3380CC4-5D6E-409C-BE32-E72D297353CC}">
              <c16:uniqueId val="{0000001E-91EB-4A5B-BBCF-694A158F6468}"/>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AB1-425A-A337-A758220801E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AB1-425A-A337-A758220801E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AB1-425A-A337-A758220801E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AB1-425A-A337-A758220801E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AB1-425A-A337-A758220801E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2AB1-425A-A337-A758220801E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2AB1-425A-A337-A758220801E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2AB1-425A-A337-A758220801E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2AB1-425A-A337-A758220801EA}"/>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2AB1-425A-A337-A758220801EA}"/>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2AB1-425A-A337-A758220801EA}"/>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2AB1-425A-A337-A758220801EA}"/>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2AB1-425A-A337-A758220801E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2AB1-425A-A337-A758220801E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2AB1-425A-A337-A758220801E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2AB1-425A-A337-A758220801EA}"/>
                </c:ext>
              </c:extLst>
            </c:dLbl>
            <c:dLbl>
              <c:idx val="3"/>
              <c:layout>
                <c:manualLayout>
                  <c:x val="-1.4693877551020407E-2"/>
                  <c:y val="2.363367139408328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B1-425A-A337-A758220801EA}"/>
                </c:ext>
              </c:extLst>
            </c:dLbl>
            <c:dLbl>
              <c:idx val="4"/>
              <c:layout>
                <c:manualLayout>
                  <c:x val="-0.18122448979591838"/>
                  <c:y val="4.726734278816656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AB1-425A-A337-A758220801EA}"/>
                </c:ext>
              </c:extLst>
            </c:dLbl>
            <c:dLbl>
              <c:idx val="5"/>
              <c:layout>
                <c:manualLayout>
                  <c:x val="-2.4396593282982545E-2"/>
                  <c:y val="5.030566525156181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AB1-425A-A337-A758220801EA}"/>
                </c:ext>
              </c:extLst>
            </c:dLbl>
            <c:dLbl>
              <c:idx val="6"/>
              <c:layout>
                <c:manualLayout>
                  <c:x val="-0.23011015911872704"/>
                  <c:y val="4.6016668541755323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AB1-425A-A337-A758220801EA}"/>
                </c:ext>
              </c:extLst>
            </c:dLbl>
            <c:dLbl>
              <c:idx val="7"/>
              <c:layout>
                <c:manualLayout>
                  <c:x val="-0.12892696858425132"/>
                  <c:y val="-6.902500281263299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AB1-425A-A337-A758220801EA}"/>
                </c:ext>
              </c:extLst>
            </c:dLbl>
            <c:dLbl>
              <c:idx val="8"/>
              <c:layout>
                <c:manualLayout>
                  <c:x val="-4.2431660546715683E-2"/>
                  <c:y val="4.60166685417552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AB1-425A-A337-A758220801EA}"/>
                </c:ext>
              </c:extLst>
            </c:dLbl>
            <c:dLbl>
              <c:idx val="9"/>
              <c:layout>
                <c:manualLayout>
                  <c:x val="3.7535699714402286E-2"/>
                  <c:y val="-6.902500281263299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2AB1-425A-A337-A758220801EA}"/>
                </c:ext>
              </c:extLst>
            </c:dLbl>
            <c:dLbl>
              <c:idx val="10"/>
              <c:layout>
                <c:manualLayout>
                  <c:x val="9.9551203590371271E-2"/>
                  <c:y val="2.3008334270877675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C9FD62B-1BC7-4A28-9F85-485EBCC13586}" type="CATEGORYNAME">
                      <a:rPr lang="en-US"/>
                      <a:pPr>
                        <a:defRPr>
                          <a:solidFill>
                            <a:schemeClr val="accent1"/>
                          </a:solidFill>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2AB1-425A-A337-A758220801EA}"/>
                </c:ext>
              </c:extLst>
            </c:dLbl>
            <c:dLbl>
              <c:idx val="11"/>
              <c:layout>
                <c:manualLayout>
                  <c:x val="0.16809465524275805"/>
                  <c:y val="-6.9025002812632998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76F0926-4524-4A46-8482-603E0D9748A9}" type="CATEGORYNAME">
                      <a:rPr lang="en-US"/>
                      <a:pPr>
                        <a:defRPr>
                          <a:solidFill>
                            <a:schemeClr val="accent1"/>
                          </a:solidFill>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2AB1-425A-A337-A758220801EA}"/>
                </c:ext>
              </c:extLst>
            </c:dLbl>
            <c:dLbl>
              <c:idx val="12"/>
              <c:layout>
                <c:manualLayout>
                  <c:x val="0.28886168910648713"/>
                  <c:y val="2.530916769796542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5D94D46-93AD-4F3D-BEC9-256B1AA0C65F}" type="CATEGORYNAME">
                      <a:rPr lang="en-US"/>
                      <a:pPr>
                        <a:defRPr>
                          <a:solidFill>
                            <a:schemeClr val="accent1"/>
                          </a:solidFill>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2AB1-425A-A337-A758220801EA}"/>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4_1'!$A$4:$A$16</c:f>
              <c:strCache>
                <c:ptCount val="13"/>
                <c:pt idx="0">
                  <c:v>Lighting</c:v>
                </c:pt>
                <c:pt idx="1">
                  <c:v>Voltage Optimization</c:v>
                </c:pt>
                <c:pt idx="2">
                  <c:v>Other</c:v>
                </c:pt>
                <c:pt idx="3">
                  <c:v>Behavior</c:v>
                </c:pt>
                <c:pt idx="4">
                  <c:v>HVAC</c:v>
                </c:pt>
                <c:pt idx="5">
                  <c:v>Compressed Air</c:v>
                </c:pt>
                <c:pt idx="6">
                  <c:v>Consumer Electronics</c:v>
                </c:pt>
                <c:pt idx="7">
                  <c:v>Refrigeration</c:v>
                </c:pt>
                <c:pt idx="8">
                  <c:v>Appliances</c:v>
                </c:pt>
                <c:pt idx="9">
                  <c:v>EMS &amp; BAS</c:v>
                </c:pt>
                <c:pt idx="10">
                  <c:v>Hot Water</c:v>
                </c:pt>
                <c:pt idx="11">
                  <c:v>Shell</c:v>
                </c:pt>
                <c:pt idx="12">
                  <c:v>Food Service Equipment</c:v>
                </c:pt>
              </c:strCache>
            </c:strRef>
          </c:cat>
          <c:val>
            <c:numRef>
              <c:f>'Figure 4_1'!$B$4:$B$16</c:f>
              <c:numCache>
                <c:formatCode>_(* #,##0_);_(* \(#,##0\);_(* "-"_);_(@_)</c:formatCode>
                <c:ptCount val="13"/>
                <c:pt idx="0">
                  <c:v>1103684180.20157</c:v>
                </c:pt>
                <c:pt idx="1">
                  <c:v>215996316.17596099</c:v>
                </c:pt>
                <c:pt idx="2">
                  <c:v>140119487.157745</c:v>
                </c:pt>
                <c:pt idx="3">
                  <c:v>79014638.990535304</c:v>
                </c:pt>
                <c:pt idx="4">
                  <c:v>53968413.862242498</c:v>
                </c:pt>
                <c:pt idx="5">
                  <c:v>40382432.235757299</c:v>
                </c:pt>
                <c:pt idx="6">
                  <c:v>28328315.9332335</c:v>
                </c:pt>
                <c:pt idx="7">
                  <c:v>22403353.508612402</c:v>
                </c:pt>
                <c:pt idx="8">
                  <c:v>14803664.861278201</c:v>
                </c:pt>
                <c:pt idx="9">
                  <c:v>15299015.4557558</c:v>
                </c:pt>
                <c:pt idx="10">
                  <c:v>5924505.7339686099</c:v>
                </c:pt>
                <c:pt idx="11">
                  <c:v>3902555.77037554</c:v>
                </c:pt>
                <c:pt idx="12">
                  <c:v>505512.60251913802</c:v>
                </c:pt>
              </c:numCache>
            </c:numRef>
          </c:val>
          <c:extLst>
            <c:ext xmlns:c16="http://schemas.microsoft.com/office/drawing/2014/chart" uri="{C3380CC4-5D6E-409C-BE32-E72D297353CC}">
              <c16:uniqueId val="{0000001A-2AB1-425A-A337-A758220801EA}"/>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371475</xdr:colOff>
      <xdr:row>4</xdr:row>
      <xdr:rowOff>14286</xdr:rowOff>
    </xdr:from>
    <xdr:to>
      <xdr:col>16</xdr:col>
      <xdr:colOff>152400</xdr:colOff>
      <xdr:row>30</xdr:row>
      <xdr:rowOff>9525</xdr:rowOff>
    </xdr:to>
    <xdr:graphicFrame macro="">
      <xdr:nvGraphicFramePr>
        <xdr:cNvPr id="2" name="Chart 1">
          <a:extLst>
            <a:ext uri="{FF2B5EF4-FFF2-40B4-BE49-F238E27FC236}">
              <a16:creationId xmlns:a16="http://schemas.microsoft.com/office/drawing/2014/main" id="{1AAA7133-50DD-4E80-A994-4F2EFCEC6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3</xdr:row>
      <xdr:rowOff>125411</xdr:rowOff>
    </xdr:from>
    <xdr:to>
      <xdr:col>17</xdr:col>
      <xdr:colOff>342900</xdr:colOff>
      <xdr:row>33</xdr:row>
      <xdr:rowOff>161925</xdr:rowOff>
    </xdr:to>
    <xdr:graphicFrame macro="">
      <xdr:nvGraphicFramePr>
        <xdr:cNvPr id="2" name="Chart 1">
          <a:extLst>
            <a:ext uri="{FF2B5EF4-FFF2-40B4-BE49-F238E27FC236}">
              <a16:creationId xmlns:a16="http://schemas.microsoft.com/office/drawing/2014/main" id="{B5300070-10B2-4E46-A564-2016AA1E9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3</xdr:row>
      <xdr:rowOff>119061</xdr:rowOff>
    </xdr:from>
    <xdr:to>
      <xdr:col>19</xdr:col>
      <xdr:colOff>28575</xdr:colOff>
      <xdr:row>32</xdr:row>
      <xdr:rowOff>114300</xdr:rowOff>
    </xdr:to>
    <xdr:graphicFrame macro="">
      <xdr:nvGraphicFramePr>
        <xdr:cNvPr id="2" name="Chart 1">
          <a:extLst>
            <a:ext uri="{FF2B5EF4-FFF2-40B4-BE49-F238E27FC236}">
              <a16:creationId xmlns:a16="http://schemas.microsoft.com/office/drawing/2014/main" id="{251A773F-1AAD-4A87-9DDA-BCEFC48AF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D565-F512-4FEE-92E8-F14A7474D349}">
  <dimension ref="A1:D42"/>
  <sheetViews>
    <sheetView showGridLines="0" workbookViewId="0">
      <selection activeCell="A2" sqref="A2"/>
    </sheetView>
  </sheetViews>
  <sheetFormatPr defaultRowHeight="14.5" x14ac:dyDescent="0.35"/>
  <cols>
    <col min="1" max="1" width="30.26953125" customWidth="1"/>
    <col min="2" max="2" width="31.1796875" bestFit="1" customWidth="1"/>
    <col min="3" max="3" width="17" customWidth="1"/>
    <col min="4" max="4" width="25.1796875" customWidth="1"/>
    <col min="5" max="5" width="56.81640625" customWidth="1"/>
    <col min="6" max="6" width="40.453125" customWidth="1"/>
    <col min="7" max="7" width="19.1796875" customWidth="1"/>
    <col min="8" max="8" width="22.453125" customWidth="1"/>
  </cols>
  <sheetData>
    <row r="1" spans="1:4" ht="26.5" thickBot="1" x14ac:dyDescent="0.4">
      <c r="A1" s="199" t="s">
        <v>0</v>
      </c>
      <c r="B1" s="199" t="s">
        <v>1</v>
      </c>
      <c r="C1" s="199" t="s">
        <v>2</v>
      </c>
      <c r="D1" s="199" t="s">
        <v>3</v>
      </c>
    </row>
    <row r="2" spans="1:4" ht="15.5" thickTop="1" thickBot="1" x14ac:dyDescent="0.4">
      <c r="A2" s="200" t="s">
        <v>4</v>
      </c>
      <c r="B2" s="200" t="s">
        <v>5</v>
      </c>
      <c r="C2" s="201"/>
      <c r="D2" s="200"/>
    </row>
    <row r="3" spans="1:4" ht="15" thickBot="1" x14ac:dyDescent="0.4">
      <c r="A3" s="202" t="s">
        <v>6</v>
      </c>
      <c r="B3" s="202"/>
      <c r="C3" s="203"/>
      <c r="D3" s="202"/>
    </row>
    <row r="4" spans="1:4" ht="15" thickBot="1" x14ac:dyDescent="0.4">
      <c r="A4" s="200" t="s">
        <v>6</v>
      </c>
      <c r="B4" s="200" t="s">
        <v>7</v>
      </c>
      <c r="C4" s="201"/>
      <c r="D4" s="200"/>
    </row>
    <row r="5" spans="1:4" ht="15" thickBot="1" x14ac:dyDescent="0.4">
      <c r="A5" s="200" t="s">
        <v>6</v>
      </c>
      <c r="B5" s="200" t="s">
        <v>8</v>
      </c>
      <c r="C5" s="201"/>
      <c r="D5" s="200"/>
    </row>
    <row r="6" spans="1:4" ht="15" thickBot="1" x14ac:dyDescent="0.4">
      <c r="A6" s="200" t="s">
        <v>6</v>
      </c>
      <c r="B6" s="200" t="s">
        <v>9</v>
      </c>
      <c r="C6" s="201"/>
      <c r="D6" s="200" t="s">
        <v>10</v>
      </c>
    </row>
    <row r="7" spans="1:4" ht="26.5" thickBot="1" x14ac:dyDescent="0.4">
      <c r="A7" s="200" t="s">
        <v>6</v>
      </c>
      <c r="B7" s="200" t="s">
        <v>11</v>
      </c>
      <c r="C7" s="201"/>
      <c r="D7" s="201" t="s">
        <v>12</v>
      </c>
    </row>
    <row r="8" spans="1:4" ht="15" thickBot="1" x14ac:dyDescent="0.4">
      <c r="A8" s="200" t="s">
        <v>6</v>
      </c>
      <c r="B8" s="200" t="s">
        <v>13</v>
      </c>
      <c r="C8" s="201"/>
      <c r="D8" s="201"/>
    </row>
    <row r="9" spans="1:4" ht="15" thickBot="1" x14ac:dyDescent="0.4">
      <c r="A9" s="200" t="s">
        <v>6</v>
      </c>
      <c r="B9" s="200" t="s">
        <v>14</v>
      </c>
      <c r="C9" s="201" t="s">
        <v>15</v>
      </c>
      <c r="D9" s="201"/>
    </row>
    <row r="10" spans="1:4" ht="26.5" thickBot="1" x14ac:dyDescent="0.4">
      <c r="A10" s="200" t="s">
        <v>6</v>
      </c>
      <c r="B10" s="200" t="s">
        <v>16</v>
      </c>
      <c r="C10" s="201" t="s">
        <v>15</v>
      </c>
      <c r="D10" s="201" t="s">
        <v>17</v>
      </c>
    </row>
    <row r="11" spans="1:4" ht="15" thickBot="1" x14ac:dyDescent="0.4">
      <c r="A11" s="200" t="s">
        <v>6</v>
      </c>
      <c r="B11" s="200" t="s">
        <v>18</v>
      </c>
      <c r="C11" s="201"/>
      <c r="D11" s="200" t="s">
        <v>19</v>
      </c>
    </row>
    <row r="12" spans="1:4" ht="15" thickBot="1" x14ac:dyDescent="0.4">
      <c r="A12" s="200" t="s">
        <v>6</v>
      </c>
      <c r="B12" s="200" t="s">
        <v>20</v>
      </c>
      <c r="C12" s="201"/>
      <c r="D12" s="200"/>
    </row>
    <row r="13" spans="1:4" ht="15" thickBot="1" x14ac:dyDescent="0.4">
      <c r="A13" s="202" t="s">
        <v>21</v>
      </c>
      <c r="B13" s="202"/>
      <c r="C13" s="203"/>
      <c r="D13" s="202"/>
    </row>
    <row r="14" spans="1:4" ht="15" thickBot="1" x14ac:dyDescent="0.4">
      <c r="A14" s="200" t="s">
        <v>21</v>
      </c>
      <c r="B14" s="200" t="s">
        <v>22</v>
      </c>
      <c r="C14" s="201"/>
      <c r="D14" s="200"/>
    </row>
    <row r="15" spans="1:4" ht="15" thickBot="1" x14ac:dyDescent="0.4">
      <c r="A15" s="200" t="s">
        <v>21</v>
      </c>
      <c r="B15" s="200" t="s">
        <v>23</v>
      </c>
      <c r="C15" s="201"/>
      <c r="D15" s="200"/>
    </row>
    <row r="16" spans="1:4" ht="15" thickBot="1" x14ac:dyDescent="0.4">
      <c r="A16" s="200" t="s">
        <v>21</v>
      </c>
      <c r="B16" s="200" t="s">
        <v>24</v>
      </c>
      <c r="C16" s="201"/>
      <c r="D16" s="200"/>
    </row>
    <row r="17" spans="1:4" ht="15" thickBot="1" x14ac:dyDescent="0.4">
      <c r="A17" s="200" t="s">
        <v>21</v>
      </c>
      <c r="B17" s="200" t="s">
        <v>25</v>
      </c>
      <c r="C17" s="201"/>
      <c r="D17" s="200"/>
    </row>
    <row r="18" spans="1:4" ht="15" thickBot="1" x14ac:dyDescent="0.4">
      <c r="A18" s="200" t="s">
        <v>21</v>
      </c>
      <c r="B18" s="200" t="s">
        <v>26</v>
      </c>
      <c r="C18" s="201"/>
      <c r="D18" s="200"/>
    </row>
    <row r="19" spans="1:4" ht="15" thickBot="1" x14ac:dyDescent="0.4">
      <c r="A19" s="200" t="s">
        <v>21</v>
      </c>
      <c r="B19" s="200" t="s">
        <v>27</v>
      </c>
      <c r="C19" s="201"/>
      <c r="D19" s="200"/>
    </row>
    <row r="20" spans="1:4" ht="15" thickBot="1" x14ac:dyDescent="0.4">
      <c r="A20" s="200" t="s">
        <v>21</v>
      </c>
      <c r="B20" s="200" t="s">
        <v>28</v>
      </c>
      <c r="C20" s="201"/>
      <c r="D20" s="200"/>
    </row>
    <row r="21" spans="1:4" ht="15" thickBot="1" x14ac:dyDescent="0.4">
      <c r="A21" s="202" t="s">
        <v>29</v>
      </c>
      <c r="B21" s="202"/>
      <c r="C21" s="203"/>
      <c r="D21" s="202"/>
    </row>
    <row r="22" spans="1:4" ht="15" thickBot="1" x14ac:dyDescent="0.4">
      <c r="A22" s="200" t="s">
        <v>29</v>
      </c>
      <c r="B22" s="200" t="s">
        <v>30</v>
      </c>
      <c r="C22" s="201" t="s">
        <v>31</v>
      </c>
      <c r="D22" s="200"/>
    </row>
    <row r="23" spans="1:4" ht="26.5" thickBot="1" x14ac:dyDescent="0.4">
      <c r="A23" s="200" t="s">
        <v>29</v>
      </c>
      <c r="B23" s="200" t="s">
        <v>32</v>
      </c>
      <c r="C23" s="201"/>
      <c r="D23" s="201" t="s">
        <v>33</v>
      </c>
    </row>
    <row r="24" spans="1:4" ht="44.5" customHeight="1" thickBot="1" x14ac:dyDescent="0.4">
      <c r="A24" s="200" t="s">
        <v>29</v>
      </c>
      <c r="B24" s="200" t="s">
        <v>34</v>
      </c>
      <c r="C24" s="201"/>
      <c r="D24" s="201" t="s">
        <v>35</v>
      </c>
    </row>
    <row r="25" spans="1:4" ht="15" thickBot="1" x14ac:dyDescent="0.4">
      <c r="A25" s="200" t="s">
        <v>29</v>
      </c>
      <c r="B25" s="200" t="s">
        <v>36</v>
      </c>
      <c r="C25" s="201"/>
      <c r="D25" s="200"/>
    </row>
    <row r="26" spans="1:4" ht="48.65" customHeight="1" thickBot="1" x14ac:dyDescent="0.4">
      <c r="A26" s="200" t="s">
        <v>29</v>
      </c>
      <c r="B26" s="200" t="s">
        <v>37</v>
      </c>
      <c r="C26" s="201" t="s">
        <v>38</v>
      </c>
      <c r="D26" s="201" t="s">
        <v>39</v>
      </c>
    </row>
    <row r="27" spans="1:4" ht="15" thickBot="1" x14ac:dyDescent="0.4">
      <c r="A27" s="202" t="s">
        <v>40</v>
      </c>
      <c r="B27" s="202"/>
      <c r="C27" s="203"/>
      <c r="D27" s="202"/>
    </row>
    <row r="28" spans="1:4" ht="15" thickBot="1" x14ac:dyDescent="0.4">
      <c r="A28" s="200" t="s">
        <v>41</v>
      </c>
      <c r="B28" s="200" t="s">
        <v>42</v>
      </c>
      <c r="C28" s="201"/>
      <c r="D28" s="200"/>
    </row>
    <row r="29" spans="1:4" ht="15" thickBot="1" x14ac:dyDescent="0.4">
      <c r="A29" s="200" t="s">
        <v>41</v>
      </c>
      <c r="B29" s="200" t="s">
        <v>43</v>
      </c>
      <c r="C29" s="201"/>
      <c r="D29" s="200"/>
    </row>
    <row r="30" spans="1:4" ht="15" thickBot="1" x14ac:dyDescent="0.4">
      <c r="A30" s="200" t="s">
        <v>41</v>
      </c>
      <c r="B30" s="200" t="s">
        <v>44</v>
      </c>
      <c r="C30" s="201"/>
      <c r="D30" s="200"/>
    </row>
    <row r="31" spans="1:4" ht="15" thickBot="1" x14ac:dyDescent="0.4">
      <c r="A31" s="200" t="s">
        <v>41</v>
      </c>
      <c r="B31" s="200" t="s">
        <v>45</v>
      </c>
      <c r="C31" s="201"/>
      <c r="D31" s="200"/>
    </row>
    <row r="32" spans="1:4" ht="15" thickBot="1" x14ac:dyDescent="0.4">
      <c r="A32" s="200" t="s">
        <v>41</v>
      </c>
      <c r="B32" s="200" t="s">
        <v>46</v>
      </c>
      <c r="C32" s="201"/>
      <c r="D32" s="200"/>
    </row>
    <row r="33" spans="1:4" ht="15" thickBot="1" x14ac:dyDescent="0.4">
      <c r="A33" s="200" t="s">
        <v>41</v>
      </c>
      <c r="B33" s="200" t="s">
        <v>47</v>
      </c>
      <c r="C33" s="201"/>
      <c r="D33" s="200"/>
    </row>
    <row r="34" spans="1:4" ht="15" thickBot="1" x14ac:dyDescent="0.4">
      <c r="A34" s="200" t="s">
        <v>48</v>
      </c>
      <c r="B34" s="200" t="s">
        <v>49</v>
      </c>
      <c r="C34" s="201"/>
      <c r="D34" s="200"/>
    </row>
    <row r="35" spans="1:4" ht="15" thickBot="1" x14ac:dyDescent="0.4">
      <c r="A35" s="200" t="s">
        <v>48</v>
      </c>
      <c r="B35" s="200" t="s">
        <v>50</v>
      </c>
      <c r="C35" s="201"/>
      <c r="D35" s="200"/>
    </row>
    <row r="36" spans="1:4" ht="15" thickBot="1" x14ac:dyDescent="0.4">
      <c r="A36" s="200" t="s">
        <v>48</v>
      </c>
      <c r="B36" s="200" t="s">
        <v>51</v>
      </c>
      <c r="C36" s="201"/>
      <c r="D36" s="200"/>
    </row>
    <row r="37" spans="1:4" ht="15" thickBot="1" x14ac:dyDescent="0.4">
      <c r="A37" s="200" t="s">
        <v>52</v>
      </c>
      <c r="B37" s="200" t="s">
        <v>53</v>
      </c>
      <c r="C37" s="201" t="s">
        <v>15</v>
      </c>
      <c r="D37" s="200"/>
    </row>
    <row r="38" spans="1:4" ht="15" thickBot="1" x14ac:dyDescent="0.4">
      <c r="A38" s="202" t="s">
        <v>54</v>
      </c>
      <c r="B38" s="202"/>
      <c r="C38" s="203"/>
      <c r="D38" s="202"/>
    </row>
    <row r="39" spans="1:4" ht="15" thickBot="1" x14ac:dyDescent="0.4">
      <c r="A39" s="200" t="s">
        <v>55</v>
      </c>
      <c r="B39" s="200" t="s">
        <v>56</v>
      </c>
      <c r="C39" s="201"/>
      <c r="D39" s="200"/>
    </row>
    <row r="40" spans="1:4" ht="15" thickBot="1" x14ac:dyDescent="0.4">
      <c r="A40" s="200" t="s">
        <v>55</v>
      </c>
      <c r="B40" s="200" t="s">
        <v>57</v>
      </c>
      <c r="C40" s="201"/>
      <c r="D40" s="200"/>
    </row>
    <row r="41" spans="1:4" ht="15" thickBot="1" x14ac:dyDescent="0.4">
      <c r="A41" s="200" t="s">
        <v>55</v>
      </c>
      <c r="B41" s="200" t="s">
        <v>58</v>
      </c>
      <c r="C41" s="201"/>
      <c r="D41" s="200"/>
    </row>
    <row r="42" spans="1:4" ht="28" customHeight="1" x14ac:dyDescent="0.35">
      <c r="A42" s="204" t="s">
        <v>55</v>
      </c>
      <c r="B42" s="204" t="s">
        <v>59</v>
      </c>
      <c r="C42" s="204"/>
      <c r="D42" s="204"/>
    </row>
  </sheetData>
  <dataValidations count="1">
    <dataValidation type="list" allowBlank="1" showInputMessage="1" showErrorMessage="1" sqref="A3" xr:uid="{DCB65607-0DD5-460E-8E09-1F27111042E7}">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1"/>
  <sheetViews>
    <sheetView showGridLines="0" tabSelected="1" topLeftCell="A19" workbookViewId="0">
      <selection activeCell="G44" sqref="G44"/>
    </sheetView>
  </sheetViews>
  <sheetFormatPr defaultRowHeight="14.5" x14ac:dyDescent="0.35"/>
  <cols>
    <col min="1" max="1" width="20.7265625" customWidth="1"/>
    <col min="2" max="2" width="47.54296875" customWidth="1"/>
    <col min="3" max="3" width="17.54296875" customWidth="1"/>
    <col min="4" max="4" width="11.7265625" customWidth="1"/>
    <col min="5" max="5" width="9.1796875" customWidth="1"/>
  </cols>
  <sheetData>
    <row r="1" spans="1:4" ht="29.5" customHeight="1" x14ac:dyDescent="0.35">
      <c r="A1" s="1" t="s">
        <v>0</v>
      </c>
      <c r="B1" s="1" t="s">
        <v>1</v>
      </c>
      <c r="C1" s="2" t="s">
        <v>232</v>
      </c>
      <c r="D1" s="2" t="s">
        <v>162</v>
      </c>
    </row>
    <row r="2" spans="1:4" x14ac:dyDescent="0.35">
      <c r="A2" s="4"/>
      <c r="B2" s="4" t="s">
        <v>6</v>
      </c>
      <c r="C2" s="27"/>
      <c r="D2" s="18"/>
    </row>
    <row r="3" spans="1:4" x14ac:dyDescent="0.35">
      <c r="A3" s="3" t="s">
        <v>6</v>
      </c>
      <c r="B3" s="3" t="s">
        <v>127</v>
      </c>
      <c r="C3" s="25">
        <v>418493060.73237401</v>
      </c>
      <c r="D3" s="22">
        <v>13.5920870714138</v>
      </c>
    </row>
    <row r="4" spans="1:4" x14ac:dyDescent="0.35">
      <c r="A4" s="3" t="s">
        <v>6</v>
      </c>
      <c r="B4" s="3" t="s">
        <v>7</v>
      </c>
      <c r="C4" s="25">
        <v>273193068.66227698</v>
      </c>
      <c r="D4" s="22">
        <v>11.2883908531171</v>
      </c>
    </row>
    <row r="5" spans="1:4" x14ac:dyDescent="0.35">
      <c r="A5" s="3" t="s">
        <v>6</v>
      </c>
      <c r="B5" s="3" t="s">
        <v>128</v>
      </c>
      <c r="C5" s="25">
        <v>225450606.754958</v>
      </c>
      <c r="D5" s="22">
        <v>11.995211709823</v>
      </c>
    </row>
    <row r="6" spans="1:4" x14ac:dyDescent="0.35">
      <c r="A6" s="3" t="s">
        <v>6</v>
      </c>
      <c r="B6" s="3" t="s">
        <v>13</v>
      </c>
      <c r="C6" s="25">
        <v>79967787.217617899</v>
      </c>
      <c r="D6" s="22">
        <v>12</v>
      </c>
    </row>
    <row r="7" spans="1:4" x14ac:dyDescent="0.35">
      <c r="A7" s="3" t="s">
        <v>6</v>
      </c>
      <c r="B7" s="3" t="s">
        <v>129</v>
      </c>
      <c r="C7" s="25">
        <v>57891644.195236601</v>
      </c>
      <c r="D7" s="22">
        <v>7.95870109160151</v>
      </c>
    </row>
    <row r="8" spans="1:4" x14ac:dyDescent="0.35">
      <c r="A8" s="3" t="s">
        <v>6</v>
      </c>
      <c r="B8" s="3" t="s">
        <v>130</v>
      </c>
      <c r="C8" s="25">
        <v>47103027.021889903</v>
      </c>
      <c r="D8" s="22">
        <v>7.9850146493087903</v>
      </c>
    </row>
    <row r="9" spans="1:4" x14ac:dyDescent="0.35">
      <c r="A9" s="3" t="s">
        <v>6</v>
      </c>
      <c r="B9" s="3" t="s">
        <v>131</v>
      </c>
      <c r="C9" s="25">
        <v>33582104.925368898</v>
      </c>
      <c r="D9" s="22">
        <v>5</v>
      </c>
    </row>
    <row r="10" spans="1:4" x14ac:dyDescent="0.35">
      <c r="A10" s="3" t="s">
        <v>6</v>
      </c>
      <c r="B10" s="3" t="s">
        <v>14</v>
      </c>
      <c r="C10" s="25">
        <v>31593782.3777427</v>
      </c>
      <c r="D10" s="22">
        <v>17.399999999999999</v>
      </c>
    </row>
    <row r="11" spans="1:4" x14ac:dyDescent="0.35">
      <c r="A11" s="3" t="s">
        <v>6</v>
      </c>
      <c r="B11" s="3" t="s">
        <v>8</v>
      </c>
      <c r="C11" s="25">
        <v>3903684.6576512898</v>
      </c>
      <c r="D11" s="22">
        <v>4.01624915334419</v>
      </c>
    </row>
    <row r="12" spans="1:4" x14ac:dyDescent="0.35">
      <c r="A12" s="17" t="s">
        <v>6</v>
      </c>
      <c r="B12" s="17" t="s">
        <v>233</v>
      </c>
      <c r="C12" s="24">
        <v>1171178766.54512</v>
      </c>
      <c r="D12" s="23">
        <v>11.959085174153399</v>
      </c>
    </row>
    <row r="13" spans="1:4" x14ac:dyDescent="0.35">
      <c r="A13" s="4"/>
      <c r="B13" s="4" t="s">
        <v>21</v>
      </c>
      <c r="C13" s="27"/>
      <c r="D13" s="18"/>
    </row>
    <row r="14" spans="1:4" x14ac:dyDescent="0.35">
      <c r="A14" s="3" t="s">
        <v>21</v>
      </c>
      <c r="B14" s="3" t="s">
        <v>132</v>
      </c>
      <c r="C14" s="25">
        <v>328671663.23812997</v>
      </c>
      <c r="D14" s="22">
        <v>11.020626706011599</v>
      </c>
    </row>
    <row r="15" spans="1:4" x14ac:dyDescent="0.35">
      <c r="A15" s="3" t="s">
        <v>21</v>
      </c>
      <c r="B15" s="3" t="s">
        <v>234</v>
      </c>
      <c r="C15" s="25">
        <v>79014638.990535304</v>
      </c>
      <c r="D15" s="22">
        <v>5</v>
      </c>
    </row>
    <row r="16" spans="1:4" x14ac:dyDescent="0.35">
      <c r="A16" s="3" t="s">
        <v>21</v>
      </c>
      <c r="B16" s="3" t="s">
        <v>22</v>
      </c>
      <c r="C16" s="25">
        <v>43097500.784319997</v>
      </c>
      <c r="D16" s="22">
        <v>10.0111563251861</v>
      </c>
    </row>
    <row r="17" spans="1:4" x14ac:dyDescent="0.35">
      <c r="A17" s="3" t="s">
        <v>21</v>
      </c>
      <c r="B17" s="3" t="s">
        <v>133</v>
      </c>
      <c r="C17" s="25">
        <v>15279900.128511701</v>
      </c>
      <c r="D17" s="22">
        <v>9.5876515680755503</v>
      </c>
    </row>
    <row r="18" spans="1:4" x14ac:dyDescent="0.35">
      <c r="A18" s="3" t="s">
        <v>21</v>
      </c>
      <c r="B18" s="3" t="s">
        <v>134</v>
      </c>
      <c r="C18" s="25">
        <v>10647891.880492801</v>
      </c>
      <c r="D18" s="22">
        <v>7.4684211590602496</v>
      </c>
    </row>
    <row r="19" spans="1:4" x14ac:dyDescent="0.35">
      <c r="A19" s="3" t="s">
        <v>21</v>
      </c>
      <c r="B19" s="3" t="s">
        <v>23</v>
      </c>
      <c r="C19" s="25">
        <v>5363298.3565365802</v>
      </c>
      <c r="D19" s="22">
        <v>6.4722438608565103</v>
      </c>
    </row>
    <row r="20" spans="1:4" x14ac:dyDescent="0.35">
      <c r="A20" s="3" t="s">
        <v>21</v>
      </c>
      <c r="B20" s="3" t="s">
        <v>135</v>
      </c>
      <c r="C20" s="25">
        <v>5298648.1431677304</v>
      </c>
      <c r="D20" s="22">
        <v>14.1846097858951</v>
      </c>
    </row>
    <row r="21" spans="1:4" x14ac:dyDescent="0.35">
      <c r="A21" s="17" t="s">
        <v>21</v>
      </c>
      <c r="B21" s="17" t="s">
        <v>233</v>
      </c>
      <c r="C21" s="24">
        <v>487373541.521694</v>
      </c>
      <c r="D21" s="23">
        <v>9.8170898600579495</v>
      </c>
    </row>
    <row r="22" spans="1:4" x14ac:dyDescent="0.35">
      <c r="A22" s="4"/>
      <c r="B22" s="4" t="s">
        <v>29</v>
      </c>
      <c r="C22" s="27"/>
      <c r="D22" s="18"/>
    </row>
    <row r="23" spans="1:4" x14ac:dyDescent="0.35">
      <c r="A23" s="3" t="s">
        <v>29</v>
      </c>
      <c r="B23" s="3" t="s">
        <v>137</v>
      </c>
      <c r="C23" s="25">
        <v>78110397.582657397</v>
      </c>
      <c r="D23" s="22">
        <v>10.023943126397301</v>
      </c>
    </row>
    <row r="24" spans="1:4" x14ac:dyDescent="0.35">
      <c r="A24" s="3" t="s">
        <v>29</v>
      </c>
      <c r="B24" s="3" t="s">
        <v>138</v>
      </c>
      <c r="C24" s="25">
        <v>11784313.8317647</v>
      </c>
      <c r="D24" s="22">
        <v>18.656772649262201</v>
      </c>
    </row>
    <row r="25" spans="1:4" x14ac:dyDescent="0.35">
      <c r="A25" s="3" t="s">
        <v>29</v>
      </c>
      <c r="B25" s="3" t="s">
        <v>139</v>
      </c>
      <c r="C25" s="25">
        <v>11511701.2579087</v>
      </c>
      <c r="D25" s="22">
        <v>18.182750090288</v>
      </c>
    </row>
    <row r="26" spans="1:4" x14ac:dyDescent="0.35">
      <c r="A26" s="3" t="s">
        <v>29</v>
      </c>
      <c r="B26" s="3" t="s">
        <v>141</v>
      </c>
      <c r="C26" s="25">
        <v>1669264.0227002499</v>
      </c>
      <c r="D26" s="22">
        <v>13.2455629118916</v>
      </c>
    </row>
    <row r="27" spans="1:4" x14ac:dyDescent="0.35">
      <c r="A27" s="3" t="s">
        <v>29</v>
      </c>
      <c r="B27" s="3" t="s">
        <v>36</v>
      </c>
      <c r="C27" s="25">
        <v>1186871.1575376999</v>
      </c>
      <c r="D27" s="22">
        <v>8.6765693106450303</v>
      </c>
    </row>
    <row r="28" spans="1:4" x14ac:dyDescent="0.35">
      <c r="A28" s="17" t="s">
        <v>29</v>
      </c>
      <c r="B28" s="17" t="s">
        <v>233</v>
      </c>
      <c r="C28" s="24">
        <v>104262547.852569</v>
      </c>
      <c r="D28" s="23">
        <v>11.9367325194517</v>
      </c>
    </row>
    <row r="29" spans="1:4" x14ac:dyDescent="0.35">
      <c r="A29" s="4"/>
      <c r="B29" s="4" t="s">
        <v>85</v>
      </c>
      <c r="C29" s="27"/>
      <c r="D29" s="18"/>
    </row>
    <row r="30" spans="1:4" x14ac:dyDescent="0.35">
      <c r="A30" s="3" t="s">
        <v>85</v>
      </c>
      <c r="B30" s="3" t="s">
        <v>49</v>
      </c>
      <c r="C30" s="25">
        <v>106655336.95748501</v>
      </c>
      <c r="D30" s="22">
        <v>10.013045870134199</v>
      </c>
    </row>
    <row r="31" spans="1:4" x14ac:dyDescent="0.35">
      <c r="A31" s="3" t="s">
        <v>85</v>
      </c>
      <c r="B31" s="3" t="s">
        <v>51</v>
      </c>
      <c r="C31" s="25">
        <v>49159451.819760397</v>
      </c>
      <c r="D31" s="22">
        <v>9.5148958892565201</v>
      </c>
    </row>
    <row r="32" spans="1:4" x14ac:dyDescent="0.35">
      <c r="A32" s="3" t="s">
        <v>85</v>
      </c>
      <c r="B32" s="3" t="s">
        <v>146</v>
      </c>
      <c r="C32" s="25">
        <v>10094175.864422901</v>
      </c>
      <c r="D32" s="22">
        <v>9.6961366317195594</v>
      </c>
    </row>
    <row r="33" spans="1:4" x14ac:dyDescent="0.35">
      <c r="A33" s="3" t="s">
        <v>85</v>
      </c>
      <c r="B33" s="3" t="s">
        <v>45</v>
      </c>
      <c r="C33" s="25">
        <v>10067862.5352525</v>
      </c>
      <c r="D33" s="22">
        <v>14.911833274601999</v>
      </c>
    </row>
    <row r="34" spans="1:4" x14ac:dyDescent="0.35">
      <c r="A34" s="3" t="s">
        <v>85</v>
      </c>
      <c r="B34" s="3" t="s">
        <v>149</v>
      </c>
      <c r="C34" s="25">
        <v>9536288.7408847101</v>
      </c>
      <c r="D34" s="22">
        <v>9.9149158355730602</v>
      </c>
    </row>
    <row r="35" spans="1:4" x14ac:dyDescent="0.35">
      <c r="A35" s="3" t="s">
        <v>85</v>
      </c>
      <c r="B35" s="3" t="s">
        <v>46</v>
      </c>
      <c r="C35" s="25">
        <v>6432330.7083216105</v>
      </c>
      <c r="D35" s="22">
        <v>8.01416583853951</v>
      </c>
    </row>
    <row r="36" spans="1:4" x14ac:dyDescent="0.35">
      <c r="A36" s="3" t="s">
        <v>85</v>
      </c>
      <c r="B36" s="3" t="s">
        <v>152</v>
      </c>
      <c r="C36" s="25">
        <v>5134150.2877614703</v>
      </c>
      <c r="D36" s="22">
        <v>9.0214522940257602</v>
      </c>
    </row>
    <row r="37" spans="1:4" x14ac:dyDescent="0.35">
      <c r="A37" s="3" t="s">
        <v>85</v>
      </c>
      <c r="B37" s="3" t="s">
        <v>42</v>
      </c>
      <c r="C37" s="25">
        <v>4003595.65633449</v>
      </c>
      <c r="D37" s="22">
        <v>14.538838793109599</v>
      </c>
    </row>
    <row r="38" spans="1:4" x14ac:dyDescent="0.35">
      <c r="A38" s="3" t="s">
        <v>85</v>
      </c>
      <c r="B38" s="3" t="s">
        <v>153</v>
      </c>
      <c r="C38" s="25">
        <v>3357628.0389323998</v>
      </c>
      <c r="D38" s="22">
        <v>12.6276705222828</v>
      </c>
    </row>
    <row r="39" spans="1:4" x14ac:dyDescent="0.35">
      <c r="A39" s="3" t="s">
        <v>85</v>
      </c>
      <c r="B39" s="3" t="s">
        <v>50</v>
      </c>
      <c r="C39" s="25">
        <v>138854.88011716801</v>
      </c>
      <c r="D39" s="22">
        <v>13.666442814334999</v>
      </c>
    </row>
    <row r="40" spans="1:4" x14ac:dyDescent="0.35">
      <c r="A40" s="17" t="s">
        <v>85</v>
      </c>
      <c r="B40" s="17" t="s">
        <v>233</v>
      </c>
      <c r="C40" s="24">
        <v>204579675.48927301</v>
      </c>
      <c r="D40" s="23">
        <v>10.1604409144587</v>
      </c>
    </row>
    <row r="41" spans="1:4" x14ac:dyDescent="0.35">
      <c r="A41" s="4"/>
      <c r="B41" s="4" t="s">
        <v>54</v>
      </c>
      <c r="C41" s="27"/>
      <c r="D41" s="18"/>
    </row>
    <row r="42" spans="1:4" x14ac:dyDescent="0.35">
      <c r="A42" s="3" t="s">
        <v>54</v>
      </c>
      <c r="B42" s="3" t="s">
        <v>56</v>
      </c>
      <c r="C42" s="25">
        <v>2187735</v>
      </c>
      <c r="D42" s="22">
        <v>10.2083113356965</v>
      </c>
    </row>
    <row r="43" spans="1:4" x14ac:dyDescent="0.35">
      <c r="A43" s="3" t="s">
        <v>54</v>
      </c>
      <c r="B43" s="3" t="s">
        <v>1099</v>
      </c>
      <c r="C43" s="25">
        <v>103974.767491012</v>
      </c>
      <c r="D43" s="22">
        <v>14</v>
      </c>
    </row>
    <row r="44" spans="1:4" x14ac:dyDescent="0.35">
      <c r="A44" s="3" t="s">
        <v>54</v>
      </c>
      <c r="B44" s="3" t="s">
        <v>59</v>
      </c>
      <c r="C44" s="25">
        <v>84129.442371587502</v>
      </c>
      <c r="D44" s="22">
        <v>11.771060672012601</v>
      </c>
    </row>
    <row r="45" spans="1:4" x14ac:dyDescent="0.35">
      <c r="A45" s="3" t="s">
        <v>54</v>
      </c>
      <c r="B45" s="3" t="s">
        <v>57</v>
      </c>
      <c r="C45" s="25">
        <v>73793.421373926205</v>
      </c>
      <c r="D45" s="22">
        <v>17.308814632107499</v>
      </c>
    </row>
    <row r="46" spans="1:4" x14ac:dyDescent="0.35">
      <c r="A46" s="17" t="s">
        <v>54</v>
      </c>
      <c r="B46" s="17" t="s">
        <v>233</v>
      </c>
      <c r="C46" s="24">
        <v>2449632.6312365299</v>
      </c>
      <c r="D46" s="23">
        <v>10.6368178782017</v>
      </c>
    </row>
    <row r="47" spans="1:4" x14ac:dyDescent="0.35">
      <c r="A47" s="17" t="s">
        <v>81</v>
      </c>
      <c r="B47" s="17" t="s">
        <v>235</v>
      </c>
      <c r="C47" s="24">
        <v>1969844164.0398901</v>
      </c>
      <c r="D47" s="23">
        <v>11.239491441387599</v>
      </c>
    </row>
    <row r="48" spans="1:4" x14ac:dyDescent="0.35">
      <c r="A48" s="4"/>
      <c r="B48" s="4" t="s">
        <v>5</v>
      </c>
      <c r="C48" s="27"/>
      <c r="D48" s="18"/>
    </row>
    <row r="49" spans="1:4" x14ac:dyDescent="0.35">
      <c r="A49" s="3" t="s">
        <v>5</v>
      </c>
      <c r="B49" s="3" t="s">
        <v>5</v>
      </c>
      <c r="C49" s="25">
        <v>215996316.17596099</v>
      </c>
      <c r="D49" s="22">
        <v>15</v>
      </c>
    </row>
    <row r="50" spans="1:4" x14ac:dyDescent="0.35">
      <c r="A50" s="17" t="s">
        <v>5</v>
      </c>
      <c r="B50" s="17" t="s">
        <v>233</v>
      </c>
      <c r="C50" s="24">
        <v>215996316.17596099</v>
      </c>
      <c r="D50" s="23">
        <v>15</v>
      </c>
    </row>
    <row r="51" spans="1:4" x14ac:dyDescent="0.35">
      <c r="A51" s="17" t="s">
        <v>81</v>
      </c>
      <c r="B51" s="17" t="s">
        <v>236</v>
      </c>
      <c r="C51" s="24">
        <v>2185840480.2158499</v>
      </c>
      <c r="D51" s="23">
        <v>11.611090376881799</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showGridLines="0" workbookViewId="0">
      <selection activeCell="C31" sqref="C31"/>
    </sheetView>
  </sheetViews>
  <sheetFormatPr defaultRowHeight="14.5" x14ac:dyDescent="0.35"/>
  <cols>
    <col min="1" max="1" width="20.7265625" customWidth="1"/>
    <col min="2" max="2" width="45" customWidth="1"/>
    <col min="3" max="3" width="18.453125" customWidth="1"/>
    <col min="4" max="4" width="17.1796875" customWidth="1"/>
    <col min="5" max="5" width="17.453125" customWidth="1"/>
    <col min="6" max="6" width="11.7265625" customWidth="1"/>
    <col min="7" max="7" width="16.453125" customWidth="1"/>
  </cols>
  <sheetData>
    <row r="1" spans="1:7" ht="28" customHeight="1" x14ac:dyDescent="0.35">
      <c r="A1" s="1" t="s">
        <v>0</v>
      </c>
      <c r="B1" s="1" t="s">
        <v>1</v>
      </c>
      <c r="C1" s="2" t="s">
        <v>237</v>
      </c>
      <c r="D1" s="2" t="s">
        <v>82</v>
      </c>
      <c r="E1" s="2" t="s">
        <v>238</v>
      </c>
      <c r="F1" s="2" t="s">
        <v>83</v>
      </c>
      <c r="G1" s="2" t="s">
        <v>239</v>
      </c>
    </row>
    <row r="2" spans="1:7" x14ac:dyDescent="0.35">
      <c r="A2" s="3" t="s">
        <v>6</v>
      </c>
      <c r="B2" s="3" t="s">
        <v>127</v>
      </c>
      <c r="C2" s="25">
        <v>345201244.76899999</v>
      </c>
      <c r="D2" s="26">
        <v>0.96845291182877002</v>
      </c>
      <c r="E2" s="25">
        <v>334311150.663454</v>
      </c>
      <c r="F2" s="26">
        <v>0.79896749766693498</v>
      </c>
      <c r="G2" s="25">
        <v>267103743.48773399</v>
      </c>
    </row>
    <row r="3" spans="1:7" x14ac:dyDescent="0.35">
      <c r="A3" s="3" t="s">
        <v>6</v>
      </c>
      <c r="B3" s="3" t="s">
        <v>7</v>
      </c>
      <c r="C3" s="25">
        <v>252855429.82984799</v>
      </c>
      <c r="D3" s="26">
        <v>1.08043188491588</v>
      </c>
      <c r="E3" s="25">
        <v>273193068.66227698</v>
      </c>
      <c r="F3" s="26">
        <v>0.81798740512606405</v>
      </c>
      <c r="G3" s="25">
        <v>223468489.33348301</v>
      </c>
    </row>
    <row r="4" spans="1:7" x14ac:dyDescent="0.35">
      <c r="A4" s="3" t="s">
        <v>6</v>
      </c>
      <c r="B4" s="3" t="s">
        <v>128</v>
      </c>
      <c r="C4" s="25">
        <v>227824101.98500001</v>
      </c>
      <c r="D4" s="26">
        <v>0.98948664196117597</v>
      </c>
      <c r="E4" s="25">
        <v>225428905.63095799</v>
      </c>
      <c r="F4" s="26">
        <v>0.96999999999999897</v>
      </c>
      <c r="G4" s="25">
        <v>218666038.46202901</v>
      </c>
    </row>
    <row r="5" spans="1:7" x14ac:dyDescent="0.35">
      <c r="A5" s="3" t="s">
        <v>6</v>
      </c>
      <c r="B5" s="3" t="s">
        <v>13</v>
      </c>
      <c r="C5" s="25">
        <v>80287432.646942407</v>
      </c>
      <c r="D5" s="26">
        <v>0.99601873644745698</v>
      </c>
      <c r="E5" s="25">
        <v>79967787.217617899</v>
      </c>
      <c r="F5" s="26">
        <v>0.85198251728053798</v>
      </c>
      <c r="G5" s="25">
        <v>68131156.655020505</v>
      </c>
    </row>
    <row r="6" spans="1:7" x14ac:dyDescent="0.35">
      <c r="A6" s="3" t="s">
        <v>6</v>
      </c>
      <c r="B6" s="3" t="s">
        <v>129</v>
      </c>
      <c r="C6" s="25">
        <v>48699773.719999999</v>
      </c>
      <c r="D6" s="26">
        <v>1.18874565060785</v>
      </c>
      <c r="E6" s="25">
        <v>57891644.195236601</v>
      </c>
      <c r="F6" s="26">
        <v>0.78567650811469902</v>
      </c>
      <c r="G6" s="25">
        <v>45484104.860332102</v>
      </c>
    </row>
    <row r="7" spans="1:7" x14ac:dyDescent="0.35">
      <c r="A7" s="3" t="s">
        <v>6</v>
      </c>
      <c r="B7" s="3" t="s">
        <v>130</v>
      </c>
      <c r="C7" s="25">
        <v>47611559.450000003</v>
      </c>
      <c r="D7" s="26">
        <v>0.98931913942780703</v>
      </c>
      <c r="E7" s="25">
        <v>47103027.021889903</v>
      </c>
      <c r="F7" s="26">
        <v>0.96362754074466594</v>
      </c>
      <c r="G7" s="25">
        <v>45389774.090733297</v>
      </c>
    </row>
    <row r="8" spans="1:7" x14ac:dyDescent="0.35">
      <c r="A8" s="3" t="s">
        <v>6</v>
      </c>
      <c r="B8" s="3" t="s">
        <v>131</v>
      </c>
      <c r="C8" s="25">
        <v>33403760</v>
      </c>
      <c r="D8" s="26">
        <v>1.00533906737951</v>
      </c>
      <c r="E8" s="25">
        <v>33582104.925368898</v>
      </c>
      <c r="F8" s="26">
        <v>1</v>
      </c>
      <c r="G8" s="25">
        <v>33582104.925368898</v>
      </c>
    </row>
    <row r="9" spans="1:7" x14ac:dyDescent="0.35">
      <c r="A9" s="3" t="s">
        <v>6</v>
      </c>
      <c r="B9" s="3" t="s">
        <v>14</v>
      </c>
      <c r="C9" s="25">
        <v>30586186.095324099</v>
      </c>
      <c r="D9" s="26">
        <v>0.96568554764926495</v>
      </c>
      <c r="E9" s="25">
        <v>29536637.869965401</v>
      </c>
      <c r="F9" s="26">
        <v>0.59</v>
      </c>
      <c r="G9" s="25">
        <v>17426616.3432796</v>
      </c>
    </row>
    <row r="10" spans="1:7" x14ac:dyDescent="0.35">
      <c r="A10" s="3" t="s">
        <v>6</v>
      </c>
      <c r="B10" s="3" t="s">
        <v>8</v>
      </c>
      <c r="C10" s="25">
        <v>4073438.08</v>
      </c>
      <c r="D10" s="26">
        <v>0.95832674536476303</v>
      </c>
      <c r="E10" s="25">
        <v>3903684.6576512898</v>
      </c>
      <c r="F10" s="26">
        <v>0.94</v>
      </c>
      <c r="G10" s="25">
        <v>3669463.5781922098</v>
      </c>
    </row>
    <row r="11" spans="1:7" x14ac:dyDescent="0.35">
      <c r="A11" s="17" t="s">
        <v>6</v>
      </c>
      <c r="B11" s="17" t="s">
        <v>233</v>
      </c>
      <c r="C11" s="24">
        <v>1070542926.57611</v>
      </c>
      <c r="D11" s="20">
        <v>1.0134278447986</v>
      </c>
      <c r="E11" s="24">
        <v>1084918010.84442</v>
      </c>
      <c r="F11" s="20">
        <v>0.850683169152883</v>
      </c>
      <c r="G11" s="24">
        <v>922921491.73617196</v>
      </c>
    </row>
    <row r="12" spans="1:7" x14ac:dyDescent="0.35">
      <c r="A12" s="3" t="s">
        <v>21</v>
      </c>
      <c r="B12" s="3" t="s">
        <v>132</v>
      </c>
      <c r="C12" s="25">
        <v>284196236.68300003</v>
      </c>
      <c r="D12" s="26">
        <v>1.1564954802858201</v>
      </c>
      <c r="E12" s="25">
        <v>328671663.23812997</v>
      </c>
      <c r="F12" s="26">
        <v>0.54990034150243206</v>
      </c>
      <c r="G12" s="25">
        <v>180736659.85681999</v>
      </c>
    </row>
    <row r="13" spans="1:7" x14ac:dyDescent="0.35">
      <c r="A13" s="3" t="s">
        <v>21</v>
      </c>
      <c r="B13" s="3" t="s">
        <v>22</v>
      </c>
      <c r="C13" s="25">
        <v>43012184.287</v>
      </c>
      <c r="D13" s="26">
        <v>1.0019835425411201</v>
      </c>
      <c r="E13" s="25">
        <v>43097500.784319997</v>
      </c>
      <c r="F13" s="26">
        <v>0.83629190641126505</v>
      </c>
      <c r="G13" s="25">
        <v>36042091.092479996</v>
      </c>
    </row>
    <row r="14" spans="1:7" x14ac:dyDescent="0.35">
      <c r="A14" s="3" t="s">
        <v>21</v>
      </c>
      <c r="B14" s="3" t="s">
        <v>133</v>
      </c>
      <c r="C14" s="25">
        <v>14866528.874</v>
      </c>
      <c r="D14" s="26">
        <v>1.0278054990519401</v>
      </c>
      <c r="E14" s="25">
        <v>15279900.128511701</v>
      </c>
      <c r="F14" s="26">
        <v>0.84576310272669997</v>
      </c>
      <c r="G14" s="25">
        <v>12923175.742044101</v>
      </c>
    </row>
    <row r="15" spans="1:7" x14ac:dyDescent="0.35">
      <c r="A15" s="3" t="s">
        <v>21</v>
      </c>
      <c r="B15" s="3" t="s">
        <v>134</v>
      </c>
      <c r="C15" s="25">
        <v>10717611.901000001</v>
      </c>
      <c r="D15" s="26">
        <v>0.99349481758145597</v>
      </c>
      <c r="E15" s="25">
        <v>10647891.880492801</v>
      </c>
      <c r="F15" s="26">
        <v>0.87679347870656499</v>
      </c>
      <c r="G15" s="25">
        <v>9336002.1627887003</v>
      </c>
    </row>
    <row r="16" spans="1:7" x14ac:dyDescent="0.35">
      <c r="A16" s="3" t="s">
        <v>21</v>
      </c>
      <c r="B16" s="3" t="s">
        <v>23</v>
      </c>
      <c r="C16" s="25">
        <v>5485651.1619999995</v>
      </c>
      <c r="D16" s="26">
        <v>0.97769584651846297</v>
      </c>
      <c r="E16" s="25">
        <v>5363298.3565365802</v>
      </c>
      <c r="F16" s="26">
        <v>0.41407496579580499</v>
      </c>
      <c r="G16" s="25">
        <v>2220807.58353558</v>
      </c>
    </row>
    <row r="17" spans="1:7" x14ac:dyDescent="0.35">
      <c r="A17" s="3" t="s">
        <v>21</v>
      </c>
      <c r="B17" s="3" t="s">
        <v>135</v>
      </c>
      <c r="C17" s="25">
        <v>8068209.9129999997</v>
      </c>
      <c r="D17" s="26">
        <v>0.62788831872191897</v>
      </c>
      <c r="E17" s="25">
        <v>5065934.7573690899</v>
      </c>
      <c r="F17" s="26">
        <v>0.767103114990068</v>
      </c>
      <c r="G17" s="25">
        <v>3886094.3327142899</v>
      </c>
    </row>
    <row r="18" spans="1:7" x14ac:dyDescent="0.35">
      <c r="A18" s="3" t="s">
        <v>21</v>
      </c>
      <c r="B18" s="3" t="s">
        <v>240</v>
      </c>
      <c r="C18" s="25" t="s">
        <v>241</v>
      </c>
      <c r="D18" s="25" t="s">
        <v>241</v>
      </c>
      <c r="E18" s="25" t="s">
        <v>241</v>
      </c>
      <c r="F18" s="25" t="s">
        <v>241</v>
      </c>
      <c r="G18" s="25">
        <v>79014638.990535304</v>
      </c>
    </row>
    <row r="19" spans="1:7" x14ac:dyDescent="0.35">
      <c r="A19" s="17" t="s">
        <v>21</v>
      </c>
      <c r="B19" s="17" t="s">
        <v>233</v>
      </c>
      <c r="C19" s="24">
        <v>366346422.81999999</v>
      </c>
      <c r="D19" s="20">
        <v>1.11404442277273</v>
      </c>
      <c r="E19" s="24">
        <v>408126189.14535999</v>
      </c>
      <c r="F19" s="20">
        <v>0.79426284904609201</v>
      </c>
      <c r="G19" s="24">
        <v>324159469.76091802</v>
      </c>
    </row>
    <row r="20" spans="1:7" x14ac:dyDescent="0.35">
      <c r="A20" s="3" t="s">
        <v>29</v>
      </c>
      <c r="B20" s="3" t="s">
        <v>137</v>
      </c>
      <c r="C20" s="25">
        <v>67931159.796000004</v>
      </c>
      <c r="D20" s="26">
        <v>1.1498463711973399</v>
      </c>
      <c r="E20" s="25">
        <v>78110397.582657397</v>
      </c>
      <c r="F20" s="26">
        <v>0.883112058259516</v>
      </c>
      <c r="G20" s="25">
        <v>68980233.9806896</v>
      </c>
    </row>
    <row r="21" spans="1:7" x14ac:dyDescent="0.35">
      <c r="A21" s="3" t="s">
        <v>29</v>
      </c>
      <c r="B21" s="3" t="s">
        <v>138</v>
      </c>
      <c r="C21" s="25">
        <v>3657572.1159999999</v>
      </c>
      <c r="D21" s="26">
        <v>0.95445442413103398</v>
      </c>
      <c r="E21" s="25">
        <v>3490985.8876945102</v>
      </c>
      <c r="F21" s="26">
        <v>1</v>
      </c>
      <c r="G21" s="25">
        <v>3490985.8876945102</v>
      </c>
    </row>
    <row r="22" spans="1:7" x14ac:dyDescent="0.35">
      <c r="A22" s="3" t="s">
        <v>29</v>
      </c>
      <c r="B22" s="3" t="s">
        <v>139</v>
      </c>
      <c r="C22" s="25">
        <v>2008034.8883126699</v>
      </c>
      <c r="D22" s="26">
        <v>0.98896556647144995</v>
      </c>
      <c r="E22" s="25">
        <v>1985877.36081457</v>
      </c>
      <c r="F22" s="26">
        <v>1</v>
      </c>
      <c r="G22" s="25">
        <v>1985877.36081457</v>
      </c>
    </row>
    <row r="23" spans="1:7" x14ac:dyDescent="0.35">
      <c r="A23" s="3" t="s">
        <v>29</v>
      </c>
      <c r="B23" s="3" t="s">
        <v>141</v>
      </c>
      <c r="C23" s="25">
        <v>1768409.5531456601</v>
      </c>
      <c r="D23" s="26">
        <v>0.94393519856921604</v>
      </c>
      <c r="E23" s="25">
        <v>1669264.0227002499</v>
      </c>
      <c r="F23" s="26">
        <v>1</v>
      </c>
      <c r="G23" s="25">
        <v>1669264.0227002499</v>
      </c>
    </row>
    <row r="24" spans="1:7" x14ac:dyDescent="0.35">
      <c r="A24" s="3" t="s">
        <v>29</v>
      </c>
      <c r="B24" s="3" t="s">
        <v>36</v>
      </c>
      <c r="C24" s="25">
        <v>1155620.1270000001</v>
      </c>
      <c r="D24" s="26">
        <v>1.0270426499223699</v>
      </c>
      <c r="E24" s="25">
        <v>1186871.1575376999</v>
      </c>
      <c r="F24" s="26">
        <v>1</v>
      </c>
      <c r="G24" s="25">
        <v>1186871.1575376999</v>
      </c>
    </row>
    <row r="25" spans="1:7" x14ac:dyDescent="0.35">
      <c r="A25" s="17" t="s">
        <v>29</v>
      </c>
      <c r="B25" s="17" t="s">
        <v>233</v>
      </c>
      <c r="C25" s="24">
        <v>76520796.480458304</v>
      </c>
      <c r="D25" s="20">
        <v>1.1296719321718001</v>
      </c>
      <c r="E25" s="24">
        <v>86443396.011404395</v>
      </c>
      <c r="F25" s="20">
        <v>0.89437985984767199</v>
      </c>
      <c r="G25" s="24">
        <v>77313232.409436703</v>
      </c>
    </row>
    <row r="26" spans="1:7" x14ac:dyDescent="0.35">
      <c r="A26" s="3" t="s">
        <v>85</v>
      </c>
      <c r="B26" s="3" t="s">
        <v>49</v>
      </c>
      <c r="C26" s="25">
        <v>90670122.779999897</v>
      </c>
      <c r="D26" s="26">
        <v>1.1735910589665599</v>
      </c>
      <c r="E26" s="25">
        <v>106409645.410008</v>
      </c>
      <c r="F26" s="26">
        <v>1</v>
      </c>
      <c r="G26" s="25">
        <v>106409645.410008</v>
      </c>
    </row>
    <row r="27" spans="1:7" x14ac:dyDescent="0.35">
      <c r="A27" s="3" t="s">
        <v>85</v>
      </c>
      <c r="B27" s="3" t="s">
        <v>51</v>
      </c>
      <c r="C27" s="25">
        <v>25153812.880043902</v>
      </c>
      <c r="D27" s="26">
        <v>1.2809730841387299</v>
      </c>
      <c r="E27" s="25">
        <v>32221357.262798399</v>
      </c>
      <c r="F27" s="26">
        <v>1</v>
      </c>
      <c r="G27" s="25">
        <v>32221357.262798399</v>
      </c>
    </row>
    <row r="28" spans="1:7" x14ac:dyDescent="0.35">
      <c r="A28" s="3" t="s">
        <v>85</v>
      </c>
      <c r="B28" s="3" t="s">
        <v>146</v>
      </c>
      <c r="C28" s="25">
        <v>10074331.82</v>
      </c>
      <c r="D28" s="26">
        <v>1.00196976283663</v>
      </c>
      <c r="E28" s="25">
        <v>10094175.864422901</v>
      </c>
      <c r="F28" s="26">
        <v>0.67000000000000104</v>
      </c>
      <c r="G28" s="25">
        <v>6763097.8291633399</v>
      </c>
    </row>
    <row r="29" spans="1:7" x14ac:dyDescent="0.35">
      <c r="A29" s="3" t="s">
        <v>85</v>
      </c>
      <c r="B29" s="3" t="s">
        <v>45</v>
      </c>
      <c r="C29" s="25">
        <v>10179723.061000001</v>
      </c>
      <c r="D29" s="26">
        <v>0.98901143723878904</v>
      </c>
      <c r="E29" s="25">
        <v>10067862.5352525</v>
      </c>
      <c r="F29" s="26">
        <v>0.97</v>
      </c>
      <c r="G29" s="25">
        <v>9765826.6591948904</v>
      </c>
    </row>
    <row r="30" spans="1:7" x14ac:dyDescent="0.35">
      <c r="A30" s="3" t="s">
        <v>85</v>
      </c>
      <c r="B30" s="3" t="s">
        <v>149</v>
      </c>
      <c r="C30" s="25">
        <v>9368230.6439999994</v>
      </c>
      <c r="D30" s="26">
        <v>1.01793915022709</v>
      </c>
      <c r="E30" s="25">
        <v>9536288.7408847101</v>
      </c>
      <c r="F30" s="26">
        <v>0.97</v>
      </c>
      <c r="G30" s="25">
        <v>9250200.0786581691</v>
      </c>
    </row>
    <row r="31" spans="1:7" x14ac:dyDescent="0.35">
      <c r="A31" s="3" t="s">
        <v>85</v>
      </c>
      <c r="B31" s="3" t="s">
        <v>46</v>
      </c>
      <c r="C31" s="25">
        <v>6452842.7699345099</v>
      </c>
      <c r="D31" s="26">
        <v>0.99682123641560405</v>
      </c>
      <c r="E31" s="25">
        <v>6432330.7083216105</v>
      </c>
      <c r="F31" s="26">
        <v>0.96548038245080603</v>
      </c>
      <c r="G31" s="25">
        <v>6210289.1123204101</v>
      </c>
    </row>
    <row r="32" spans="1:7" x14ac:dyDescent="0.35">
      <c r="A32" s="3" t="s">
        <v>85</v>
      </c>
      <c r="B32" s="3" t="s">
        <v>152</v>
      </c>
      <c r="C32" s="25">
        <v>3161850.6889299499</v>
      </c>
      <c r="D32" s="26">
        <v>1.62378011894642</v>
      </c>
      <c r="E32" s="25">
        <v>5134150.2877614703</v>
      </c>
      <c r="F32" s="26">
        <v>0.96464348906539399</v>
      </c>
      <c r="G32" s="25">
        <v>4952624.64697232</v>
      </c>
    </row>
    <row r="33" spans="1:7" x14ac:dyDescent="0.35">
      <c r="A33" s="3" t="s">
        <v>85</v>
      </c>
      <c r="B33" s="3" t="s">
        <v>42</v>
      </c>
      <c r="C33" s="25">
        <v>5445708.835</v>
      </c>
      <c r="D33" s="26">
        <v>0.73518356886858505</v>
      </c>
      <c r="E33" s="25">
        <v>4003595.65633449</v>
      </c>
      <c r="F33" s="26">
        <v>0.77431535661434403</v>
      </c>
      <c r="G33" s="25">
        <v>3100045.5983742801</v>
      </c>
    </row>
    <row r="34" spans="1:7" x14ac:dyDescent="0.35">
      <c r="A34" s="3" t="s">
        <v>85</v>
      </c>
      <c r="B34" s="3" t="s">
        <v>153</v>
      </c>
      <c r="C34" s="25">
        <v>3411434.7</v>
      </c>
      <c r="D34" s="26">
        <v>0.98422755649768101</v>
      </c>
      <c r="E34" s="25">
        <v>3357628.0389323998</v>
      </c>
      <c r="F34" s="26">
        <v>0.97</v>
      </c>
      <c r="G34" s="25">
        <v>3256899.1977644302</v>
      </c>
    </row>
    <row r="35" spans="1:7" x14ac:dyDescent="0.35">
      <c r="A35" s="3" t="s">
        <v>85</v>
      </c>
      <c r="B35" s="3" t="s">
        <v>50</v>
      </c>
      <c r="C35" s="25">
        <v>68222.915999999997</v>
      </c>
      <c r="D35" s="26">
        <v>0.99820663759466899</v>
      </c>
      <c r="E35" s="25">
        <v>68100.567587263504</v>
      </c>
      <c r="F35" s="26">
        <v>1</v>
      </c>
      <c r="G35" s="25">
        <v>68100.567587263504</v>
      </c>
    </row>
    <row r="36" spans="1:7" x14ac:dyDescent="0.35">
      <c r="A36" s="17" t="s">
        <v>85</v>
      </c>
      <c r="B36" s="17" t="s">
        <v>233</v>
      </c>
      <c r="C36" s="24">
        <v>163986281.094908</v>
      </c>
      <c r="D36" s="20">
        <v>1.1423219907273101</v>
      </c>
      <c r="E36" s="24">
        <v>187325135.07230401</v>
      </c>
      <c r="F36" s="20">
        <v>0.97156255241772005</v>
      </c>
      <c r="G36" s="24">
        <v>181998086.36284101</v>
      </c>
    </row>
    <row r="37" spans="1:7" x14ac:dyDescent="0.35">
      <c r="A37" s="3" t="s">
        <v>54</v>
      </c>
      <c r="B37" s="3" t="s">
        <v>242</v>
      </c>
      <c r="C37" s="25">
        <v>0</v>
      </c>
      <c r="D37" s="26" t="s">
        <v>241</v>
      </c>
      <c r="E37" s="25">
        <v>2187735</v>
      </c>
      <c r="F37" s="26">
        <v>0.8</v>
      </c>
      <c r="G37" s="25">
        <v>1750188</v>
      </c>
    </row>
    <row r="38" spans="1:7" x14ac:dyDescent="0.35">
      <c r="A38" s="3" t="s">
        <v>54</v>
      </c>
      <c r="B38" s="3" t="s">
        <v>59</v>
      </c>
      <c r="C38" s="25">
        <v>64798</v>
      </c>
      <c r="D38" s="26">
        <v>1.2983339357941199</v>
      </c>
      <c r="E38" s="25">
        <v>84129.442371587502</v>
      </c>
      <c r="F38" s="26">
        <v>0.8</v>
      </c>
      <c r="G38" s="25">
        <v>67303.553897270001</v>
      </c>
    </row>
    <row r="39" spans="1:7" x14ac:dyDescent="0.35">
      <c r="A39" s="3" t="s">
        <v>54</v>
      </c>
      <c r="B39" s="3" t="s">
        <v>57</v>
      </c>
      <c r="C39" s="25">
        <v>22034.26</v>
      </c>
      <c r="D39" s="26">
        <v>1.01340924706916</v>
      </c>
      <c r="E39" s="25">
        <v>22329.7228363262</v>
      </c>
      <c r="F39" s="26">
        <v>1</v>
      </c>
      <c r="G39" s="25">
        <v>22329.7228363262</v>
      </c>
    </row>
    <row r="40" spans="1:7" x14ac:dyDescent="0.35">
      <c r="A40" s="3" t="s">
        <v>54</v>
      </c>
      <c r="B40" s="3" t="s">
        <v>243</v>
      </c>
      <c r="C40" s="25" t="s">
        <v>241</v>
      </c>
      <c r="D40" s="25" t="s">
        <v>241</v>
      </c>
      <c r="E40" s="25" t="s">
        <v>241</v>
      </c>
      <c r="F40" s="25" t="s">
        <v>241</v>
      </c>
      <c r="G40" s="25">
        <v>103974.767491012</v>
      </c>
    </row>
    <row r="41" spans="1:7" x14ac:dyDescent="0.35">
      <c r="A41" s="17" t="s">
        <v>54</v>
      </c>
      <c r="B41" s="17" t="s">
        <v>233</v>
      </c>
      <c r="C41" s="24">
        <v>86832.26</v>
      </c>
      <c r="D41" s="20">
        <v>26.420988757034699</v>
      </c>
      <c r="E41" s="24">
        <v>2294194.1652079099</v>
      </c>
      <c r="F41" s="20">
        <v>0.84726745177143703</v>
      </c>
      <c r="G41" s="24">
        <v>1943796.0442246101</v>
      </c>
    </row>
    <row r="42" spans="1:7" x14ac:dyDescent="0.35">
      <c r="A42" s="3" t="s">
        <v>5</v>
      </c>
      <c r="B42" s="3" t="s">
        <v>5</v>
      </c>
      <c r="C42" s="25">
        <v>216582437</v>
      </c>
      <c r="D42" s="26">
        <v>0.99729377491472704</v>
      </c>
      <c r="E42" s="25">
        <v>215996316.17596099</v>
      </c>
      <c r="F42" s="26">
        <v>1</v>
      </c>
      <c r="G42" s="25">
        <v>215996316.17596099</v>
      </c>
    </row>
    <row r="43" spans="1:7" x14ac:dyDescent="0.35">
      <c r="A43" s="17" t="s">
        <v>5</v>
      </c>
      <c r="B43" s="17" t="s">
        <v>233</v>
      </c>
      <c r="C43" s="24">
        <v>216582437</v>
      </c>
      <c r="D43" s="20">
        <v>0.99729377491472704</v>
      </c>
      <c r="E43" s="24">
        <v>215996316.17596099</v>
      </c>
      <c r="F43" s="20">
        <v>1</v>
      </c>
      <c r="G43" s="24">
        <v>215996316.17596099</v>
      </c>
    </row>
    <row r="44" spans="1:7" x14ac:dyDescent="0.35">
      <c r="A44" s="4" t="s">
        <v>81</v>
      </c>
      <c r="B44" s="4" t="s">
        <v>235</v>
      </c>
      <c r="C44" s="28">
        <v>1894065696.2314799</v>
      </c>
      <c r="D44" s="29">
        <v>1.04806461854217</v>
      </c>
      <c r="E44" s="28">
        <v>1985103241.41466</v>
      </c>
      <c r="F44" s="29">
        <v>0.868636127590388</v>
      </c>
      <c r="G44" s="28">
        <v>1724332392.4895501</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8"/>
  <sheetViews>
    <sheetView showGridLines="0" topLeftCell="A13" workbookViewId="0">
      <selection activeCell="I24" sqref="I24"/>
    </sheetView>
  </sheetViews>
  <sheetFormatPr defaultRowHeight="14.5" x14ac:dyDescent="0.35"/>
  <cols>
    <col min="1" max="1" width="20.7265625" customWidth="1"/>
    <col min="2" max="2" width="44.453125" customWidth="1"/>
    <col min="3" max="3" width="15.7265625" customWidth="1"/>
    <col min="4" max="4" width="17.7265625" customWidth="1"/>
    <col min="5" max="5" width="14.1796875" customWidth="1"/>
    <col min="6" max="6" width="11.7265625" customWidth="1"/>
    <col min="7" max="7" width="14.26953125" customWidth="1"/>
  </cols>
  <sheetData>
    <row r="1" spans="1:7" ht="28" customHeight="1" x14ac:dyDescent="0.35">
      <c r="A1" s="1" t="s">
        <v>0</v>
      </c>
      <c r="B1" s="1" t="s">
        <v>1</v>
      </c>
      <c r="C1" s="2" t="s">
        <v>237</v>
      </c>
      <c r="D1" s="2" t="s">
        <v>82</v>
      </c>
      <c r="E1" s="2" t="s">
        <v>238</v>
      </c>
      <c r="F1" s="2" t="s">
        <v>83</v>
      </c>
      <c r="G1" s="2" t="s">
        <v>239</v>
      </c>
    </row>
    <row r="2" spans="1:7" x14ac:dyDescent="0.35">
      <c r="A2" s="3" t="s">
        <v>6</v>
      </c>
      <c r="B2" s="3" t="s">
        <v>127</v>
      </c>
      <c r="C2" s="25">
        <v>345201244.76899999</v>
      </c>
      <c r="D2" s="26">
        <v>1.21231619837414</v>
      </c>
      <c r="E2" s="25">
        <v>418493060.73237401</v>
      </c>
      <c r="F2" s="26">
        <v>0.79514576211883803</v>
      </c>
      <c r="G2" s="25">
        <v>332762983.71748799</v>
      </c>
    </row>
    <row r="3" spans="1:7" x14ac:dyDescent="0.35">
      <c r="A3" s="3" t="s">
        <v>6</v>
      </c>
      <c r="B3" s="3" t="s">
        <v>7</v>
      </c>
      <c r="C3" s="25">
        <v>252855429.82984799</v>
      </c>
      <c r="D3" s="26">
        <v>1.08043188491588</v>
      </c>
      <c r="E3" s="25">
        <v>273193068.66227698</v>
      </c>
      <c r="F3" s="26">
        <v>0.81798740512606405</v>
      </c>
      <c r="G3" s="25">
        <v>223468489.33348301</v>
      </c>
    </row>
    <row r="4" spans="1:7" x14ac:dyDescent="0.35">
      <c r="A4" s="3" t="s">
        <v>6</v>
      </c>
      <c r="B4" s="3" t="s">
        <v>128</v>
      </c>
      <c r="C4" s="25">
        <v>227845803.109</v>
      </c>
      <c r="D4" s="26">
        <v>0.989487643303677</v>
      </c>
      <c r="E4" s="25">
        <v>225450606.754958</v>
      </c>
      <c r="F4" s="26">
        <v>0.96999999999999897</v>
      </c>
      <c r="G4" s="25">
        <v>218687088.55230901</v>
      </c>
    </row>
    <row r="5" spans="1:7" x14ac:dyDescent="0.35">
      <c r="A5" s="3" t="s">
        <v>6</v>
      </c>
      <c r="B5" s="3" t="s">
        <v>13</v>
      </c>
      <c r="C5" s="25">
        <v>80287432.646942407</v>
      </c>
      <c r="D5" s="26">
        <v>0.99601873644745698</v>
      </c>
      <c r="E5" s="25">
        <v>79967787.217617899</v>
      </c>
      <c r="F5" s="26">
        <v>0.85198251728053798</v>
      </c>
      <c r="G5" s="25">
        <v>68131156.655020505</v>
      </c>
    </row>
    <row r="6" spans="1:7" x14ac:dyDescent="0.35">
      <c r="A6" s="3" t="s">
        <v>6</v>
      </c>
      <c r="B6" s="3" t="s">
        <v>129</v>
      </c>
      <c r="C6" s="25">
        <v>48699773.719999999</v>
      </c>
      <c r="D6" s="26">
        <v>1.18874565060785</v>
      </c>
      <c r="E6" s="25">
        <v>57891644.195236601</v>
      </c>
      <c r="F6" s="26">
        <v>0.78567650811469902</v>
      </c>
      <c r="G6" s="25">
        <v>45484104.860332102</v>
      </c>
    </row>
    <row r="7" spans="1:7" x14ac:dyDescent="0.35">
      <c r="A7" s="3" t="s">
        <v>6</v>
      </c>
      <c r="B7" s="3" t="s">
        <v>130</v>
      </c>
      <c r="C7" s="25">
        <v>47611559.450000003</v>
      </c>
      <c r="D7" s="26">
        <v>0.98931913942780703</v>
      </c>
      <c r="E7" s="25">
        <v>47103027.021889903</v>
      </c>
      <c r="F7" s="26">
        <v>0.96362754074466594</v>
      </c>
      <c r="G7" s="25">
        <v>45389774.090733297</v>
      </c>
    </row>
    <row r="8" spans="1:7" x14ac:dyDescent="0.35">
      <c r="A8" s="3" t="s">
        <v>6</v>
      </c>
      <c r="B8" s="3" t="s">
        <v>131</v>
      </c>
      <c r="C8" s="25">
        <v>33403760</v>
      </c>
      <c r="D8" s="26">
        <v>1.00533906737951</v>
      </c>
      <c r="E8" s="25">
        <v>33582104.925368898</v>
      </c>
      <c r="F8" s="26">
        <v>1</v>
      </c>
      <c r="G8" s="25">
        <v>33582104.925368898</v>
      </c>
    </row>
    <row r="9" spans="1:7" x14ac:dyDescent="0.35">
      <c r="A9" s="3" t="s">
        <v>6</v>
      </c>
      <c r="B9" s="3" t="s">
        <v>14</v>
      </c>
      <c r="C9" s="25">
        <v>32899888.185324099</v>
      </c>
      <c r="D9" s="26">
        <v>0.96030060040860599</v>
      </c>
      <c r="E9" s="25">
        <v>31593782.3777427</v>
      </c>
      <c r="F9" s="26">
        <v>0.59000000000000097</v>
      </c>
      <c r="G9" s="25">
        <v>18640331.602868199</v>
      </c>
    </row>
    <row r="10" spans="1:7" x14ac:dyDescent="0.35">
      <c r="A10" s="3" t="s">
        <v>6</v>
      </c>
      <c r="B10" s="3" t="s">
        <v>8</v>
      </c>
      <c r="C10" s="25">
        <v>4073438.08</v>
      </c>
      <c r="D10" s="26">
        <v>0.95832674536476303</v>
      </c>
      <c r="E10" s="25">
        <v>3903684.6576512898</v>
      </c>
      <c r="F10" s="26">
        <v>0.94</v>
      </c>
      <c r="G10" s="25">
        <v>3669463.5781922098</v>
      </c>
    </row>
    <row r="11" spans="1:7" x14ac:dyDescent="0.35">
      <c r="A11" s="17" t="s">
        <v>6</v>
      </c>
      <c r="B11" s="17" t="s">
        <v>233</v>
      </c>
      <c r="C11" s="24">
        <v>1072878329.79011</v>
      </c>
      <c r="D11" s="20">
        <v>1.09162309837522</v>
      </c>
      <c r="E11" s="24">
        <v>1171178766.54512</v>
      </c>
      <c r="F11" s="20">
        <v>0.84514467439985497</v>
      </c>
      <c r="G11" s="24">
        <v>989815497.31579602</v>
      </c>
    </row>
    <row r="12" spans="1:7" x14ac:dyDescent="0.35">
      <c r="A12" s="3" t="s">
        <v>21</v>
      </c>
      <c r="B12" s="3" t="s">
        <v>132</v>
      </c>
      <c r="C12" s="25">
        <v>284196236.68300003</v>
      </c>
      <c r="D12" s="26">
        <v>1.1564954802858201</v>
      </c>
      <c r="E12" s="25">
        <v>328671663.23812997</v>
      </c>
      <c r="F12" s="26">
        <v>0.54990034150243206</v>
      </c>
      <c r="G12" s="25">
        <v>180736659.85681999</v>
      </c>
    </row>
    <row r="13" spans="1:7" x14ac:dyDescent="0.35">
      <c r="A13" s="3" t="s">
        <v>21</v>
      </c>
      <c r="B13" s="3" t="s">
        <v>22</v>
      </c>
      <c r="C13" s="25">
        <v>43012184.287</v>
      </c>
      <c r="D13" s="26">
        <v>1.0019835425411201</v>
      </c>
      <c r="E13" s="25">
        <v>43097500.784319997</v>
      </c>
      <c r="F13" s="26">
        <v>0.83629190641126505</v>
      </c>
      <c r="G13" s="25">
        <v>36042091.092479996</v>
      </c>
    </row>
    <row r="14" spans="1:7" x14ac:dyDescent="0.35">
      <c r="A14" s="3" t="s">
        <v>21</v>
      </c>
      <c r="B14" s="3" t="s">
        <v>133</v>
      </c>
      <c r="C14" s="25">
        <v>14866528.874</v>
      </c>
      <c r="D14" s="26">
        <v>1.0278054990519401</v>
      </c>
      <c r="E14" s="25">
        <v>15279900.128511701</v>
      </c>
      <c r="F14" s="26">
        <v>0.84576310272669997</v>
      </c>
      <c r="G14" s="25">
        <v>12923175.742044101</v>
      </c>
    </row>
    <row r="15" spans="1:7" x14ac:dyDescent="0.35">
      <c r="A15" s="3" t="s">
        <v>21</v>
      </c>
      <c r="B15" s="3" t="s">
        <v>134</v>
      </c>
      <c r="C15" s="25">
        <v>10717611.901000001</v>
      </c>
      <c r="D15" s="26">
        <v>0.99349481758145597</v>
      </c>
      <c r="E15" s="25">
        <v>10647891.880492801</v>
      </c>
      <c r="F15" s="26">
        <v>0.87679347870656499</v>
      </c>
      <c r="G15" s="25">
        <v>9336002.1627887003</v>
      </c>
    </row>
    <row r="16" spans="1:7" x14ac:dyDescent="0.35">
      <c r="A16" s="3" t="s">
        <v>21</v>
      </c>
      <c r="B16" s="3" t="s">
        <v>23</v>
      </c>
      <c r="C16" s="25">
        <v>5485651.1619999995</v>
      </c>
      <c r="D16" s="26">
        <v>0.97769584651846297</v>
      </c>
      <c r="E16" s="25">
        <v>5363298.3565365802</v>
      </c>
      <c r="F16" s="26">
        <v>0.41407496579580499</v>
      </c>
      <c r="G16" s="25">
        <v>2220807.58353558</v>
      </c>
    </row>
    <row r="17" spans="1:7" x14ac:dyDescent="0.35">
      <c r="A17" s="3" t="s">
        <v>21</v>
      </c>
      <c r="B17" s="3" t="s">
        <v>135</v>
      </c>
      <c r="C17" s="25">
        <v>8281805.2190500004</v>
      </c>
      <c r="D17" s="26">
        <v>0.63979386172710895</v>
      </c>
      <c r="E17" s="25">
        <v>5298648.1431677304</v>
      </c>
      <c r="F17" s="26">
        <v>0.76394859374951896</v>
      </c>
      <c r="G17" s="25">
        <v>4047894.79774648</v>
      </c>
    </row>
    <row r="18" spans="1:7" x14ac:dyDescent="0.35">
      <c r="A18" s="3" t="s">
        <v>21</v>
      </c>
      <c r="B18" s="3" t="s">
        <v>240</v>
      </c>
      <c r="C18" s="25" t="s">
        <v>241</v>
      </c>
      <c r="D18" s="25" t="s">
        <v>241</v>
      </c>
      <c r="E18" s="25" t="s">
        <v>241</v>
      </c>
      <c r="F18" s="25" t="s">
        <v>241</v>
      </c>
      <c r="G18" s="25">
        <v>79014638.990535304</v>
      </c>
    </row>
    <row r="19" spans="1:7" x14ac:dyDescent="0.35">
      <c r="A19" s="17" t="s">
        <v>21</v>
      </c>
      <c r="B19" s="17" t="s">
        <v>233</v>
      </c>
      <c r="C19" s="24">
        <v>366560018.12605</v>
      </c>
      <c r="D19" s="20">
        <v>1.1140301242312101</v>
      </c>
      <c r="E19" s="24">
        <v>408358902.53115898</v>
      </c>
      <c r="F19" s="20">
        <v>0.79420644001070595</v>
      </c>
      <c r="G19" s="24">
        <v>324321270.22595</v>
      </c>
    </row>
    <row r="20" spans="1:7" x14ac:dyDescent="0.35">
      <c r="A20" s="3" t="s">
        <v>29</v>
      </c>
      <c r="B20" s="3" t="s">
        <v>137</v>
      </c>
      <c r="C20" s="25">
        <v>67931159.796000004</v>
      </c>
      <c r="D20" s="26">
        <v>1.1498463711973399</v>
      </c>
      <c r="E20" s="25">
        <v>78110397.582657397</v>
      </c>
      <c r="F20" s="26">
        <v>0.883112058259516</v>
      </c>
      <c r="G20" s="25">
        <v>68980233.9806896</v>
      </c>
    </row>
    <row r="21" spans="1:7" x14ac:dyDescent="0.35">
      <c r="A21" s="3" t="s">
        <v>29</v>
      </c>
      <c r="B21" s="3" t="s">
        <v>138</v>
      </c>
      <c r="C21" s="25">
        <v>11865911.976289541</v>
      </c>
      <c r="D21" s="26">
        <f>E21/C21</f>
        <v>0.99312331452585445</v>
      </c>
      <c r="E21" s="25">
        <v>11784313.8317647</v>
      </c>
      <c r="F21" s="26">
        <v>1</v>
      </c>
      <c r="G21" s="25">
        <v>11784313.8317647</v>
      </c>
    </row>
    <row r="22" spans="1:7" x14ac:dyDescent="0.35">
      <c r="A22" s="3" t="s">
        <v>29</v>
      </c>
      <c r="B22" s="3" t="s">
        <v>139</v>
      </c>
      <c r="C22" s="25">
        <v>11728368.7473878</v>
      </c>
      <c r="D22" s="26">
        <v>0.98152620418526404</v>
      </c>
      <c r="E22" s="25">
        <v>11511701.2579087</v>
      </c>
      <c r="F22" s="26">
        <v>0.99999999988473198</v>
      </c>
      <c r="G22" s="25">
        <v>11511701.256581699</v>
      </c>
    </row>
    <row r="23" spans="1:7" x14ac:dyDescent="0.35">
      <c r="A23" s="3" t="s">
        <v>29</v>
      </c>
      <c r="B23" s="3" t="s">
        <v>141</v>
      </c>
      <c r="C23" s="25">
        <v>1768409.5531456601</v>
      </c>
      <c r="D23" s="26">
        <v>0.94393519856921604</v>
      </c>
      <c r="E23" s="25">
        <v>1669264.0227002499</v>
      </c>
      <c r="F23" s="26">
        <v>1</v>
      </c>
      <c r="G23" s="25">
        <v>1669264.0227002499</v>
      </c>
    </row>
    <row r="24" spans="1:7" x14ac:dyDescent="0.35">
      <c r="A24" s="3" t="s">
        <v>29</v>
      </c>
      <c r="B24" s="3" t="s">
        <v>36</v>
      </c>
      <c r="C24" s="25">
        <v>1155620.1270000001</v>
      </c>
      <c r="D24" s="26">
        <v>1.0270426499223699</v>
      </c>
      <c r="E24" s="25">
        <v>1186871.1575376999</v>
      </c>
      <c r="F24" s="26">
        <v>1</v>
      </c>
      <c r="G24" s="25">
        <v>1186871.1575376999</v>
      </c>
    </row>
    <row r="25" spans="1:7" x14ac:dyDescent="0.35">
      <c r="A25" s="17" t="s">
        <v>29</v>
      </c>
      <c r="B25" s="17" t="s">
        <v>233</v>
      </c>
      <c r="C25" s="24">
        <f>SUM(C20:C24)</f>
        <v>94449470.199823007</v>
      </c>
      <c r="D25" s="20">
        <v>1.01730774868434</v>
      </c>
      <c r="E25" s="24">
        <v>104262547.852569</v>
      </c>
      <c r="F25" s="20">
        <v>0.912431033085773</v>
      </c>
      <c r="G25" s="24">
        <v>95132384.249274001</v>
      </c>
    </row>
    <row r="26" spans="1:7" x14ac:dyDescent="0.35">
      <c r="A26" s="3" t="s">
        <v>85</v>
      </c>
      <c r="B26" s="3" t="s">
        <v>49</v>
      </c>
      <c r="C26" s="25">
        <v>90670122.779999897</v>
      </c>
      <c r="D26" s="26">
        <v>1.1763007889188799</v>
      </c>
      <c r="E26" s="25">
        <v>106655336.95748501</v>
      </c>
      <c r="F26" s="26">
        <v>1</v>
      </c>
      <c r="G26" s="25">
        <v>106655336.95748501</v>
      </c>
    </row>
    <row r="27" spans="1:7" x14ac:dyDescent="0.35">
      <c r="A27" s="3" t="s">
        <v>85</v>
      </c>
      <c r="B27" s="3" t="s">
        <v>51</v>
      </c>
      <c r="C27" s="25">
        <v>41988171.106475003</v>
      </c>
      <c r="D27" s="26">
        <v>1.1707928810497701</v>
      </c>
      <c r="E27" s="25">
        <v>49159451.819760397</v>
      </c>
      <c r="F27" s="26">
        <v>1</v>
      </c>
      <c r="G27" s="25">
        <v>49159451.819760397</v>
      </c>
    </row>
    <row r="28" spans="1:7" x14ac:dyDescent="0.35">
      <c r="A28" s="3" t="s">
        <v>85</v>
      </c>
      <c r="B28" s="3" t="s">
        <v>146</v>
      </c>
      <c r="C28" s="25">
        <v>10074331.82</v>
      </c>
      <c r="D28" s="26">
        <v>1.00196976283663</v>
      </c>
      <c r="E28" s="25">
        <v>10094175.864422901</v>
      </c>
      <c r="F28" s="26">
        <v>0.67000000000000104</v>
      </c>
      <c r="G28" s="25">
        <v>6763097.8291633399</v>
      </c>
    </row>
    <row r="29" spans="1:7" x14ac:dyDescent="0.35">
      <c r="A29" s="3" t="s">
        <v>85</v>
      </c>
      <c r="B29" s="3" t="s">
        <v>45</v>
      </c>
      <c r="C29" s="25">
        <v>10179723.061000001</v>
      </c>
      <c r="D29" s="26">
        <v>0.98901143723878904</v>
      </c>
      <c r="E29" s="25">
        <v>10067862.5352525</v>
      </c>
      <c r="F29" s="26">
        <v>0.97</v>
      </c>
      <c r="G29" s="25">
        <v>9765826.6591948904</v>
      </c>
    </row>
    <row r="30" spans="1:7" x14ac:dyDescent="0.35">
      <c r="A30" s="3" t="s">
        <v>85</v>
      </c>
      <c r="B30" s="3" t="s">
        <v>149</v>
      </c>
      <c r="C30" s="25">
        <v>9368230.6439999994</v>
      </c>
      <c r="D30" s="26">
        <v>1.01793915022709</v>
      </c>
      <c r="E30" s="25">
        <v>9536288.7408847101</v>
      </c>
      <c r="F30" s="26">
        <v>0.97</v>
      </c>
      <c r="G30" s="25">
        <v>9250200.0786581691</v>
      </c>
    </row>
    <row r="31" spans="1:7" x14ac:dyDescent="0.35">
      <c r="A31" s="3" t="s">
        <v>85</v>
      </c>
      <c r="B31" s="3" t="s">
        <v>46</v>
      </c>
      <c r="C31" s="25">
        <v>6452842.7699345099</v>
      </c>
      <c r="D31" s="26">
        <v>0.99682123641560405</v>
      </c>
      <c r="E31" s="25">
        <v>6432330.7083216105</v>
      </c>
      <c r="F31" s="26">
        <v>0.96548038245080603</v>
      </c>
      <c r="G31" s="25">
        <v>6210289.1123204101</v>
      </c>
    </row>
    <row r="32" spans="1:7" x14ac:dyDescent="0.35">
      <c r="A32" s="3" t="s">
        <v>85</v>
      </c>
      <c r="B32" s="3" t="s">
        <v>152</v>
      </c>
      <c r="C32" s="25">
        <v>3161850.6889299499</v>
      </c>
      <c r="D32" s="26">
        <v>1.62378011894642</v>
      </c>
      <c r="E32" s="25">
        <v>5134150.2877614703</v>
      </c>
      <c r="F32" s="26">
        <v>0.96464348906539399</v>
      </c>
      <c r="G32" s="25">
        <v>4952624.64697232</v>
      </c>
    </row>
    <row r="33" spans="1:7" x14ac:dyDescent="0.35">
      <c r="A33" s="3" t="s">
        <v>85</v>
      </c>
      <c r="B33" s="3" t="s">
        <v>42</v>
      </c>
      <c r="C33" s="25">
        <v>5445708.835</v>
      </c>
      <c r="D33" s="26">
        <v>0.73518356886858505</v>
      </c>
      <c r="E33" s="25">
        <v>4003595.65633449</v>
      </c>
      <c r="F33" s="26">
        <v>0.77431535661434403</v>
      </c>
      <c r="G33" s="25">
        <v>3100045.5983742801</v>
      </c>
    </row>
    <row r="34" spans="1:7" x14ac:dyDescent="0.35">
      <c r="A34" s="3" t="s">
        <v>85</v>
      </c>
      <c r="B34" s="3" t="s">
        <v>153</v>
      </c>
      <c r="C34" s="25">
        <v>3411434.7</v>
      </c>
      <c r="D34" s="26">
        <v>0.98422755649768101</v>
      </c>
      <c r="E34" s="25">
        <v>3357628.0389323998</v>
      </c>
      <c r="F34" s="26">
        <v>0.97</v>
      </c>
      <c r="G34" s="25">
        <v>3256899.1977644302</v>
      </c>
    </row>
    <row r="35" spans="1:7" x14ac:dyDescent="0.35">
      <c r="A35" s="3" t="s">
        <v>85</v>
      </c>
      <c r="B35" s="3" t="s">
        <v>50</v>
      </c>
      <c r="C35" s="25">
        <v>139174.89332999999</v>
      </c>
      <c r="D35" s="26">
        <v>0.99770063978369194</v>
      </c>
      <c r="E35" s="25">
        <v>138854.88011716801</v>
      </c>
      <c r="F35" s="26">
        <v>1</v>
      </c>
      <c r="G35" s="25">
        <v>138854.88011716801</v>
      </c>
    </row>
    <row r="36" spans="1:7" x14ac:dyDescent="0.35">
      <c r="A36" s="17" t="s">
        <v>85</v>
      </c>
      <c r="B36" s="17" t="s">
        <v>233</v>
      </c>
      <c r="C36" s="24">
        <v>180891591.29866901</v>
      </c>
      <c r="D36" s="20">
        <v>1.1309518260110401</v>
      </c>
      <c r="E36" s="24">
        <v>204579675.48927301</v>
      </c>
      <c r="F36" s="20">
        <v>0.97396100713953104</v>
      </c>
      <c r="G36" s="24">
        <v>199252626.77981099</v>
      </c>
    </row>
    <row r="37" spans="1:7" x14ac:dyDescent="0.35">
      <c r="A37" s="3" t="s">
        <v>54</v>
      </c>
      <c r="B37" s="3" t="s">
        <v>242</v>
      </c>
      <c r="C37" s="25">
        <v>0</v>
      </c>
      <c r="D37" s="26" t="s">
        <v>241</v>
      </c>
      <c r="E37" s="25">
        <v>2187735</v>
      </c>
      <c r="F37" s="26">
        <v>0.8</v>
      </c>
      <c r="G37" s="25">
        <v>1750188</v>
      </c>
    </row>
    <row r="38" spans="1:7" x14ac:dyDescent="0.35">
      <c r="A38" s="3" t="s">
        <v>54</v>
      </c>
      <c r="B38" s="3" t="s">
        <v>59</v>
      </c>
      <c r="C38" s="25">
        <v>64798</v>
      </c>
      <c r="D38" s="26">
        <v>1.2983339357941199</v>
      </c>
      <c r="E38" s="25">
        <v>84129.442371587502</v>
      </c>
      <c r="F38" s="26">
        <v>0.8</v>
      </c>
      <c r="G38" s="25">
        <v>67303.553897270001</v>
      </c>
    </row>
    <row r="39" spans="1:7" x14ac:dyDescent="0.35">
      <c r="A39" s="3" t="s">
        <v>54</v>
      </c>
      <c r="B39" s="3" t="s">
        <v>57</v>
      </c>
      <c r="C39" s="25">
        <v>79274.638300000006</v>
      </c>
      <c r="D39" s="26">
        <v>0.930857875310245</v>
      </c>
      <c r="E39" s="25">
        <v>73793.421373926205</v>
      </c>
      <c r="F39" s="26">
        <v>1</v>
      </c>
      <c r="G39" s="25">
        <v>73793.421373926205</v>
      </c>
    </row>
    <row r="40" spans="1:7" x14ac:dyDescent="0.35">
      <c r="A40" s="3" t="s">
        <v>54</v>
      </c>
      <c r="B40" s="3" t="s">
        <v>243</v>
      </c>
      <c r="C40" s="25" t="s">
        <v>241</v>
      </c>
      <c r="D40" s="25" t="s">
        <v>241</v>
      </c>
      <c r="E40" s="25" t="s">
        <v>241</v>
      </c>
      <c r="F40" s="25" t="s">
        <v>241</v>
      </c>
      <c r="G40" s="25">
        <v>103974.767491012</v>
      </c>
    </row>
    <row r="41" spans="1:7" x14ac:dyDescent="0.35">
      <c r="A41" s="17" t="s">
        <v>54</v>
      </c>
      <c r="B41" s="17" t="s">
        <v>233</v>
      </c>
      <c r="C41" s="24">
        <v>144072.63829999999</v>
      </c>
      <c r="D41" s="20">
        <v>16.2810780133088</v>
      </c>
      <c r="E41" s="24">
        <v>2345657.8637455101</v>
      </c>
      <c r="F41" s="20">
        <v>0.85061840160107804</v>
      </c>
      <c r="G41" s="24">
        <v>1995259.7427622101</v>
      </c>
    </row>
    <row r="42" spans="1:7" x14ac:dyDescent="0.35">
      <c r="A42" s="3" t="s">
        <v>5</v>
      </c>
      <c r="B42" s="3" t="s">
        <v>5</v>
      </c>
      <c r="C42" s="25">
        <v>216582437</v>
      </c>
      <c r="D42" s="26">
        <v>0.99729377491472704</v>
      </c>
      <c r="E42" s="25">
        <v>215996316.17596099</v>
      </c>
      <c r="F42" s="26">
        <v>1</v>
      </c>
      <c r="G42" s="25">
        <v>215996316.17596099</v>
      </c>
    </row>
    <row r="43" spans="1:7" x14ac:dyDescent="0.35">
      <c r="A43" s="17" t="s">
        <v>5</v>
      </c>
      <c r="B43" s="17" t="s">
        <v>233</v>
      </c>
      <c r="C43" s="24">
        <v>216582437</v>
      </c>
      <c r="D43" s="20">
        <v>0.99729377491472704</v>
      </c>
      <c r="E43" s="24">
        <v>215996316.17596099</v>
      </c>
      <c r="F43" s="20">
        <v>1</v>
      </c>
      <c r="G43" s="24">
        <v>215996316.17596099</v>
      </c>
    </row>
    <row r="44" spans="1:7" x14ac:dyDescent="0.35">
      <c r="A44" s="4" t="s">
        <v>81</v>
      </c>
      <c r="B44" s="4" t="s">
        <v>235</v>
      </c>
      <c r="C44" s="28">
        <f>C11+C19+C25+C36+C41+C43</f>
        <v>1931505919.0529521</v>
      </c>
      <c r="D44" s="29">
        <v>1.08619377515827</v>
      </c>
      <c r="E44" s="28">
        <v>2106721866.4578199</v>
      </c>
      <c r="F44" s="29">
        <v>0.86699311549872304</v>
      </c>
      <c r="G44" s="28">
        <v>1826513354.4895501</v>
      </c>
    </row>
    <row r="48" spans="1:7" x14ac:dyDescent="0.35">
      <c r="C48" s="35"/>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7"/>
  <sheetViews>
    <sheetView showGridLines="0" workbookViewId="0"/>
  </sheetViews>
  <sheetFormatPr defaultRowHeight="14.5" x14ac:dyDescent="0.35"/>
  <cols>
    <col min="1" max="1" width="14.453125" customWidth="1"/>
    <col min="2" max="2" width="13.54296875" customWidth="1"/>
    <col min="3" max="3" width="43.7265625" customWidth="1"/>
    <col min="4" max="4" width="21.26953125" customWidth="1"/>
    <col min="5" max="5" width="11.7265625" customWidth="1"/>
    <col min="6" max="6" width="19.54296875" customWidth="1"/>
  </cols>
  <sheetData>
    <row r="1" spans="1:6" ht="20.5" customHeight="1" x14ac:dyDescent="0.35">
      <c r="A1" s="1" t="s">
        <v>80</v>
      </c>
      <c r="B1" s="1" t="s">
        <v>0</v>
      </c>
      <c r="C1" s="1" t="s">
        <v>1</v>
      </c>
      <c r="D1" s="2" t="s">
        <v>244</v>
      </c>
      <c r="E1" s="2" t="s">
        <v>83</v>
      </c>
      <c r="F1" s="2" t="s">
        <v>245</v>
      </c>
    </row>
    <row r="2" spans="1:6" x14ac:dyDescent="0.35">
      <c r="A2" s="3" t="s">
        <v>84</v>
      </c>
      <c r="B2" s="3" t="s">
        <v>6</v>
      </c>
      <c r="C2" s="3" t="s">
        <v>7</v>
      </c>
      <c r="D2" s="25">
        <v>25287452.7285138</v>
      </c>
      <c r="E2" s="26">
        <v>0.82198713273426305</v>
      </c>
      <c r="F2" s="25">
        <v>20785960.7624643</v>
      </c>
    </row>
    <row r="3" spans="1:6" x14ac:dyDescent="0.35">
      <c r="A3" s="3" t="s">
        <v>84</v>
      </c>
      <c r="B3" s="3" t="s">
        <v>21</v>
      </c>
      <c r="C3" s="3" t="s">
        <v>132</v>
      </c>
      <c r="D3" s="25">
        <v>33610034.434447698</v>
      </c>
      <c r="E3" s="26">
        <v>0.58975373048962398</v>
      </c>
      <c r="F3" s="25">
        <v>19821643.1896003</v>
      </c>
    </row>
    <row r="4" spans="1:6" x14ac:dyDescent="0.35">
      <c r="A4" s="3" t="s">
        <v>84</v>
      </c>
      <c r="B4" s="3" t="s">
        <v>29</v>
      </c>
      <c r="C4" s="3" t="s">
        <v>137</v>
      </c>
      <c r="D4" s="25">
        <v>7806435.9908935102</v>
      </c>
      <c r="E4" s="26">
        <v>1</v>
      </c>
      <c r="F4" s="25">
        <v>7806435.9908935102</v>
      </c>
    </row>
    <row r="5" spans="1:6" x14ac:dyDescent="0.35">
      <c r="A5" s="3" t="s">
        <v>84</v>
      </c>
      <c r="B5" s="3" t="s">
        <v>85</v>
      </c>
      <c r="C5" s="3" t="s">
        <v>152</v>
      </c>
      <c r="D5" s="25">
        <v>1999175.5889296399</v>
      </c>
      <c r="E5" s="26">
        <v>0.90919975124029095</v>
      </c>
      <c r="F5" s="25">
        <v>1817649.9481404901</v>
      </c>
    </row>
    <row r="6" spans="1:6" x14ac:dyDescent="0.35">
      <c r="A6" s="3" t="s">
        <v>84</v>
      </c>
      <c r="B6" s="3" t="s">
        <v>85</v>
      </c>
      <c r="C6" s="3" t="s">
        <v>49</v>
      </c>
      <c r="D6" s="25">
        <v>15740080.407431399</v>
      </c>
      <c r="E6" s="26">
        <v>1</v>
      </c>
      <c r="F6" s="25">
        <v>15740080.407431399</v>
      </c>
    </row>
    <row r="7" spans="1:6" x14ac:dyDescent="0.35">
      <c r="A7" s="3" t="s">
        <v>84</v>
      </c>
      <c r="B7" s="3" t="s">
        <v>85</v>
      </c>
      <c r="C7" s="3" t="s">
        <v>46</v>
      </c>
      <c r="D7" s="25">
        <v>486560.65562978497</v>
      </c>
      <c r="E7" s="26">
        <v>0.91025066676647903</v>
      </c>
      <c r="F7" s="25">
        <v>442892.16120934702</v>
      </c>
    </row>
    <row r="8" spans="1:6" x14ac:dyDescent="0.35">
      <c r="A8" s="3" t="s">
        <v>84</v>
      </c>
      <c r="B8" s="3" t="s">
        <v>85</v>
      </c>
      <c r="C8" s="3" t="s">
        <v>51</v>
      </c>
      <c r="D8" s="25">
        <v>3617065.98973</v>
      </c>
      <c r="E8" s="26">
        <v>1</v>
      </c>
      <c r="F8" s="25">
        <v>3617065.98973</v>
      </c>
    </row>
    <row r="9" spans="1:6" x14ac:dyDescent="0.35">
      <c r="A9" s="4" t="s">
        <v>84</v>
      </c>
      <c r="B9" s="4" t="s">
        <v>81</v>
      </c>
      <c r="C9" s="4" t="s">
        <v>86</v>
      </c>
      <c r="D9" s="27">
        <v>88546805.795575902</v>
      </c>
      <c r="E9" s="85">
        <v>0.79090067473634795</v>
      </c>
      <c r="F9" s="86">
        <v>70031728.449469298</v>
      </c>
    </row>
    <row r="10" spans="1:6" x14ac:dyDescent="0.35">
      <c r="A10" s="3" t="s">
        <v>87</v>
      </c>
      <c r="B10" s="3" t="s">
        <v>6</v>
      </c>
      <c r="C10" s="3" t="s">
        <v>7</v>
      </c>
      <c r="D10" s="25">
        <v>5719.59639486572</v>
      </c>
      <c r="E10" s="26">
        <v>0.82193690453637003</v>
      </c>
      <c r="F10" s="25">
        <v>4701.1473559933102</v>
      </c>
    </row>
    <row r="11" spans="1:6" x14ac:dyDescent="0.35">
      <c r="A11" s="3" t="s">
        <v>87</v>
      </c>
      <c r="B11" s="3" t="s">
        <v>21</v>
      </c>
      <c r="C11" s="3" t="s">
        <v>132</v>
      </c>
      <c r="D11" s="25">
        <v>4483.6944729048901</v>
      </c>
      <c r="E11" s="26">
        <v>0.59020247336704001</v>
      </c>
      <c r="F11" s="25">
        <v>2646.2875677306001</v>
      </c>
    </row>
    <row r="12" spans="1:6" x14ac:dyDescent="0.35">
      <c r="A12" s="3" t="s">
        <v>87</v>
      </c>
      <c r="B12" s="3" t="s">
        <v>29</v>
      </c>
      <c r="C12" s="3" t="s">
        <v>137</v>
      </c>
      <c r="D12" s="25">
        <v>1021.16903814556</v>
      </c>
      <c r="E12" s="26">
        <v>1</v>
      </c>
      <c r="F12" s="25">
        <v>1021.16903814556</v>
      </c>
    </row>
    <row r="13" spans="1:6" x14ac:dyDescent="0.35">
      <c r="A13" s="3" t="s">
        <v>87</v>
      </c>
      <c r="B13" s="3" t="s">
        <v>85</v>
      </c>
      <c r="C13" s="3" t="s">
        <v>152</v>
      </c>
      <c r="D13" s="25">
        <v>263.85321992313499</v>
      </c>
      <c r="E13" s="26">
        <v>0.90919975124029095</v>
      </c>
      <c r="F13" s="25">
        <v>239.895281918064</v>
      </c>
    </row>
    <row r="14" spans="1:6" x14ac:dyDescent="0.35">
      <c r="A14" s="3" t="s">
        <v>87</v>
      </c>
      <c r="B14" s="3" t="s">
        <v>85</v>
      </c>
      <c r="C14" s="3" t="s">
        <v>49</v>
      </c>
      <c r="D14" s="25">
        <v>1905.07041186584</v>
      </c>
      <c r="E14" s="26">
        <v>1</v>
      </c>
      <c r="F14" s="25">
        <v>1905.07041186584</v>
      </c>
    </row>
    <row r="15" spans="1:6" x14ac:dyDescent="0.35">
      <c r="A15" s="3" t="s">
        <v>87</v>
      </c>
      <c r="B15" s="3" t="s">
        <v>85</v>
      </c>
      <c r="C15" s="3" t="s">
        <v>46</v>
      </c>
      <c r="D15" s="25">
        <v>115.31440960812699</v>
      </c>
      <c r="E15" s="26">
        <v>0.91003313507480499</v>
      </c>
      <c r="F15" s="25">
        <v>104.93993369498401</v>
      </c>
    </row>
    <row r="16" spans="1:6" x14ac:dyDescent="0.35">
      <c r="A16" s="3" t="s">
        <v>87</v>
      </c>
      <c r="B16" s="3" t="s">
        <v>85</v>
      </c>
      <c r="C16" s="3" t="s">
        <v>51</v>
      </c>
      <c r="D16" s="25">
        <v>412.70690834999999</v>
      </c>
      <c r="E16" s="26">
        <v>1</v>
      </c>
      <c r="F16" s="25">
        <v>412.70690834999999</v>
      </c>
    </row>
    <row r="17" spans="1:6" x14ac:dyDescent="0.35">
      <c r="A17" s="4" t="s">
        <v>87</v>
      </c>
      <c r="B17" s="4" t="s">
        <v>81</v>
      </c>
      <c r="C17" s="4" t="s">
        <v>86</v>
      </c>
      <c r="D17" s="27">
        <v>13921.404855663301</v>
      </c>
      <c r="E17" s="85">
        <v>0.79239247849406702</v>
      </c>
      <c r="F17" s="86">
        <v>11031.2164976984</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4"/>
  <sheetViews>
    <sheetView showGridLines="0" workbookViewId="0"/>
  </sheetViews>
  <sheetFormatPr defaultRowHeight="14.5" x14ac:dyDescent="0.35"/>
  <cols>
    <col min="1" max="1" width="20.7265625" customWidth="1"/>
    <col min="2" max="2" width="44" customWidth="1"/>
    <col min="3" max="3" width="16.1796875" customWidth="1"/>
    <col min="4" max="4" width="18.54296875" customWidth="1"/>
    <col min="5" max="5" width="15.453125" customWidth="1"/>
    <col min="6" max="6" width="11.7265625" customWidth="1"/>
    <col min="7" max="7" width="14.1796875" customWidth="1"/>
  </cols>
  <sheetData>
    <row r="1" spans="1:7" ht="28" customHeight="1" x14ac:dyDescent="0.35">
      <c r="A1" s="1" t="s">
        <v>0</v>
      </c>
      <c r="B1" s="1" t="s">
        <v>1</v>
      </c>
      <c r="C1" s="2" t="s">
        <v>246</v>
      </c>
      <c r="D1" s="2" t="s">
        <v>82</v>
      </c>
      <c r="E1" s="2" t="s">
        <v>247</v>
      </c>
      <c r="F1" s="2" t="s">
        <v>83</v>
      </c>
      <c r="G1" s="2" t="s">
        <v>248</v>
      </c>
    </row>
    <row r="2" spans="1:7" x14ac:dyDescent="0.35">
      <c r="A2" s="3" t="s">
        <v>6</v>
      </c>
      <c r="B2" s="3" t="s">
        <v>7</v>
      </c>
      <c r="C2" s="25">
        <v>57363.449572362697</v>
      </c>
      <c r="D2" s="26">
        <v>1.0767862934464201</v>
      </c>
      <c r="E2" s="25">
        <v>61768.176244325303</v>
      </c>
      <c r="F2" s="26">
        <v>0.81804100216367703</v>
      </c>
      <c r="G2" s="25">
        <v>50528.900796730501</v>
      </c>
    </row>
    <row r="3" spans="1:7" x14ac:dyDescent="0.35">
      <c r="A3" s="3" t="s">
        <v>6</v>
      </c>
      <c r="B3" s="3" t="s">
        <v>128</v>
      </c>
      <c r="C3" s="25">
        <v>53501.966134000002</v>
      </c>
      <c r="D3" s="26">
        <v>0.99890695279324004</v>
      </c>
      <c r="E3" s="25">
        <v>53443.485959361104</v>
      </c>
      <c r="F3" s="26">
        <v>0.97000000000000097</v>
      </c>
      <c r="G3" s="25">
        <v>51840.181380580303</v>
      </c>
    </row>
    <row r="4" spans="1:7" x14ac:dyDescent="0.35">
      <c r="A4" s="3" t="s">
        <v>6</v>
      </c>
      <c r="B4" s="3" t="s">
        <v>127</v>
      </c>
      <c r="C4" s="25">
        <v>54545.020613000102</v>
      </c>
      <c r="D4" s="26">
        <v>0.95169036374750604</v>
      </c>
      <c r="E4" s="25">
        <v>51909.970507801299</v>
      </c>
      <c r="F4" s="26">
        <v>0.80327097586270102</v>
      </c>
      <c r="G4" s="25">
        <v>41697.772666805598</v>
      </c>
    </row>
    <row r="5" spans="1:7" x14ac:dyDescent="0.35">
      <c r="A5" s="3" t="s">
        <v>6</v>
      </c>
      <c r="B5" s="3" t="s">
        <v>129</v>
      </c>
      <c r="C5" s="25">
        <v>6930.11</v>
      </c>
      <c r="D5" s="26">
        <v>1.3568898264404601</v>
      </c>
      <c r="E5" s="25">
        <v>9403.3957551133208</v>
      </c>
      <c r="F5" s="26">
        <v>0.78221491694932799</v>
      </c>
      <c r="G5" s="25">
        <v>7355.4764296276298</v>
      </c>
    </row>
    <row r="6" spans="1:7" x14ac:dyDescent="0.35">
      <c r="A6" s="3" t="s">
        <v>6</v>
      </c>
      <c r="B6" s="3" t="s">
        <v>14</v>
      </c>
      <c r="C6" s="25">
        <v>5085.1000313162804</v>
      </c>
      <c r="D6" s="26">
        <v>0.87399253501976304</v>
      </c>
      <c r="E6" s="25">
        <v>4444.33946719919</v>
      </c>
      <c r="F6" s="26">
        <v>0.59</v>
      </c>
      <c r="G6" s="25">
        <v>2622.1602856475201</v>
      </c>
    </row>
    <row r="7" spans="1:7" x14ac:dyDescent="0.35">
      <c r="A7" s="3" t="s">
        <v>6</v>
      </c>
      <c r="B7" s="3" t="s">
        <v>130</v>
      </c>
      <c r="C7" s="25">
        <v>582.18669999999997</v>
      </c>
      <c r="D7" s="26">
        <v>3.87664682537992</v>
      </c>
      <c r="E7" s="25">
        <v>2256.9322223334102</v>
      </c>
      <c r="F7" s="26">
        <v>0.98447421816556602</v>
      </c>
      <c r="G7" s="25">
        <v>2221.8915850343601</v>
      </c>
    </row>
    <row r="8" spans="1:7" x14ac:dyDescent="0.35">
      <c r="A8" s="3" t="s">
        <v>6</v>
      </c>
      <c r="B8" s="3" t="s">
        <v>13</v>
      </c>
      <c r="C8" s="25" t="s">
        <v>241</v>
      </c>
      <c r="D8" s="26" t="s">
        <v>241</v>
      </c>
      <c r="E8" s="25">
        <v>64.007999999999896</v>
      </c>
      <c r="F8" s="26">
        <v>0.81000000000000105</v>
      </c>
      <c r="G8" s="25">
        <v>51.84648</v>
      </c>
    </row>
    <row r="9" spans="1:7" x14ac:dyDescent="0.35">
      <c r="A9" s="3" t="s">
        <v>6</v>
      </c>
      <c r="B9" s="3" t="s">
        <v>8</v>
      </c>
      <c r="C9" s="25" t="s">
        <v>241</v>
      </c>
      <c r="D9" s="26" t="s">
        <v>241</v>
      </c>
      <c r="E9" s="25" t="s">
        <v>241</v>
      </c>
      <c r="F9" s="26" t="s">
        <v>241</v>
      </c>
      <c r="G9" s="25" t="s">
        <v>241</v>
      </c>
    </row>
    <row r="10" spans="1:7" x14ac:dyDescent="0.35">
      <c r="A10" s="3" t="s">
        <v>6</v>
      </c>
      <c r="B10" s="3" t="s">
        <v>131</v>
      </c>
      <c r="C10" s="25" t="s">
        <v>241</v>
      </c>
      <c r="D10" s="25" t="s">
        <v>241</v>
      </c>
      <c r="E10" s="25" t="s">
        <v>241</v>
      </c>
      <c r="F10" s="25" t="s">
        <v>241</v>
      </c>
      <c r="G10" s="25" t="s">
        <v>241</v>
      </c>
    </row>
    <row r="11" spans="1:7" x14ac:dyDescent="0.35">
      <c r="A11" s="17" t="s">
        <v>6</v>
      </c>
      <c r="B11" s="17" t="s">
        <v>233</v>
      </c>
      <c r="C11" s="24">
        <v>178007.83305067901</v>
      </c>
      <c r="D11" s="20">
        <v>1.02967552053707</v>
      </c>
      <c r="E11" s="24">
        <v>183290.30815613401</v>
      </c>
      <c r="F11" s="20">
        <v>0.85284503690870594</v>
      </c>
      <c r="G11" s="24">
        <v>156318.22962442599</v>
      </c>
    </row>
    <row r="12" spans="1:7" x14ac:dyDescent="0.35">
      <c r="A12" s="3" t="s">
        <v>21</v>
      </c>
      <c r="B12" s="3" t="s">
        <v>132</v>
      </c>
      <c r="C12" s="25" t="s">
        <v>241</v>
      </c>
      <c r="D12" s="25" t="s">
        <v>241</v>
      </c>
      <c r="E12" s="25">
        <v>44029.624943258299</v>
      </c>
      <c r="F12" s="26">
        <v>0.54578425877416503</v>
      </c>
      <c r="G12" s="25">
        <v>24030.6762137607</v>
      </c>
    </row>
    <row r="13" spans="1:7" x14ac:dyDescent="0.35">
      <c r="A13" s="3" t="s">
        <v>21</v>
      </c>
      <c r="B13" s="3" t="s">
        <v>22</v>
      </c>
      <c r="C13" s="25">
        <v>8478.1092640000006</v>
      </c>
      <c r="D13" s="26">
        <v>0.94694577705802396</v>
      </c>
      <c r="E13" s="25">
        <v>8028.3097649813099</v>
      </c>
      <c r="F13" s="26">
        <v>0.87237023012791504</v>
      </c>
      <c r="G13" s="25">
        <v>7003.65843721493</v>
      </c>
    </row>
    <row r="14" spans="1:7" x14ac:dyDescent="0.35">
      <c r="A14" s="3" t="s">
        <v>21</v>
      </c>
      <c r="B14" s="3" t="s">
        <v>135</v>
      </c>
      <c r="C14" s="25">
        <v>2142.1307080000001</v>
      </c>
      <c r="D14" s="26">
        <v>0.97418186772402304</v>
      </c>
      <c r="E14" s="25">
        <v>2086.8248940284202</v>
      </c>
      <c r="F14" s="26">
        <v>0.80766163596280305</v>
      </c>
      <c r="G14" s="25">
        <v>1685.4484078789001</v>
      </c>
    </row>
    <row r="15" spans="1:7" x14ac:dyDescent="0.35">
      <c r="A15" s="3" t="s">
        <v>21</v>
      </c>
      <c r="B15" s="3" t="s">
        <v>133</v>
      </c>
      <c r="C15" s="25">
        <v>2009.0389720000001</v>
      </c>
      <c r="D15" s="26">
        <v>1.0163860775988001</v>
      </c>
      <c r="E15" s="25">
        <v>2041.9592404942</v>
      </c>
      <c r="F15" s="26">
        <v>0.85041441286493902</v>
      </c>
      <c r="G15" s="25">
        <v>1736.5115685990199</v>
      </c>
    </row>
    <row r="16" spans="1:7" x14ac:dyDescent="0.35">
      <c r="A16" s="3" t="s">
        <v>21</v>
      </c>
      <c r="B16" s="3" t="s">
        <v>134</v>
      </c>
      <c r="C16" s="25">
        <v>1180.879762</v>
      </c>
      <c r="D16" s="26">
        <v>1.0064177150898199</v>
      </c>
      <c r="E16" s="25">
        <v>1188.4583118678499</v>
      </c>
      <c r="F16" s="26">
        <v>0.89250929192836004</v>
      </c>
      <c r="G16" s="25">
        <v>1060.71008641155</v>
      </c>
    </row>
    <row r="17" spans="1:7" x14ac:dyDescent="0.35">
      <c r="A17" s="3" t="s">
        <v>21</v>
      </c>
      <c r="B17" s="3" t="s">
        <v>23</v>
      </c>
      <c r="C17" s="25" t="s">
        <v>241</v>
      </c>
      <c r="D17" s="25" t="s">
        <v>241</v>
      </c>
      <c r="E17" s="25">
        <v>733.92400758536905</v>
      </c>
      <c r="F17" s="26">
        <v>0.42247185595158099</v>
      </c>
      <c r="G17" s="25">
        <v>310.06223761201301</v>
      </c>
    </row>
    <row r="18" spans="1:7" x14ac:dyDescent="0.35">
      <c r="A18" s="3" t="s">
        <v>21</v>
      </c>
      <c r="B18" s="3" t="s">
        <v>26</v>
      </c>
      <c r="C18" s="25" t="s">
        <v>241</v>
      </c>
      <c r="D18" s="25" t="s">
        <v>241</v>
      </c>
      <c r="E18" s="25" t="s">
        <v>241</v>
      </c>
      <c r="F18" s="25" t="s">
        <v>241</v>
      </c>
      <c r="G18" s="25">
        <v>13638.143168229401</v>
      </c>
    </row>
    <row r="19" spans="1:7" x14ac:dyDescent="0.35">
      <c r="A19" s="17" t="s">
        <v>21</v>
      </c>
      <c r="B19" s="17" t="s">
        <v>233</v>
      </c>
      <c r="C19" s="24">
        <v>13810.158706</v>
      </c>
      <c r="D19" s="20">
        <v>4.2077069785569696</v>
      </c>
      <c r="E19" s="24">
        <v>58109.101162215396</v>
      </c>
      <c r="F19" s="20">
        <v>0.85124720793083797</v>
      </c>
      <c r="G19" s="24">
        <v>49465.210119706499</v>
      </c>
    </row>
    <row r="20" spans="1:7" x14ac:dyDescent="0.35">
      <c r="A20" s="3" t="s">
        <v>29</v>
      </c>
      <c r="B20" s="3" t="s">
        <v>137</v>
      </c>
      <c r="C20" s="25">
        <v>1173.3918000000001</v>
      </c>
      <c r="D20" s="26">
        <v>8.6130159399300208</v>
      </c>
      <c r="E20" s="25">
        <v>10106.4422771832</v>
      </c>
      <c r="F20" s="26">
        <v>0.87682190588377595</v>
      </c>
      <c r="G20" s="25">
        <v>8861.5499791841194</v>
      </c>
    </row>
    <row r="21" spans="1:7" x14ac:dyDescent="0.35">
      <c r="A21" s="3" t="s">
        <v>29</v>
      </c>
      <c r="B21" s="3" t="s">
        <v>138</v>
      </c>
      <c r="C21" s="25">
        <v>1180.187441</v>
      </c>
      <c r="D21" s="26">
        <v>0.96988476546494495</v>
      </c>
      <c r="E21" s="25">
        <v>1144.6458194189599</v>
      </c>
      <c r="F21" s="26">
        <v>1</v>
      </c>
      <c r="G21" s="25">
        <v>1144.6458194189599</v>
      </c>
    </row>
    <row r="22" spans="1:7" x14ac:dyDescent="0.35">
      <c r="A22" s="3" t="s">
        <v>29</v>
      </c>
      <c r="B22" s="3" t="s">
        <v>141</v>
      </c>
      <c r="C22" s="25">
        <v>179.238258413588</v>
      </c>
      <c r="D22" s="26">
        <v>1.1164924852684299</v>
      </c>
      <c r="E22" s="25">
        <v>200.11816859137201</v>
      </c>
      <c r="F22" s="26">
        <v>1</v>
      </c>
      <c r="G22" s="25">
        <v>200.11816859137201</v>
      </c>
    </row>
    <row r="23" spans="1:7" x14ac:dyDescent="0.35">
      <c r="A23" s="3" t="s">
        <v>29</v>
      </c>
      <c r="B23" s="3" t="s">
        <v>139</v>
      </c>
      <c r="C23" s="25">
        <v>168.139286</v>
      </c>
      <c r="D23" s="26">
        <v>0.95033326603880297</v>
      </c>
      <c r="E23" s="25">
        <v>159.78835681381199</v>
      </c>
      <c r="F23" s="26">
        <v>1</v>
      </c>
      <c r="G23" s="25">
        <v>159.78835681381199</v>
      </c>
    </row>
    <row r="24" spans="1:7" x14ac:dyDescent="0.35">
      <c r="A24" s="3" t="s">
        <v>29</v>
      </c>
      <c r="B24" s="3" t="s">
        <v>36</v>
      </c>
      <c r="C24" s="25">
        <v>79.084057000000001</v>
      </c>
      <c r="D24" s="26">
        <v>1.1639337999438399</v>
      </c>
      <c r="E24" s="25">
        <v>92.048606978985603</v>
      </c>
      <c r="F24" s="26">
        <v>1</v>
      </c>
      <c r="G24" s="25">
        <v>92.048606978985603</v>
      </c>
    </row>
    <row r="25" spans="1:7" x14ac:dyDescent="0.35">
      <c r="A25" s="17" t="s">
        <v>29</v>
      </c>
      <c r="B25" s="17" t="s">
        <v>233</v>
      </c>
      <c r="C25" s="24">
        <v>2780.0408424135899</v>
      </c>
      <c r="D25" s="20">
        <v>4.2096659338378304</v>
      </c>
      <c r="E25" s="24">
        <v>11703.0432289863</v>
      </c>
      <c r="F25" s="20">
        <v>0.89362661714213898</v>
      </c>
      <c r="G25" s="24">
        <v>10458.1509309873</v>
      </c>
    </row>
    <row r="26" spans="1:7" x14ac:dyDescent="0.35">
      <c r="A26" s="3" t="s">
        <v>85</v>
      </c>
      <c r="B26" s="3" t="s">
        <v>49</v>
      </c>
      <c r="C26" s="25">
        <v>10863.045120000001</v>
      </c>
      <c r="D26" s="26">
        <v>1.1748019475870299</v>
      </c>
      <c r="E26" s="25">
        <v>12761.9265637018</v>
      </c>
      <c r="F26" s="26">
        <v>1</v>
      </c>
      <c r="G26" s="25">
        <v>12761.9265637018</v>
      </c>
    </row>
    <row r="27" spans="1:7" x14ac:dyDescent="0.35">
      <c r="A27" s="3" t="s">
        <v>85</v>
      </c>
      <c r="B27" s="3" t="s">
        <v>51</v>
      </c>
      <c r="C27" s="25">
        <v>3209.0651412627699</v>
      </c>
      <c r="D27" s="26">
        <v>1.18944260144629</v>
      </c>
      <c r="E27" s="25">
        <v>3816.9987898341901</v>
      </c>
      <c r="F27" s="26">
        <v>1</v>
      </c>
      <c r="G27" s="25">
        <v>3816.9987898341901</v>
      </c>
    </row>
    <row r="28" spans="1:7" x14ac:dyDescent="0.35">
      <c r="A28" s="3" t="s">
        <v>85</v>
      </c>
      <c r="B28" s="3" t="s">
        <v>45</v>
      </c>
      <c r="C28" s="25">
        <v>2735.1583810000002</v>
      </c>
      <c r="D28" s="26">
        <v>0.98818485750301099</v>
      </c>
      <c r="E28" s="25">
        <v>2702.8420949766501</v>
      </c>
      <c r="F28" s="26">
        <v>0.97</v>
      </c>
      <c r="G28" s="25">
        <v>2621.7568321273502</v>
      </c>
    </row>
    <row r="29" spans="1:7" x14ac:dyDescent="0.35">
      <c r="A29" s="3" t="s">
        <v>85</v>
      </c>
      <c r="B29" s="3" t="s">
        <v>42</v>
      </c>
      <c r="C29" s="25">
        <v>2672.0969639999998</v>
      </c>
      <c r="D29" s="26">
        <v>0.84538078304046405</v>
      </c>
      <c r="E29" s="25">
        <v>2258.9394237863698</v>
      </c>
      <c r="F29" s="26">
        <v>0.67102434231322605</v>
      </c>
      <c r="G29" s="25">
        <v>1515.8033411716699</v>
      </c>
    </row>
    <row r="30" spans="1:7" x14ac:dyDescent="0.35">
      <c r="A30" s="3" t="s">
        <v>85</v>
      </c>
      <c r="B30" s="3" t="s">
        <v>46</v>
      </c>
      <c r="C30" s="25">
        <v>1351.6051154469501</v>
      </c>
      <c r="D30" s="26">
        <v>1.07195618991504</v>
      </c>
      <c r="E30" s="25">
        <v>1448.86146982419</v>
      </c>
      <c r="F30" s="26">
        <v>0.96522725687105404</v>
      </c>
      <c r="G30" s="25">
        <v>1398.48058210457</v>
      </c>
    </row>
    <row r="31" spans="1:7" x14ac:dyDescent="0.35">
      <c r="A31" s="3" t="s">
        <v>85</v>
      </c>
      <c r="B31" s="3" t="s">
        <v>149</v>
      </c>
      <c r="C31" s="25">
        <v>1185.479787</v>
      </c>
      <c r="D31" s="26">
        <v>1.0158696465060999</v>
      </c>
      <c r="E31" s="25">
        <v>1204.2929321598201</v>
      </c>
      <c r="F31" s="26">
        <v>0.97</v>
      </c>
      <c r="G31" s="25">
        <v>1168.1641441950201</v>
      </c>
    </row>
    <row r="32" spans="1:7" x14ac:dyDescent="0.35">
      <c r="A32" s="3" t="s">
        <v>85</v>
      </c>
      <c r="B32" s="3" t="s">
        <v>146</v>
      </c>
      <c r="C32" s="25">
        <v>1094.777</v>
      </c>
      <c r="D32" s="26">
        <v>1.0429343376196401</v>
      </c>
      <c r="E32" s="25">
        <v>1141.7805253362201</v>
      </c>
      <c r="F32" s="26">
        <v>0.67</v>
      </c>
      <c r="G32" s="25">
        <v>764.99295197526703</v>
      </c>
    </row>
    <row r="33" spans="1:7" x14ac:dyDescent="0.35">
      <c r="A33" s="3" t="s">
        <v>85</v>
      </c>
      <c r="B33" s="3" t="s">
        <v>153</v>
      </c>
      <c r="C33" s="25">
        <v>680.54914900000006</v>
      </c>
      <c r="D33" s="26">
        <v>0.95960417158937605</v>
      </c>
      <c r="E33" s="25">
        <v>653.05780235199995</v>
      </c>
      <c r="F33" s="26">
        <v>0.97</v>
      </c>
      <c r="G33" s="25">
        <v>633.46606828144002</v>
      </c>
    </row>
    <row r="34" spans="1:7" x14ac:dyDescent="0.35">
      <c r="A34" s="3" t="s">
        <v>85</v>
      </c>
      <c r="B34" s="3" t="s">
        <v>152</v>
      </c>
      <c r="C34" s="25">
        <v>335.912341226818</v>
      </c>
      <c r="D34" s="26">
        <v>1.7850592271543</v>
      </c>
      <c r="E34" s="25">
        <v>599.62342422193603</v>
      </c>
      <c r="F34" s="26">
        <v>0.96004502653284696</v>
      </c>
      <c r="G34" s="25">
        <v>575.66548621686502</v>
      </c>
    </row>
    <row r="35" spans="1:7" x14ac:dyDescent="0.35">
      <c r="A35" s="3" t="s">
        <v>85</v>
      </c>
      <c r="B35" s="3" t="s">
        <v>50</v>
      </c>
      <c r="C35" s="25">
        <v>9.2488670000000006</v>
      </c>
      <c r="D35" s="26">
        <v>0.94817395756610701</v>
      </c>
      <c r="E35" s="25">
        <v>8.7695348263925705</v>
      </c>
      <c r="F35" s="26">
        <v>1</v>
      </c>
      <c r="G35" s="25">
        <v>8.7695348263925705</v>
      </c>
    </row>
    <row r="36" spans="1:7" x14ac:dyDescent="0.35">
      <c r="A36" s="17" t="s">
        <v>85</v>
      </c>
      <c r="B36" s="17" t="s">
        <v>233</v>
      </c>
      <c r="C36" s="24">
        <v>24136.937865936499</v>
      </c>
      <c r="D36" s="20">
        <v>1.10192488826658</v>
      </c>
      <c r="E36" s="24">
        <v>26597.092561019599</v>
      </c>
      <c r="F36" s="20">
        <v>0.94995436950368795</v>
      </c>
      <c r="G36" s="24">
        <v>25266.024294434501</v>
      </c>
    </row>
    <row r="37" spans="1:7" x14ac:dyDescent="0.35">
      <c r="A37" s="3" t="s">
        <v>54</v>
      </c>
      <c r="B37" s="3" t="s">
        <v>56</v>
      </c>
      <c r="C37" s="25" t="s">
        <v>241</v>
      </c>
      <c r="D37" s="25" t="s">
        <v>241</v>
      </c>
      <c r="E37" s="25">
        <v>294.85382092060701</v>
      </c>
      <c r="F37" s="26">
        <v>0.80000000000000104</v>
      </c>
      <c r="G37" s="25">
        <v>235.883056736486</v>
      </c>
    </row>
    <row r="38" spans="1:7" x14ac:dyDescent="0.35">
      <c r="A38" s="3" t="s">
        <v>54</v>
      </c>
      <c r="B38" s="3" t="s">
        <v>59</v>
      </c>
      <c r="C38" s="25">
        <v>7.8520000000000003</v>
      </c>
      <c r="D38" s="26">
        <v>1.5103336039498101</v>
      </c>
      <c r="E38" s="25">
        <v>11.8591394582139</v>
      </c>
      <c r="F38" s="26">
        <v>0.8</v>
      </c>
      <c r="G38" s="25">
        <v>9.4873115665711207</v>
      </c>
    </row>
    <row r="39" spans="1:7" x14ac:dyDescent="0.35">
      <c r="A39" s="3" t="s">
        <v>54</v>
      </c>
      <c r="B39" s="3" t="s">
        <v>57</v>
      </c>
      <c r="C39" s="25">
        <v>3.73</v>
      </c>
      <c r="D39" s="26">
        <v>0.83231611081322499</v>
      </c>
      <c r="E39" s="25">
        <v>3.1045390933333299</v>
      </c>
      <c r="F39" s="26">
        <v>1</v>
      </c>
      <c r="G39" s="25">
        <v>3.1045390933333299</v>
      </c>
    </row>
    <row r="40" spans="1:7" x14ac:dyDescent="0.35">
      <c r="A40" s="3" t="s">
        <v>54</v>
      </c>
      <c r="B40" s="3" t="s">
        <v>58</v>
      </c>
      <c r="C40" s="25" t="s">
        <v>241</v>
      </c>
      <c r="D40" s="25" t="s">
        <v>241</v>
      </c>
      <c r="E40" s="25" t="s">
        <v>241</v>
      </c>
      <c r="F40" s="25" t="s">
        <v>241</v>
      </c>
      <c r="G40" s="25">
        <v>12.197697833683799</v>
      </c>
    </row>
    <row r="41" spans="1:7" x14ac:dyDescent="0.35">
      <c r="A41" s="17" t="s">
        <v>54</v>
      </c>
      <c r="B41" s="17" t="s">
        <v>233</v>
      </c>
      <c r="C41" s="24">
        <v>11.582000000000001</v>
      </c>
      <c r="D41" s="20">
        <v>26.749913613551598</v>
      </c>
      <c r="E41" s="24">
        <v>309.817499472154</v>
      </c>
      <c r="F41" s="20">
        <v>0.84137469856993297</v>
      </c>
      <c r="G41" s="24">
        <v>260.672605230074</v>
      </c>
    </row>
    <row r="42" spans="1:7" x14ac:dyDescent="0.35">
      <c r="A42" s="3" t="s">
        <v>5</v>
      </c>
      <c r="B42" s="3" t="s">
        <v>5</v>
      </c>
      <c r="C42" s="25">
        <v>46424</v>
      </c>
      <c r="D42" s="26">
        <v>0.97222011644685302</v>
      </c>
      <c r="E42" s="25">
        <v>45134.3466859287</v>
      </c>
      <c r="F42" s="26">
        <v>1</v>
      </c>
      <c r="G42" s="25">
        <v>45134.3466859287</v>
      </c>
    </row>
    <row r="43" spans="1:7" x14ac:dyDescent="0.35">
      <c r="A43" s="17" t="s">
        <v>5</v>
      </c>
      <c r="B43" s="17" t="s">
        <v>233</v>
      </c>
      <c r="C43" s="24">
        <v>46424</v>
      </c>
      <c r="D43" s="20">
        <v>0.97222011644685302</v>
      </c>
      <c r="E43" s="24">
        <v>45134.3466859287</v>
      </c>
      <c r="F43" s="20">
        <v>1</v>
      </c>
      <c r="G43" s="24">
        <v>45134.3466859287</v>
      </c>
    </row>
    <row r="44" spans="1:7" x14ac:dyDescent="0.35">
      <c r="A44" s="4" t="s">
        <v>81</v>
      </c>
      <c r="B44" s="4" t="s">
        <v>235</v>
      </c>
      <c r="C44" s="28">
        <v>265170.552465029</v>
      </c>
      <c r="D44" s="29">
        <v>1.2261682387852499</v>
      </c>
      <c r="E44" s="28">
        <v>325143.70929375599</v>
      </c>
      <c r="F44" s="29">
        <v>0.88238716007729001</v>
      </c>
      <c r="G44" s="28">
        <v>286902.63426071301</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7756-167C-4C5F-835C-82ED4B554F60}">
  <dimension ref="A1:C33"/>
  <sheetViews>
    <sheetView workbookViewId="0"/>
  </sheetViews>
  <sheetFormatPr defaultRowHeight="14.5" x14ac:dyDescent="0.35"/>
  <cols>
    <col min="1" max="1" width="21.453125" customWidth="1"/>
    <col min="2" max="2" width="25.7265625" customWidth="1"/>
    <col min="3" max="3" width="12.54296875" bestFit="1" customWidth="1"/>
  </cols>
  <sheetData>
    <row r="1" spans="1:3" x14ac:dyDescent="0.35">
      <c r="A1" t="s">
        <v>1</v>
      </c>
      <c r="B1" t="s">
        <v>239</v>
      </c>
      <c r="C1" t="s">
        <v>249</v>
      </c>
    </row>
    <row r="2" spans="1:3" x14ac:dyDescent="0.35">
      <c r="A2" t="s">
        <v>127</v>
      </c>
      <c r="B2" s="34">
        <v>267103743.48773399</v>
      </c>
      <c r="C2" s="30">
        <f>B2/B$18</f>
        <v>0.15490270011229992</v>
      </c>
    </row>
    <row r="3" spans="1:3" x14ac:dyDescent="0.35">
      <c r="A3" t="s">
        <v>7</v>
      </c>
      <c r="B3" s="34">
        <v>223468489.33348301</v>
      </c>
      <c r="C3" s="30">
        <f t="shared" ref="C3:C15" si="0">B3/B$18</f>
        <v>0.1295971068610757</v>
      </c>
    </row>
    <row r="4" spans="1:3" x14ac:dyDescent="0.35">
      <c r="A4" t="s">
        <v>128</v>
      </c>
      <c r="B4" s="34">
        <v>218666038.46202901</v>
      </c>
      <c r="C4" s="30">
        <f t="shared" si="0"/>
        <v>0.12681199948133187</v>
      </c>
    </row>
    <row r="5" spans="1:3" x14ac:dyDescent="0.35">
      <c r="A5" t="s">
        <v>5</v>
      </c>
      <c r="B5" s="34">
        <v>215996316.17596099</v>
      </c>
      <c r="C5" s="30">
        <f t="shared" si="0"/>
        <v>0.12526373518049511</v>
      </c>
    </row>
    <row r="6" spans="1:3" x14ac:dyDescent="0.35">
      <c r="A6" t="s">
        <v>132</v>
      </c>
      <c r="B6" s="34">
        <v>180736659.85681999</v>
      </c>
      <c r="C6" s="30">
        <f>B6/B$18</f>
        <v>0.10481544083033568</v>
      </c>
    </row>
    <row r="7" spans="1:3" x14ac:dyDescent="0.35">
      <c r="A7" t="s">
        <v>49</v>
      </c>
      <c r="B7" s="34">
        <v>106409645.410008</v>
      </c>
      <c r="C7" s="30">
        <f>B7/B$18</f>
        <v>6.1710634140773789E-2</v>
      </c>
    </row>
    <row r="8" spans="1:3" x14ac:dyDescent="0.35">
      <c r="A8" t="s">
        <v>250</v>
      </c>
      <c r="B8" s="34">
        <v>103106037.905561</v>
      </c>
      <c r="C8" s="30">
        <f t="shared" si="0"/>
        <v>5.9794757875364583E-2</v>
      </c>
    </row>
    <row r="9" spans="1:3" x14ac:dyDescent="0.35">
      <c r="A9" t="s">
        <v>26</v>
      </c>
      <c r="B9" s="34">
        <v>79014638.990535304</v>
      </c>
      <c r="C9" s="30">
        <f t="shared" si="0"/>
        <v>4.582332230994958E-2</v>
      </c>
    </row>
    <row r="10" spans="1:3" x14ac:dyDescent="0.35">
      <c r="A10" t="s">
        <v>137</v>
      </c>
      <c r="B10" s="34">
        <v>68980233.9806896</v>
      </c>
      <c r="C10" s="30">
        <f t="shared" si="0"/>
        <v>4.0004023749213129E-2</v>
      </c>
    </row>
    <row r="11" spans="1:3" x14ac:dyDescent="0.35">
      <c r="A11" t="s">
        <v>13</v>
      </c>
      <c r="B11" s="34">
        <v>68131156.655020505</v>
      </c>
      <c r="C11" s="30">
        <f t="shared" si="0"/>
        <v>3.9511614438011121E-2</v>
      </c>
    </row>
    <row r="12" spans="1:3" x14ac:dyDescent="0.35">
      <c r="A12" t="s">
        <v>129</v>
      </c>
      <c r="B12" s="87">
        <v>45484104.860332102</v>
      </c>
      <c r="C12" s="30">
        <f t="shared" si="0"/>
        <v>2.6377805728432173E-2</v>
      </c>
    </row>
    <row r="13" spans="1:3" x14ac:dyDescent="0.35">
      <c r="A13" t="s">
        <v>130</v>
      </c>
      <c r="B13" s="34">
        <v>45389774.090733297</v>
      </c>
      <c r="C13" s="30">
        <f t="shared" si="0"/>
        <v>2.6323100052189199E-2</v>
      </c>
    </row>
    <row r="14" spans="1:3" x14ac:dyDescent="0.35">
      <c r="A14" t="s">
        <v>22</v>
      </c>
      <c r="B14" s="34">
        <v>36042091.092479996</v>
      </c>
      <c r="C14" s="30">
        <f t="shared" si="0"/>
        <v>2.0902055340063064E-2</v>
      </c>
    </row>
    <row r="15" spans="1:3" x14ac:dyDescent="0.35">
      <c r="A15" t="s">
        <v>131</v>
      </c>
      <c r="B15" s="34">
        <v>33582104.925368898</v>
      </c>
      <c r="C15" s="30">
        <f t="shared" si="0"/>
        <v>1.9475424269495851E-2</v>
      </c>
    </row>
    <row r="16" spans="1:3" x14ac:dyDescent="0.35">
      <c r="A16" t="s">
        <v>51</v>
      </c>
      <c r="B16" s="34">
        <v>32221357.262798399</v>
      </c>
      <c r="C16" s="30">
        <f>B16/B$18</f>
        <v>1.8686279630969468E-2</v>
      </c>
    </row>
    <row r="17" spans="1:3" x14ac:dyDescent="0.35">
      <c r="B17" s="34"/>
      <c r="C17" s="30"/>
    </row>
    <row r="18" spans="1:3" x14ac:dyDescent="0.35">
      <c r="B18" s="36">
        <f>SUM(B2:B17)</f>
        <v>1724332392.4895537</v>
      </c>
    </row>
    <row r="19" spans="1:3" x14ac:dyDescent="0.35">
      <c r="A19" s="34"/>
      <c r="B19" s="34"/>
    </row>
    <row r="20" spans="1:3" x14ac:dyDescent="0.35">
      <c r="A20" s="34"/>
      <c r="B20" s="34"/>
    </row>
    <row r="21" spans="1:3" x14ac:dyDescent="0.35">
      <c r="A21" s="34"/>
      <c r="B21" s="34"/>
      <c r="C21" s="36"/>
    </row>
    <row r="22" spans="1:3" x14ac:dyDescent="0.35">
      <c r="A22" s="34"/>
      <c r="B22" s="34"/>
    </row>
    <row r="23" spans="1:3" x14ac:dyDescent="0.35">
      <c r="A23" s="34"/>
      <c r="B23" s="34"/>
    </row>
    <row r="24" spans="1:3" x14ac:dyDescent="0.35">
      <c r="A24" s="34"/>
      <c r="B24" s="34"/>
    </row>
    <row r="25" spans="1:3" x14ac:dyDescent="0.35">
      <c r="A25" s="34"/>
      <c r="B25" s="34"/>
    </row>
    <row r="26" spans="1:3" x14ac:dyDescent="0.35">
      <c r="A26" s="34"/>
      <c r="B26" s="34"/>
    </row>
    <row r="27" spans="1:3" x14ac:dyDescent="0.35">
      <c r="A27" s="34"/>
      <c r="B27" s="34"/>
    </row>
    <row r="28" spans="1:3" x14ac:dyDescent="0.35">
      <c r="A28" s="34"/>
      <c r="B28" s="34"/>
    </row>
    <row r="29" spans="1:3" x14ac:dyDescent="0.35">
      <c r="A29" s="34"/>
      <c r="B29" s="34"/>
    </row>
    <row r="30" spans="1:3" x14ac:dyDescent="0.35">
      <c r="A30" s="34"/>
      <c r="B30" s="34"/>
    </row>
    <row r="31" spans="1:3" x14ac:dyDescent="0.35">
      <c r="A31" s="34"/>
      <c r="B31" s="34"/>
    </row>
    <row r="32" spans="1:3" x14ac:dyDescent="0.35">
      <c r="A32" s="34"/>
      <c r="B32" s="34"/>
    </row>
    <row r="33" spans="1:3" x14ac:dyDescent="0.35">
      <c r="A33" s="34"/>
      <c r="B33" s="34"/>
      <c r="C33" s="3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625B-1793-4A88-9E7D-7CF3F942EDB7}">
  <dimension ref="A1:G49"/>
  <sheetViews>
    <sheetView showGridLines="0" workbookViewId="0"/>
  </sheetViews>
  <sheetFormatPr defaultRowHeight="14.5" x14ac:dyDescent="0.35"/>
  <cols>
    <col min="1" max="1" width="20.7265625" customWidth="1"/>
    <col min="2" max="2" width="43.453125" customWidth="1"/>
    <col min="3" max="3" width="19.54296875" customWidth="1"/>
    <col min="4" max="4" width="18.453125" customWidth="1"/>
    <col min="5" max="5" width="19.453125" customWidth="1"/>
    <col min="6" max="6" width="16.26953125" customWidth="1"/>
    <col min="7" max="7" width="18" customWidth="1"/>
  </cols>
  <sheetData>
    <row r="1" spans="1:7" ht="33" customHeight="1" thickBot="1" x14ac:dyDescent="0.4">
      <c r="A1" s="1" t="s">
        <v>0</v>
      </c>
      <c r="B1" s="1" t="s">
        <v>1</v>
      </c>
      <c r="C1" s="2" t="s">
        <v>251</v>
      </c>
      <c r="D1" s="2" t="s">
        <v>252</v>
      </c>
      <c r="E1" s="2" t="s">
        <v>253</v>
      </c>
      <c r="F1" s="2" t="s">
        <v>254</v>
      </c>
      <c r="G1" s="2" t="s">
        <v>255</v>
      </c>
    </row>
    <row r="2" spans="1:7" ht="15.5" thickTop="1" thickBot="1" x14ac:dyDescent="0.4">
      <c r="A2" s="3" t="s">
        <v>6</v>
      </c>
      <c r="B2" s="3" t="s">
        <v>127</v>
      </c>
      <c r="C2" s="25">
        <v>267103743.48773301</v>
      </c>
      <c r="D2" s="25">
        <v>300865000</v>
      </c>
      <c r="E2" s="25">
        <v>254395634</v>
      </c>
      <c r="F2" s="26">
        <v>0.88778602857671396</v>
      </c>
      <c r="G2" s="26">
        <v>1.04995411787505</v>
      </c>
    </row>
    <row r="3" spans="1:7" ht="15" thickBot="1" x14ac:dyDescent="0.4">
      <c r="A3" s="3" t="s">
        <v>6</v>
      </c>
      <c r="B3" s="3" t="s">
        <v>128</v>
      </c>
      <c r="C3" s="25">
        <v>218666038.46202901</v>
      </c>
      <c r="D3" s="25">
        <v>163269300</v>
      </c>
      <c r="E3" s="25">
        <v>177000000</v>
      </c>
      <c r="F3" s="26">
        <v>1.33929672303384</v>
      </c>
      <c r="G3" s="26">
        <v>1.2354013472431</v>
      </c>
    </row>
    <row r="4" spans="1:7" ht="15" thickBot="1" x14ac:dyDescent="0.4">
      <c r="A4" s="3" t="s">
        <v>6</v>
      </c>
      <c r="B4" s="3" t="s">
        <v>7</v>
      </c>
      <c r="C4" s="25">
        <v>202682528.57101801</v>
      </c>
      <c r="D4" s="25">
        <v>210732086.14853701</v>
      </c>
      <c r="E4" s="25">
        <v>213330081.17906299</v>
      </c>
      <c r="F4" s="26">
        <v>0.96180193664554503</v>
      </c>
      <c r="G4" s="26">
        <v>0.95008883628039498</v>
      </c>
    </row>
    <row r="5" spans="1:7" ht="15" thickBot="1" x14ac:dyDescent="0.4">
      <c r="A5" s="3" t="s">
        <v>6</v>
      </c>
      <c r="B5" s="3" t="s">
        <v>13</v>
      </c>
      <c r="C5" s="25">
        <v>68131156.655020505</v>
      </c>
      <c r="D5" s="25">
        <v>100104000</v>
      </c>
      <c r="E5" s="25">
        <v>72398784</v>
      </c>
      <c r="F5" s="26">
        <v>0.68060373866199697</v>
      </c>
      <c r="G5" s="26">
        <v>0.94105388089143205</v>
      </c>
    </row>
    <row r="6" spans="1:7" ht="15" thickBot="1" x14ac:dyDescent="0.4">
      <c r="A6" s="3" t="s">
        <v>6</v>
      </c>
      <c r="B6" s="3" t="s">
        <v>129</v>
      </c>
      <c r="C6" s="25">
        <v>45484104.860332102</v>
      </c>
      <c r="D6" s="25">
        <v>28467588</v>
      </c>
      <c r="E6" s="25">
        <v>30916000</v>
      </c>
      <c r="F6" s="26">
        <v>1.5977505667263501</v>
      </c>
      <c r="G6" s="26">
        <v>1.4712157090287299</v>
      </c>
    </row>
    <row r="7" spans="1:7" ht="15" thickBot="1" x14ac:dyDescent="0.4">
      <c r="A7" s="3" t="s">
        <v>6</v>
      </c>
      <c r="B7" s="3" t="s">
        <v>130</v>
      </c>
      <c r="C7" s="25">
        <v>45389774.090733297</v>
      </c>
      <c r="D7" s="25">
        <v>60326000</v>
      </c>
      <c r="E7" s="25">
        <v>43966310</v>
      </c>
      <c r="F7" s="26">
        <v>0.75240815056084098</v>
      </c>
      <c r="G7" s="26">
        <v>1.0323762465108699</v>
      </c>
    </row>
    <row r="8" spans="1:7" ht="15" thickBot="1" x14ac:dyDescent="0.4">
      <c r="A8" s="3" t="s">
        <v>6</v>
      </c>
      <c r="B8" s="3" t="s">
        <v>131</v>
      </c>
      <c r="C8" s="25">
        <v>33582104.925368898</v>
      </c>
      <c r="D8" s="25">
        <v>27978000</v>
      </c>
      <c r="E8" s="25">
        <v>27978000</v>
      </c>
      <c r="F8" s="26">
        <v>1.20030398618089</v>
      </c>
      <c r="G8" s="26">
        <v>1.20030398618089</v>
      </c>
    </row>
    <row r="9" spans="1:7" ht="15" thickBot="1" x14ac:dyDescent="0.4">
      <c r="A9" s="3" t="s">
        <v>6</v>
      </c>
      <c r="B9" s="3" t="s">
        <v>14</v>
      </c>
      <c r="C9" s="25">
        <v>17426616.3432796</v>
      </c>
      <c r="D9" s="25">
        <v>30669543.6889074</v>
      </c>
      <c r="E9" s="25">
        <v>18949000</v>
      </c>
      <c r="F9" s="26">
        <v>0.56820592181104002</v>
      </c>
      <c r="G9" s="26">
        <v>0.91965889193517303</v>
      </c>
    </row>
    <row r="10" spans="1:7" ht="15" thickBot="1" x14ac:dyDescent="0.4">
      <c r="A10" s="3" t="s">
        <v>6</v>
      </c>
      <c r="B10" s="3" t="s">
        <v>8</v>
      </c>
      <c r="C10" s="25">
        <v>3669463.5781922098</v>
      </c>
      <c r="D10" s="25">
        <v>1654000</v>
      </c>
      <c r="E10" s="25">
        <v>3429000</v>
      </c>
      <c r="F10" s="26">
        <v>2.21853904364704</v>
      </c>
      <c r="G10" s="26">
        <v>1.0701264445005001</v>
      </c>
    </row>
    <row r="11" spans="1:7" ht="15" thickBot="1" x14ac:dyDescent="0.4">
      <c r="A11" s="17" t="s">
        <v>6</v>
      </c>
      <c r="B11" s="17" t="s">
        <v>233</v>
      </c>
      <c r="C11" s="24">
        <v>902135530.97370803</v>
      </c>
      <c r="D11" s="24">
        <v>924065517.83744395</v>
      </c>
      <c r="E11" s="24">
        <v>842362809.17906296</v>
      </c>
      <c r="F11" s="20">
        <v>0.97626793074688201</v>
      </c>
      <c r="G11" s="20">
        <v>1.0709584055033201</v>
      </c>
    </row>
    <row r="12" spans="1:7" ht="15" thickBot="1" x14ac:dyDescent="0.4">
      <c r="A12" s="3" t="s">
        <v>21</v>
      </c>
      <c r="B12" s="3" t="s">
        <v>132</v>
      </c>
      <c r="C12" s="25">
        <v>160915016.66722</v>
      </c>
      <c r="D12" s="25">
        <v>93402101.293347001</v>
      </c>
      <c r="E12" s="25">
        <v>108121051.91260099</v>
      </c>
      <c r="F12" s="26">
        <v>1.7228200911865501</v>
      </c>
      <c r="G12" s="26">
        <v>1.48828571143846</v>
      </c>
    </row>
    <row r="13" spans="1:7" ht="15" thickBot="1" x14ac:dyDescent="0.4">
      <c r="A13" s="3" t="s">
        <v>21</v>
      </c>
      <c r="B13" s="3" t="s">
        <v>26</v>
      </c>
      <c r="C13" s="25">
        <v>79014638.990535304</v>
      </c>
      <c r="D13" s="25">
        <v>97749999.999999598</v>
      </c>
      <c r="E13" s="25">
        <v>126362000</v>
      </c>
      <c r="F13" s="26">
        <v>0.80833390271647698</v>
      </c>
      <c r="G13" s="26">
        <v>0.62530380170094901</v>
      </c>
    </row>
    <row r="14" spans="1:7" ht="15" thickBot="1" x14ac:dyDescent="0.4">
      <c r="A14" s="3" t="s">
        <v>21</v>
      </c>
      <c r="B14" s="3" t="s">
        <v>22</v>
      </c>
      <c r="C14" s="25">
        <v>36042091.092479996</v>
      </c>
      <c r="D14" s="25">
        <v>32689097.597642001</v>
      </c>
      <c r="E14" s="25">
        <v>42942928.490800001</v>
      </c>
      <c r="F14" s="26">
        <v>1.1025722256425901</v>
      </c>
      <c r="G14" s="26">
        <v>0.83930212398536197</v>
      </c>
    </row>
    <row r="15" spans="1:7" ht="15" thickBot="1" x14ac:dyDescent="0.4">
      <c r="A15" s="3" t="s">
        <v>21</v>
      </c>
      <c r="B15" s="3" t="s">
        <v>133</v>
      </c>
      <c r="C15" s="25">
        <v>12923175.742044101</v>
      </c>
      <c r="D15" s="25">
        <v>17889525.769485101</v>
      </c>
      <c r="E15" s="25">
        <v>26905000</v>
      </c>
      <c r="F15" s="26">
        <v>0.72238783233078696</v>
      </c>
      <c r="G15" s="26">
        <v>0.48032617513637299</v>
      </c>
    </row>
    <row r="16" spans="1:7" ht="15" thickBot="1" x14ac:dyDescent="0.4">
      <c r="A16" s="3" t="s">
        <v>21</v>
      </c>
      <c r="B16" s="3" t="s">
        <v>134</v>
      </c>
      <c r="C16" s="25">
        <v>9336002.1627887003</v>
      </c>
      <c r="D16" s="25">
        <v>9196819.1680638697</v>
      </c>
      <c r="E16" s="25">
        <v>12023000</v>
      </c>
      <c r="F16" s="26">
        <v>1.01513381878902</v>
      </c>
      <c r="G16" s="26">
        <v>0.776511865822898</v>
      </c>
    </row>
    <row r="17" spans="1:7" ht="15" thickBot="1" x14ac:dyDescent="0.4">
      <c r="A17" s="3" t="s">
        <v>21</v>
      </c>
      <c r="B17" s="3" t="s">
        <v>135</v>
      </c>
      <c r="C17" s="25">
        <v>3886094.3327142899</v>
      </c>
      <c r="D17" s="25">
        <v>9744637.8416044991</v>
      </c>
      <c r="E17" s="25">
        <v>5370159.7253163802</v>
      </c>
      <c r="F17" s="26">
        <v>0.39879309994699802</v>
      </c>
      <c r="G17" s="26">
        <v>0.72364594937357096</v>
      </c>
    </row>
    <row r="18" spans="1:7" ht="15" thickBot="1" x14ac:dyDescent="0.4">
      <c r="A18" s="3" t="s">
        <v>21</v>
      </c>
      <c r="B18" s="3" t="s">
        <v>23</v>
      </c>
      <c r="C18" s="25">
        <v>2220807.58353558</v>
      </c>
      <c r="D18" s="25">
        <v>21702515.446331501</v>
      </c>
      <c r="E18" s="25">
        <v>11949000</v>
      </c>
      <c r="F18" s="26">
        <v>0.10232950134409299</v>
      </c>
      <c r="G18" s="26">
        <v>0.18585719169265899</v>
      </c>
    </row>
    <row r="19" spans="1:7" ht="15" thickBot="1" x14ac:dyDescent="0.4">
      <c r="A19" s="17" t="s">
        <v>21</v>
      </c>
      <c r="B19" s="17" t="s">
        <v>233</v>
      </c>
      <c r="C19" s="24">
        <v>304337826.57131797</v>
      </c>
      <c r="D19" s="24">
        <v>282374697.11647397</v>
      </c>
      <c r="E19" s="24">
        <v>333673140.12871701</v>
      </c>
      <c r="F19" s="20">
        <v>1.07778009035202</v>
      </c>
      <c r="G19" s="20">
        <v>0.91208368301361398</v>
      </c>
    </row>
    <row r="20" spans="1:7" ht="15" thickBot="1" x14ac:dyDescent="0.4">
      <c r="A20" s="3" t="s">
        <v>29</v>
      </c>
      <c r="B20" s="3" t="s">
        <v>137</v>
      </c>
      <c r="C20" s="25">
        <v>61173797.989796102</v>
      </c>
      <c r="D20" s="25">
        <v>13584298.383633699</v>
      </c>
      <c r="E20" s="25">
        <v>47358443.250978597</v>
      </c>
      <c r="F20" s="26">
        <v>4.5032725476273399</v>
      </c>
      <c r="G20" s="26">
        <v>1.29171893733082</v>
      </c>
    </row>
    <row r="21" spans="1:7" ht="15" thickBot="1" x14ac:dyDescent="0.4">
      <c r="A21" s="3" t="s">
        <v>29</v>
      </c>
      <c r="B21" s="3" t="s">
        <v>138</v>
      </c>
      <c r="C21" s="25">
        <v>3490985.8876945102</v>
      </c>
      <c r="D21" s="25">
        <v>6982000</v>
      </c>
      <c r="E21" s="25">
        <v>4052231.5511457901</v>
      </c>
      <c r="F21" s="26">
        <v>0.49999797875888102</v>
      </c>
      <c r="G21" s="26">
        <v>0.86149713895480795</v>
      </c>
    </row>
    <row r="22" spans="1:7" ht="15" thickBot="1" x14ac:dyDescent="0.4">
      <c r="A22" s="3" t="s">
        <v>29</v>
      </c>
      <c r="B22" s="3" t="s">
        <v>139</v>
      </c>
      <c r="C22" s="25">
        <v>1985877.36081457</v>
      </c>
      <c r="D22" s="25">
        <v>4877000</v>
      </c>
      <c r="E22" s="25">
        <v>8650465.6221861504</v>
      </c>
      <c r="F22" s="26">
        <v>0.40719240533413398</v>
      </c>
      <c r="G22" s="26">
        <v>0.22956884028546701</v>
      </c>
    </row>
    <row r="23" spans="1:7" ht="15" thickBot="1" x14ac:dyDescent="0.4">
      <c r="A23" s="3" t="s">
        <v>29</v>
      </c>
      <c r="B23" s="3" t="s">
        <v>141</v>
      </c>
      <c r="C23" s="25">
        <v>1669264.0227002499</v>
      </c>
      <c r="D23" s="25">
        <v>1479800</v>
      </c>
      <c r="E23" s="25">
        <v>1141000</v>
      </c>
      <c r="F23" s="26">
        <v>1.12803353338306</v>
      </c>
      <c r="G23" s="26">
        <v>1.46298336783545</v>
      </c>
    </row>
    <row r="24" spans="1:7" ht="15" thickBot="1" x14ac:dyDescent="0.4">
      <c r="A24" s="3" t="s">
        <v>29</v>
      </c>
      <c r="B24" s="3" t="s">
        <v>36</v>
      </c>
      <c r="C24" s="25">
        <v>1186871.1575376999</v>
      </c>
      <c r="D24" s="25">
        <v>1826000</v>
      </c>
      <c r="E24" s="25">
        <v>2469000</v>
      </c>
      <c r="F24" s="26">
        <v>0.64998420456610195</v>
      </c>
      <c r="G24" s="26">
        <v>0.48070925781194901</v>
      </c>
    </row>
    <row r="25" spans="1:7" ht="15" thickBot="1" x14ac:dyDescent="0.4">
      <c r="A25" s="17" t="s">
        <v>29</v>
      </c>
      <c r="B25" s="17" t="s">
        <v>233</v>
      </c>
      <c r="C25" s="24">
        <v>69506796.418543205</v>
      </c>
      <c r="D25" s="24">
        <v>28749098.383633699</v>
      </c>
      <c r="E25" s="24">
        <v>63671140.424310498</v>
      </c>
      <c r="F25" s="20">
        <v>2.4177035220733099</v>
      </c>
      <c r="G25" s="20">
        <v>1.0916530779147899</v>
      </c>
    </row>
    <row r="26" spans="1:7" ht="15" thickBot="1" x14ac:dyDescent="0.4">
      <c r="A26" s="3" t="s">
        <v>85</v>
      </c>
      <c r="B26" s="3" t="s">
        <v>49</v>
      </c>
      <c r="C26" s="25">
        <v>90669565.002576604</v>
      </c>
      <c r="D26" s="25">
        <v>18315990</v>
      </c>
      <c r="E26" s="25">
        <v>77554000</v>
      </c>
      <c r="F26" s="26">
        <v>4.9502956161570602</v>
      </c>
      <c r="G26" s="26">
        <v>1.1691152616573799</v>
      </c>
    </row>
    <row r="27" spans="1:7" ht="15" thickBot="1" x14ac:dyDescent="0.4">
      <c r="A27" s="3" t="s">
        <v>85</v>
      </c>
      <c r="B27" s="3" t="s">
        <v>51</v>
      </c>
      <c r="C27" s="25">
        <v>28604291.273068398</v>
      </c>
      <c r="D27" s="25">
        <v>4933800</v>
      </c>
      <c r="E27" s="25">
        <v>20891400</v>
      </c>
      <c r="F27" s="26">
        <v>5.7976187265532397</v>
      </c>
      <c r="G27" s="26">
        <v>1.3691897753653799</v>
      </c>
    </row>
    <row r="28" spans="1:7" ht="15" thickBot="1" x14ac:dyDescent="0.4">
      <c r="A28" s="3" t="s">
        <v>85</v>
      </c>
      <c r="B28" s="3" t="s">
        <v>45</v>
      </c>
      <c r="C28" s="25">
        <v>9765826.6591948904</v>
      </c>
      <c r="D28" s="25">
        <v>32533700</v>
      </c>
      <c r="E28" s="25">
        <v>19501000</v>
      </c>
      <c r="F28" s="26">
        <v>0.30017571500305501</v>
      </c>
      <c r="G28" s="26">
        <v>0.50078594221808603</v>
      </c>
    </row>
    <row r="29" spans="1:7" ht="15" thickBot="1" x14ac:dyDescent="0.4">
      <c r="A29" s="3" t="s">
        <v>85</v>
      </c>
      <c r="B29" s="3" t="s">
        <v>149</v>
      </c>
      <c r="C29" s="25">
        <v>9250200.0786581691</v>
      </c>
      <c r="D29" s="25">
        <v>6721278.7176355701</v>
      </c>
      <c r="E29" s="25">
        <v>4028786</v>
      </c>
      <c r="F29" s="26">
        <v>1.37625598747856</v>
      </c>
      <c r="G29" s="26">
        <v>2.2960266637786599</v>
      </c>
    </row>
    <row r="30" spans="1:7" ht="15" thickBot="1" x14ac:dyDescent="0.4">
      <c r="A30" s="3" t="s">
        <v>85</v>
      </c>
      <c r="B30" s="3" t="s">
        <v>146</v>
      </c>
      <c r="C30" s="25">
        <v>6763097.8291633399</v>
      </c>
      <c r="D30" s="25">
        <v>10073000</v>
      </c>
      <c r="E30" s="25">
        <v>7824845</v>
      </c>
      <c r="F30" s="26">
        <v>0.67140850086005599</v>
      </c>
      <c r="G30" s="26">
        <v>0.86431077282212498</v>
      </c>
    </row>
    <row r="31" spans="1:7" ht="15" thickBot="1" x14ac:dyDescent="0.4">
      <c r="A31" s="3" t="s">
        <v>85</v>
      </c>
      <c r="B31" s="3" t="s">
        <v>46</v>
      </c>
      <c r="C31" s="25">
        <v>5767396.9511110596</v>
      </c>
      <c r="D31" s="25">
        <v>162000</v>
      </c>
      <c r="E31" s="25">
        <v>6249710</v>
      </c>
      <c r="F31" s="26">
        <v>35.601215747599099</v>
      </c>
      <c r="G31" s="26">
        <v>0.92282633131954295</v>
      </c>
    </row>
    <row r="32" spans="1:7" ht="15" thickBot="1" x14ac:dyDescent="0.4">
      <c r="A32" s="3" t="s">
        <v>85</v>
      </c>
      <c r="B32" s="3" t="s">
        <v>153</v>
      </c>
      <c r="C32" s="25">
        <v>3256899.1977644302</v>
      </c>
      <c r="D32" s="25">
        <v>5003270</v>
      </c>
      <c r="E32" s="25">
        <v>2999000</v>
      </c>
      <c r="F32" s="26">
        <v>0.650954115561308</v>
      </c>
      <c r="G32" s="26">
        <v>1.0859950642762299</v>
      </c>
    </row>
    <row r="33" spans="1:7" ht="15" thickBot="1" x14ac:dyDescent="0.4">
      <c r="A33" s="3" t="s">
        <v>85</v>
      </c>
      <c r="B33" s="3" t="s">
        <v>152</v>
      </c>
      <c r="C33" s="25">
        <v>3134974.6988318302</v>
      </c>
      <c r="D33" s="25">
        <v>2574000</v>
      </c>
      <c r="E33" s="25">
        <v>10717000</v>
      </c>
      <c r="F33" s="26">
        <v>1.2179388884350599</v>
      </c>
      <c r="G33" s="26">
        <v>0.29252353259604702</v>
      </c>
    </row>
    <row r="34" spans="1:7" ht="15" thickBot="1" x14ac:dyDescent="0.4">
      <c r="A34" s="3" t="s">
        <v>85</v>
      </c>
      <c r="B34" s="3" t="s">
        <v>42</v>
      </c>
      <c r="C34" s="25">
        <v>3100045.5983742801</v>
      </c>
      <c r="D34" s="25">
        <v>9002000</v>
      </c>
      <c r="E34" s="25">
        <v>5305869.7142857099</v>
      </c>
      <c r="F34" s="26">
        <v>0.344372983600786</v>
      </c>
      <c r="G34" s="26">
        <v>0.58426719186632203</v>
      </c>
    </row>
    <row r="35" spans="1:7" ht="15" thickBot="1" x14ac:dyDescent="0.4">
      <c r="A35" s="3" t="s">
        <v>85</v>
      </c>
      <c r="B35" s="3" t="s">
        <v>50</v>
      </c>
      <c r="C35" s="25">
        <v>68100.567587263504</v>
      </c>
      <c r="D35" s="25">
        <v>236000</v>
      </c>
      <c r="E35" s="25">
        <v>1000000</v>
      </c>
      <c r="F35" s="26">
        <v>0.28856172706467598</v>
      </c>
      <c r="G35" s="26">
        <v>6.8100567587263502E-2</v>
      </c>
    </row>
    <row r="36" spans="1:7" ht="15" thickBot="1" x14ac:dyDescent="0.4">
      <c r="A36" s="17" t="s">
        <v>85</v>
      </c>
      <c r="B36" s="17" t="s">
        <v>233</v>
      </c>
      <c r="C36" s="24">
        <v>160380397.85633001</v>
      </c>
      <c r="D36" s="24">
        <v>89555038.717635602</v>
      </c>
      <c r="E36" s="24">
        <v>156071610.714286</v>
      </c>
      <c r="F36" s="20">
        <v>1.7908584503213201</v>
      </c>
      <c r="G36" s="20">
        <v>1.0276077572489</v>
      </c>
    </row>
    <row r="37" spans="1:7" ht="15" thickBot="1" x14ac:dyDescent="0.4">
      <c r="A37" s="3" t="s">
        <v>54</v>
      </c>
      <c r="B37" s="3" t="s">
        <v>56</v>
      </c>
      <c r="C37" s="25">
        <v>1750188</v>
      </c>
      <c r="D37" s="25">
        <v>0</v>
      </c>
      <c r="E37" s="25">
        <v>0</v>
      </c>
      <c r="F37" s="25">
        <v>0</v>
      </c>
      <c r="G37" s="25">
        <v>0</v>
      </c>
    </row>
    <row r="38" spans="1:7" ht="15" thickBot="1" x14ac:dyDescent="0.4">
      <c r="A38" s="3" t="s">
        <v>54</v>
      </c>
      <c r="B38" s="3" t="s">
        <v>58</v>
      </c>
      <c r="C38" s="25">
        <v>103974.767491012</v>
      </c>
      <c r="D38" s="25">
        <v>0</v>
      </c>
      <c r="E38" s="25">
        <v>0</v>
      </c>
      <c r="F38" s="25">
        <v>0</v>
      </c>
      <c r="G38" s="25">
        <v>0</v>
      </c>
    </row>
    <row r="39" spans="1:7" ht="15" thickBot="1" x14ac:dyDescent="0.4">
      <c r="A39" s="3" t="s">
        <v>54</v>
      </c>
      <c r="B39" s="3" t="s">
        <v>59</v>
      </c>
      <c r="C39" s="25">
        <v>67303.553897270001</v>
      </c>
      <c r="D39" s="25">
        <v>0</v>
      </c>
      <c r="E39" s="25">
        <v>0</v>
      </c>
      <c r="F39" s="25">
        <v>0</v>
      </c>
      <c r="G39" s="25">
        <v>0</v>
      </c>
    </row>
    <row r="40" spans="1:7" ht="15" thickBot="1" x14ac:dyDescent="0.4">
      <c r="A40" s="3" t="s">
        <v>54</v>
      </c>
      <c r="B40" s="3" t="s">
        <v>57</v>
      </c>
      <c r="C40" s="25">
        <v>22329.7228363262</v>
      </c>
      <c r="D40" s="25">
        <v>0</v>
      </c>
      <c r="E40" s="25">
        <v>0</v>
      </c>
      <c r="F40" s="25">
        <v>0</v>
      </c>
      <c r="G40" s="25">
        <v>0</v>
      </c>
    </row>
    <row r="41" spans="1:7" ht="15" thickBot="1" x14ac:dyDescent="0.4">
      <c r="A41" s="17" t="s">
        <v>54</v>
      </c>
      <c r="B41" s="17" t="s">
        <v>233</v>
      </c>
      <c r="C41" s="24">
        <v>1943796.0442246101</v>
      </c>
      <c r="D41" s="24">
        <v>0</v>
      </c>
      <c r="E41" s="24">
        <v>0</v>
      </c>
      <c r="F41" s="24">
        <v>0</v>
      </c>
      <c r="G41" s="24">
        <v>0</v>
      </c>
    </row>
    <row r="42" spans="1:7" ht="15" thickBot="1" x14ac:dyDescent="0.4">
      <c r="A42" s="3" t="s">
        <v>5</v>
      </c>
      <c r="B42" s="3" t="s">
        <v>5</v>
      </c>
      <c r="C42" s="25">
        <v>215996316.17596099</v>
      </c>
      <c r="D42" s="25">
        <v>210000000</v>
      </c>
      <c r="E42" s="25">
        <v>208236000</v>
      </c>
      <c r="F42" s="26">
        <v>1.0285538865521999</v>
      </c>
      <c r="G42" s="26">
        <v>1.0372669287537299</v>
      </c>
    </row>
    <row r="43" spans="1:7" ht="15" thickBot="1" x14ac:dyDescent="0.4">
      <c r="A43" s="17" t="s">
        <v>5</v>
      </c>
      <c r="B43" s="17" t="s">
        <v>233</v>
      </c>
      <c r="C43" s="24">
        <v>215996316.17596099</v>
      </c>
      <c r="D43" s="24">
        <v>210000000</v>
      </c>
      <c r="E43" s="24">
        <v>208236000</v>
      </c>
      <c r="F43" s="20">
        <v>1.0285538865521999</v>
      </c>
      <c r="G43" s="20">
        <v>1.0372669287537299</v>
      </c>
    </row>
    <row r="44" spans="1:7" ht="15" thickBot="1" x14ac:dyDescent="0.4">
      <c r="A44" s="3" t="s">
        <v>250</v>
      </c>
      <c r="B44" s="3" t="s">
        <v>256</v>
      </c>
      <c r="C44" s="25">
        <v>70031728.449469298</v>
      </c>
      <c r="D44" s="25">
        <v>0</v>
      </c>
      <c r="E44" s="25">
        <v>20000000</v>
      </c>
      <c r="F44" s="26" t="s">
        <v>136</v>
      </c>
      <c r="G44" s="26">
        <v>3.5015864224734599</v>
      </c>
    </row>
    <row r="45" spans="1:7" ht="15" thickBot="1" x14ac:dyDescent="0.4">
      <c r="A45" s="3"/>
      <c r="B45" s="3" t="s">
        <v>257</v>
      </c>
      <c r="C45" s="25">
        <v>102180962</v>
      </c>
      <c r="D45" s="25">
        <v>102181000</v>
      </c>
      <c r="E45" s="25">
        <v>102181000</v>
      </c>
      <c r="F45" s="26">
        <v>0.99999962811090104</v>
      </c>
      <c r="G45" s="26">
        <v>0.99999962811090104</v>
      </c>
    </row>
    <row r="46" spans="1:7" ht="15" thickBot="1" x14ac:dyDescent="0.4">
      <c r="A46" s="17" t="s">
        <v>81</v>
      </c>
      <c r="B46" s="17" t="s">
        <v>235</v>
      </c>
      <c r="C46" s="24">
        <v>1826513354.4895501</v>
      </c>
      <c r="D46" s="24">
        <v>1636925352.0551901</v>
      </c>
      <c r="E46" s="24">
        <v>1726195700.4463799</v>
      </c>
      <c r="F46" s="20">
        <v>1.11581957735356</v>
      </c>
      <c r="G46" s="20">
        <v>1.0581148788733701</v>
      </c>
    </row>
    <row r="49" spans="4:7" x14ac:dyDescent="0.35">
      <c r="D49" s="34"/>
      <c r="E49" s="34"/>
      <c r="F49" s="34"/>
      <c r="G49" s="3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5"/>
  <sheetViews>
    <sheetView showGridLines="0" workbookViewId="0"/>
  </sheetViews>
  <sheetFormatPr defaultRowHeight="14.5" x14ac:dyDescent="0.35"/>
  <cols>
    <col min="1" max="1" width="22.7265625" customWidth="1"/>
    <col min="2" max="2" width="18.1796875" customWidth="1"/>
    <col min="3" max="3" width="20.1796875" customWidth="1"/>
    <col min="4" max="4" width="16.81640625" customWidth="1"/>
  </cols>
  <sheetData>
    <row r="1" spans="1:4" ht="30" customHeight="1" x14ac:dyDescent="0.35">
      <c r="A1" s="1" t="s">
        <v>258</v>
      </c>
      <c r="B1" s="2" t="s">
        <v>237</v>
      </c>
      <c r="C1" s="2" t="s">
        <v>238</v>
      </c>
      <c r="D1" s="2" t="s">
        <v>239</v>
      </c>
    </row>
    <row r="2" spans="1:4" x14ac:dyDescent="0.35">
      <c r="A2" s="3" t="s">
        <v>259</v>
      </c>
      <c r="B2" s="25">
        <v>1283783306.1332901</v>
      </c>
      <c r="C2" s="25">
        <v>1373889472.27384</v>
      </c>
      <c r="D2" s="25">
        <v>1103684180.20157</v>
      </c>
    </row>
    <row r="3" spans="1:4" x14ac:dyDescent="0.35">
      <c r="A3" s="3" t="s">
        <v>5</v>
      </c>
      <c r="B3" s="25">
        <v>216582437</v>
      </c>
      <c r="C3" s="25">
        <v>215996316.17596099</v>
      </c>
      <c r="D3" s="25">
        <v>215996316.17596099</v>
      </c>
    </row>
    <row r="4" spans="1:4" ht="15" thickBot="1" x14ac:dyDescent="0.4">
      <c r="A4" s="3" t="s">
        <v>250</v>
      </c>
      <c r="B4" s="25">
        <v>167092559.207203</v>
      </c>
      <c r="C4" s="25">
        <v>171077973.15458101</v>
      </c>
      <c r="D4" s="25">
        <v>140119487.157745</v>
      </c>
    </row>
    <row r="5" spans="1:4" ht="15" thickBot="1" x14ac:dyDescent="0.4">
      <c r="A5" s="3" t="s">
        <v>260</v>
      </c>
      <c r="B5" s="25">
        <v>0</v>
      </c>
      <c r="C5" s="25">
        <v>0</v>
      </c>
      <c r="D5" s="25">
        <v>79014638.990535304</v>
      </c>
    </row>
    <row r="6" spans="1:4" ht="15" thickBot="1" x14ac:dyDescent="0.4">
      <c r="A6" s="3" t="s">
        <v>261</v>
      </c>
      <c r="B6" s="25">
        <v>67014533.509081803</v>
      </c>
      <c r="C6" s="25">
        <v>62714670.616569802</v>
      </c>
      <c r="D6" s="25">
        <v>53968413.862242498</v>
      </c>
    </row>
    <row r="7" spans="1:4" x14ac:dyDescent="0.35">
      <c r="A7" s="3" t="s">
        <v>262</v>
      </c>
      <c r="B7" s="25">
        <v>44838414.836999997</v>
      </c>
      <c r="C7" s="25">
        <v>51933890.041351996</v>
      </c>
      <c r="D7" s="25">
        <v>40382432.235757299</v>
      </c>
    </row>
    <row r="8" spans="1:4" x14ac:dyDescent="0.35">
      <c r="A8" s="3" t="s">
        <v>263</v>
      </c>
      <c r="B8" s="25">
        <v>31587874.530239999</v>
      </c>
      <c r="C8" s="25">
        <v>31638998.434987601</v>
      </c>
      <c r="D8" s="25">
        <v>28328315.9332335</v>
      </c>
    </row>
    <row r="9" spans="1:4" x14ac:dyDescent="0.35">
      <c r="A9" s="3" t="s">
        <v>264</v>
      </c>
      <c r="B9" s="25">
        <v>26127051.782000002</v>
      </c>
      <c r="C9" s="25">
        <v>25533187.9190103</v>
      </c>
      <c r="D9" s="25">
        <v>22403353.508612402</v>
      </c>
    </row>
    <row r="10" spans="1:4" x14ac:dyDescent="0.35">
      <c r="A10" s="3" t="s">
        <v>265</v>
      </c>
      <c r="B10" s="25">
        <v>22123681.543713599</v>
      </c>
      <c r="C10" s="25">
        <v>22184644.612598401</v>
      </c>
      <c r="D10" s="25">
        <v>14803664.861278201</v>
      </c>
    </row>
    <row r="11" spans="1:4" x14ac:dyDescent="0.35">
      <c r="A11" s="3" t="s">
        <v>266</v>
      </c>
      <c r="B11" s="25">
        <v>24278799.25</v>
      </c>
      <c r="C11" s="25">
        <v>19612567.302251</v>
      </c>
      <c r="D11" s="25">
        <v>15299015.4557558</v>
      </c>
    </row>
    <row r="12" spans="1:4" x14ac:dyDescent="0.35">
      <c r="A12" s="3" t="s">
        <v>267</v>
      </c>
      <c r="B12" s="25">
        <v>5989158.8542515598</v>
      </c>
      <c r="C12" s="25">
        <v>5939033.6386663998</v>
      </c>
      <c r="D12" s="25">
        <v>5924505.7339686099</v>
      </c>
    </row>
    <row r="13" spans="1:4" x14ac:dyDescent="0.35">
      <c r="A13" s="3" t="s">
        <v>268</v>
      </c>
      <c r="B13" s="25">
        <v>4045111.4176968201</v>
      </c>
      <c r="C13" s="25">
        <v>3941499.2317155399</v>
      </c>
      <c r="D13" s="25">
        <v>3902555.77037554</v>
      </c>
    </row>
    <row r="14" spans="1:4" ht="15" thickBot="1" x14ac:dyDescent="0.4">
      <c r="A14" s="3" t="s">
        <v>269</v>
      </c>
      <c r="B14" s="25">
        <v>602768.16700000002</v>
      </c>
      <c r="C14" s="25">
        <v>640988.01312269899</v>
      </c>
      <c r="D14" s="25">
        <v>505512.60251913802</v>
      </c>
    </row>
    <row r="15" spans="1:4" x14ac:dyDescent="0.35">
      <c r="A15" s="211" t="s">
        <v>235</v>
      </c>
      <c r="B15" s="212">
        <v>1894065696.2314799</v>
      </c>
      <c r="C15" s="212">
        <v>1985103241.41466</v>
      </c>
      <c r="D15" s="212">
        <v>1724332392.4895501</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showGridLines="0" workbookViewId="0"/>
  </sheetViews>
  <sheetFormatPr defaultRowHeight="14.5" x14ac:dyDescent="0.35"/>
  <cols>
    <col min="1" max="1" width="19" customWidth="1"/>
    <col min="2" max="2" width="15.7265625" customWidth="1"/>
    <col min="3" max="3" width="16.26953125" customWidth="1"/>
    <col min="4" max="4" width="14.81640625" customWidth="1"/>
  </cols>
  <sheetData>
    <row r="1" spans="1:4" ht="29.5" customHeight="1" x14ac:dyDescent="0.35">
      <c r="A1" s="1" t="s">
        <v>258</v>
      </c>
      <c r="B1" s="2" t="s">
        <v>246</v>
      </c>
      <c r="C1" s="2" t="s">
        <v>247</v>
      </c>
      <c r="D1" s="2" t="s">
        <v>248</v>
      </c>
    </row>
    <row r="2" spans="1:4" x14ac:dyDescent="0.35">
      <c r="A2" s="3" t="s">
        <v>259</v>
      </c>
      <c r="B2" s="25">
        <v>174056.879386516</v>
      </c>
      <c r="C2" s="25">
        <v>233718.185315262</v>
      </c>
      <c r="D2" s="25">
        <v>191614.654342864</v>
      </c>
    </row>
    <row r="3" spans="1:4" ht="15" thickBot="1" x14ac:dyDescent="0.4">
      <c r="A3" s="3" t="s">
        <v>5</v>
      </c>
      <c r="B3" s="25">
        <v>46424</v>
      </c>
      <c r="C3" s="25">
        <v>45134.3466859287</v>
      </c>
      <c r="D3" s="25">
        <v>45134.3466859287</v>
      </c>
    </row>
    <row r="4" spans="1:4" ht="15" thickBot="1" x14ac:dyDescent="0.4">
      <c r="A4" s="3" t="s">
        <v>260</v>
      </c>
      <c r="B4" s="25">
        <v>0</v>
      </c>
      <c r="C4" s="25">
        <v>0</v>
      </c>
      <c r="D4" s="25">
        <v>13638.143168229401</v>
      </c>
    </row>
    <row r="5" spans="1:4" ht="15" thickBot="1" x14ac:dyDescent="0.4">
      <c r="A5" s="3" t="s">
        <v>250</v>
      </c>
      <c r="B5" s="25">
        <v>15267.6683693163</v>
      </c>
      <c r="C5" s="25">
        <v>15741.8225244406</v>
      </c>
      <c r="D5" s="25">
        <v>10896.794630959301</v>
      </c>
    </row>
    <row r="6" spans="1:4" x14ac:dyDescent="0.35">
      <c r="A6" s="3" t="s">
        <v>261</v>
      </c>
      <c r="B6" s="25">
        <v>12116.141222506199</v>
      </c>
      <c r="C6" s="25">
        <v>11126.562616523201</v>
      </c>
      <c r="D6" s="25">
        <v>9853.9295873705996</v>
      </c>
    </row>
    <row r="7" spans="1:4" x14ac:dyDescent="0.35">
      <c r="A7" s="3" t="s">
        <v>262</v>
      </c>
      <c r="B7" s="25">
        <v>7223.564633</v>
      </c>
      <c r="C7" s="25">
        <v>8822.4905872952495</v>
      </c>
      <c r="D7" s="25">
        <v>6923.5415484248897</v>
      </c>
    </row>
    <row r="8" spans="1:4" x14ac:dyDescent="0.35">
      <c r="A8" s="3" t="s">
        <v>263</v>
      </c>
      <c r="B8" s="25">
        <v>3082.85262813494</v>
      </c>
      <c r="C8" s="25">
        <v>3135.3059141113799</v>
      </c>
      <c r="D8" s="25">
        <v>2837.4930923832198</v>
      </c>
    </row>
    <row r="9" spans="1:4" x14ac:dyDescent="0.35">
      <c r="A9" s="3" t="s">
        <v>265</v>
      </c>
      <c r="B9" s="25">
        <v>2368.0286723074601</v>
      </c>
      <c r="C9" s="25">
        <v>3111.3925009249801</v>
      </c>
      <c r="D9" s="25">
        <v>2054.26234655601</v>
      </c>
    </row>
    <row r="10" spans="1:4" x14ac:dyDescent="0.35">
      <c r="A10" s="3" t="s">
        <v>264</v>
      </c>
      <c r="B10" s="25">
        <v>2870.9883100000002</v>
      </c>
      <c r="C10" s="25">
        <v>2678.3727809103698</v>
      </c>
      <c r="D10" s="25">
        <v>2290.91632552907</v>
      </c>
    </row>
    <row r="11" spans="1:4" x14ac:dyDescent="0.35">
      <c r="A11" s="3" t="s">
        <v>267</v>
      </c>
      <c r="B11" s="25">
        <v>842.74994341558795</v>
      </c>
      <c r="C11" s="25">
        <v>809.80395509094603</v>
      </c>
      <c r="D11" s="25">
        <v>810.04574630029697</v>
      </c>
    </row>
    <row r="12" spans="1:4" x14ac:dyDescent="0.35">
      <c r="A12" s="3" t="s">
        <v>268</v>
      </c>
      <c r="B12" s="25">
        <v>836.11072083308397</v>
      </c>
      <c r="C12" s="25">
        <v>782.25445489699405</v>
      </c>
      <c r="D12" s="25">
        <v>782.25445489699405</v>
      </c>
    </row>
    <row r="13" spans="1:4" x14ac:dyDescent="0.35">
      <c r="A13" s="3" t="s">
        <v>269</v>
      </c>
      <c r="B13" s="25">
        <v>76.468579000000005</v>
      </c>
      <c r="C13" s="25">
        <v>78.071958371089394</v>
      </c>
      <c r="D13" s="25">
        <v>61.305331270613898</v>
      </c>
    </row>
    <row r="14" spans="1:4" ht="15" thickBot="1" x14ac:dyDescent="0.4">
      <c r="A14" s="3" t="s">
        <v>266</v>
      </c>
      <c r="B14" s="25">
        <v>5.0999999999999996</v>
      </c>
      <c r="C14" s="25">
        <v>5.0999999999999996</v>
      </c>
      <c r="D14" s="25">
        <v>4.9470000000000001</v>
      </c>
    </row>
    <row r="15" spans="1:4" x14ac:dyDescent="0.35">
      <c r="A15" s="211" t="s">
        <v>235</v>
      </c>
      <c r="B15" s="212">
        <v>265170.552465029</v>
      </c>
      <c r="C15" s="212">
        <v>325143.70929375599</v>
      </c>
      <c r="D15" s="212">
        <v>286902.63426071301</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E6968-4090-4018-AB94-BEFA32109775}">
  <dimension ref="A2:E55"/>
  <sheetViews>
    <sheetView workbookViewId="0"/>
  </sheetViews>
  <sheetFormatPr defaultRowHeight="14.5" x14ac:dyDescent="0.35"/>
  <cols>
    <col min="2" max="2" width="16.81640625" bestFit="1" customWidth="1"/>
    <col min="3" max="3" width="10.81640625" customWidth="1"/>
  </cols>
  <sheetData>
    <row r="2" spans="1:5" ht="26" x14ac:dyDescent="0.35">
      <c r="E2" s="91" t="s">
        <v>270</v>
      </c>
    </row>
    <row r="3" spans="1:5" ht="15" thickBot="1" x14ac:dyDescent="0.4">
      <c r="A3" t="s">
        <v>258</v>
      </c>
      <c r="B3" s="34" t="s">
        <v>239</v>
      </c>
    </row>
    <row r="4" spans="1:5" ht="15" thickBot="1" x14ac:dyDescent="0.4">
      <c r="A4" t="s">
        <v>259</v>
      </c>
      <c r="B4" s="25">
        <v>1103684180.20157</v>
      </c>
      <c r="C4" s="30">
        <f>B4/B$17</f>
        <v>0.64006463313497064</v>
      </c>
    </row>
    <row r="5" spans="1:5" ht="15" thickBot="1" x14ac:dyDescent="0.4">
      <c r="A5" t="s">
        <v>5</v>
      </c>
      <c r="B5" s="25">
        <v>215996316.17596099</v>
      </c>
      <c r="C5" s="30">
        <f t="shared" ref="C5:C16" si="0">B5/B$17</f>
        <v>0.12526373518049536</v>
      </c>
    </row>
    <row r="6" spans="1:5" ht="15" thickBot="1" x14ac:dyDescent="0.4">
      <c r="A6" t="s">
        <v>250</v>
      </c>
      <c r="B6" s="25">
        <v>140119487.157745</v>
      </c>
      <c r="C6" s="30">
        <f t="shared" si="0"/>
        <v>8.1260137412047226E-2</v>
      </c>
    </row>
    <row r="7" spans="1:5" ht="15" thickBot="1" x14ac:dyDescent="0.4">
      <c r="A7" t="s">
        <v>260</v>
      </c>
      <c r="B7" s="25">
        <v>79014638.990535304</v>
      </c>
      <c r="C7" s="30">
        <f t="shared" si="0"/>
        <v>4.5823322309949677E-2</v>
      </c>
    </row>
    <row r="8" spans="1:5" ht="15" thickBot="1" x14ac:dyDescent="0.4">
      <c r="A8" t="s">
        <v>261</v>
      </c>
      <c r="B8" s="25">
        <v>53968413.862242498</v>
      </c>
      <c r="C8" s="30">
        <f t="shared" si="0"/>
        <v>3.1298149995503004E-2</v>
      </c>
    </row>
    <row r="9" spans="1:5" ht="15" thickBot="1" x14ac:dyDescent="0.4">
      <c r="A9" t="s">
        <v>262</v>
      </c>
      <c r="B9" s="25">
        <v>40382432.235757299</v>
      </c>
      <c r="C9" s="30">
        <f t="shared" si="0"/>
        <v>2.3419169303810446E-2</v>
      </c>
    </row>
    <row r="10" spans="1:5" ht="15" thickBot="1" x14ac:dyDescent="0.4">
      <c r="A10" t="s">
        <v>263</v>
      </c>
      <c r="B10" s="25">
        <v>28328315.9332335</v>
      </c>
      <c r="C10" s="30">
        <f t="shared" si="0"/>
        <v>1.6428570301537833E-2</v>
      </c>
    </row>
    <row r="11" spans="1:5" ht="15" thickBot="1" x14ac:dyDescent="0.4">
      <c r="A11" t="s">
        <v>264</v>
      </c>
      <c r="B11" s="25">
        <v>22403353.508612402</v>
      </c>
      <c r="C11" s="30">
        <f t="shared" si="0"/>
        <v>1.2992479643827239E-2</v>
      </c>
    </row>
    <row r="12" spans="1:5" ht="15" thickBot="1" x14ac:dyDescent="0.4">
      <c r="A12" t="s">
        <v>265</v>
      </c>
      <c r="B12" s="25">
        <v>14803664.861278201</v>
      </c>
      <c r="C12" s="30">
        <f t="shared" si="0"/>
        <v>8.5851573198744008E-3</v>
      </c>
    </row>
    <row r="13" spans="1:5" ht="15" thickBot="1" x14ac:dyDescent="0.4">
      <c r="A13" t="s">
        <v>266</v>
      </c>
      <c r="B13" s="25">
        <v>15299015.4557558</v>
      </c>
      <c r="C13" s="30">
        <f t="shared" si="0"/>
        <v>8.8724282640584417E-3</v>
      </c>
    </row>
    <row r="14" spans="1:5" ht="15" thickBot="1" x14ac:dyDescent="0.4">
      <c r="A14" t="s">
        <v>267</v>
      </c>
      <c r="B14" s="25">
        <v>5924505.7339686099</v>
      </c>
      <c r="C14" s="30">
        <f t="shared" si="0"/>
        <v>3.4358258070040369E-3</v>
      </c>
    </row>
    <row r="15" spans="1:5" ht="15" thickBot="1" x14ac:dyDescent="0.4">
      <c r="A15" t="s">
        <v>268</v>
      </c>
      <c r="B15" s="25">
        <v>3902555.77037554</v>
      </c>
      <c r="C15" s="30">
        <f t="shared" si="0"/>
        <v>2.2632270827674487E-3</v>
      </c>
    </row>
    <row r="16" spans="1:5" ht="15" thickBot="1" x14ac:dyDescent="0.4">
      <c r="A16" t="s">
        <v>269</v>
      </c>
      <c r="B16" s="25">
        <v>505512.60251913802</v>
      </c>
      <c r="C16" s="30">
        <f t="shared" si="0"/>
        <v>2.9316424415671443E-4</v>
      </c>
    </row>
    <row r="17" spans="1:4" ht="15" thickBot="1" x14ac:dyDescent="0.4">
      <c r="A17" t="s">
        <v>235</v>
      </c>
      <c r="B17" s="25">
        <v>1724332392.4895501</v>
      </c>
    </row>
    <row r="18" spans="1:4" x14ac:dyDescent="0.35">
      <c r="B18" s="34"/>
    </row>
    <row r="21" spans="1:4" x14ac:dyDescent="0.35">
      <c r="D21">
        <v>65</v>
      </c>
    </row>
    <row r="22" spans="1:4" x14ac:dyDescent="0.35">
      <c r="D22">
        <v>12</v>
      </c>
    </row>
    <row r="23" spans="1:4" x14ac:dyDescent="0.35">
      <c r="D23">
        <v>4</v>
      </c>
    </row>
    <row r="24" spans="1:4" x14ac:dyDescent="0.35">
      <c r="D24">
        <v>3</v>
      </c>
    </row>
    <row r="39" spans="2:4" ht="26" x14ac:dyDescent="0.35">
      <c r="D39" s="91"/>
    </row>
    <row r="41" spans="2:4" x14ac:dyDescent="0.35">
      <c r="B41" s="34"/>
    </row>
    <row r="42" spans="2:4" x14ac:dyDescent="0.35">
      <c r="B42" s="34"/>
      <c r="C42" s="30"/>
    </row>
    <row r="43" spans="2:4" x14ac:dyDescent="0.35">
      <c r="B43" s="34"/>
      <c r="C43" s="30"/>
    </row>
    <row r="44" spans="2:4" x14ac:dyDescent="0.35">
      <c r="B44" s="34"/>
      <c r="C44" s="30"/>
    </row>
    <row r="45" spans="2:4" x14ac:dyDescent="0.35">
      <c r="B45" s="34"/>
      <c r="C45" s="30"/>
    </row>
    <row r="46" spans="2:4" x14ac:dyDescent="0.35">
      <c r="B46" s="34"/>
      <c r="C46" s="30"/>
    </row>
    <row r="47" spans="2:4" x14ac:dyDescent="0.35">
      <c r="B47" s="34"/>
      <c r="C47" s="30"/>
    </row>
    <row r="48" spans="2:4" x14ac:dyDescent="0.35">
      <c r="B48" s="34"/>
      <c r="C48" s="30"/>
    </row>
    <row r="49" spans="2:3" x14ac:dyDescent="0.35">
      <c r="B49" s="34"/>
      <c r="C49" s="30"/>
    </row>
    <row r="50" spans="2:3" x14ac:dyDescent="0.35">
      <c r="B50" s="34"/>
      <c r="C50" s="30"/>
    </row>
    <row r="51" spans="2:3" x14ac:dyDescent="0.35">
      <c r="B51" s="34"/>
      <c r="C51" s="30"/>
    </row>
    <row r="52" spans="2:3" x14ac:dyDescent="0.35">
      <c r="B52" s="34"/>
      <c r="C52" s="30"/>
    </row>
    <row r="53" spans="2:3" x14ac:dyDescent="0.35">
      <c r="B53" s="34"/>
      <c r="C53" s="30"/>
    </row>
    <row r="54" spans="2:3" x14ac:dyDescent="0.35">
      <c r="B54" s="34"/>
      <c r="C54" s="30"/>
    </row>
    <row r="55" spans="2:3" x14ac:dyDescent="0.35">
      <c r="B55" s="3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workbookViewId="0"/>
  </sheetViews>
  <sheetFormatPr defaultRowHeight="14.5" x14ac:dyDescent="0.35"/>
  <cols>
    <col min="1" max="1" width="43" customWidth="1"/>
    <col min="2" max="2" width="17.81640625" customWidth="1"/>
    <col min="3" max="3" width="22.1796875" customWidth="1"/>
  </cols>
  <sheetData>
    <row r="1" spans="1:4" ht="19" customHeight="1" x14ac:dyDescent="0.35">
      <c r="A1" s="1" t="s">
        <v>60</v>
      </c>
      <c r="B1" s="2" t="s">
        <v>61</v>
      </c>
      <c r="C1" s="2" t="s">
        <v>62</v>
      </c>
    </row>
    <row r="2" spans="1:4" x14ac:dyDescent="0.35">
      <c r="A2" s="3" t="s">
        <v>63</v>
      </c>
      <c r="B2" s="25">
        <v>1894065696.2314799</v>
      </c>
      <c r="C2" s="25">
        <v>265170.552465029</v>
      </c>
    </row>
    <row r="3" spans="1:4" x14ac:dyDescent="0.35">
      <c r="A3" s="3" t="s">
        <v>64</v>
      </c>
      <c r="B3" s="26">
        <v>1.04806461854217</v>
      </c>
      <c r="C3" s="26">
        <v>1.2261682387852499</v>
      </c>
    </row>
    <row r="4" spans="1:4" x14ac:dyDescent="0.35">
      <c r="A4" s="3" t="s">
        <v>65</v>
      </c>
      <c r="B4" s="25">
        <v>1985103241.41466</v>
      </c>
      <c r="C4" s="25">
        <v>325143.70929375599</v>
      </c>
    </row>
    <row r="5" spans="1:4" x14ac:dyDescent="0.35">
      <c r="A5" s="3" t="s">
        <v>66</v>
      </c>
      <c r="B5" s="26">
        <v>0.868636127590388</v>
      </c>
      <c r="C5" s="26">
        <v>0.88238716007729001</v>
      </c>
    </row>
    <row r="6" spans="1:4" x14ac:dyDescent="0.35">
      <c r="A6" s="3" t="s">
        <v>67</v>
      </c>
      <c r="B6" s="25">
        <v>1724332392.4895501</v>
      </c>
      <c r="C6" s="25">
        <v>286902.63426071301</v>
      </c>
    </row>
    <row r="7" spans="1:4" x14ac:dyDescent="0.35">
      <c r="A7" s="3" t="s">
        <v>68</v>
      </c>
      <c r="B7" s="25">
        <v>3537033300</v>
      </c>
      <c r="C7" s="25"/>
    </row>
    <row r="8" spans="1:4" x14ac:dyDescent="0.35">
      <c r="A8" s="3" t="s">
        <v>69</v>
      </c>
      <c r="B8" s="25">
        <v>9480215.9266605396</v>
      </c>
      <c r="C8" s="25"/>
    </row>
    <row r="9" spans="1:4" x14ac:dyDescent="0.35">
      <c r="A9" s="3" t="s">
        <v>70</v>
      </c>
      <c r="B9" s="25">
        <v>3486215.0119413198</v>
      </c>
      <c r="C9" s="25"/>
    </row>
    <row r="10" spans="1:4" x14ac:dyDescent="0.35">
      <c r="A10" s="3" t="s">
        <v>71</v>
      </c>
      <c r="B10" s="25">
        <v>102180962</v>
      </c>
      <c r="C10" s="25"/>
    </row>
    <row r="11" spans="1:4" x14ac:dyDescent="0.35">
      <c r="A11" s="3" t="s">
        <v>72</v>
      </c>
      <c r="B11" s="25">
        <v>1826513354.4895501</v>
      </c>
      <c r="C11" s="25">
        <v>286902.63426071301</v>
      </c>
    </row>
    <row r="12" spans="1:4" x14ac:dyDescent="0.35">
      <c r="A12" s="3" t="s">
        <v>73</v>
      </c>
      <c r="B12" s="25">
        <v>3312523569.7643299</v>
      </c>
      <c r="C12" s="25"/>
    </row>
    <row r="13" spans="1:4" x14ac:dyDescent="0.35">
      <c r="A13" s="3" t="s">
        <v>74</v>
      </c>
      <c r="B13" s="25">
        <v>8676070224.2538795</v>
      </c>
      <c r="C13" s="25">
        <v>286902.63426071301</v>
      </c>
    </row>
    <row r="14" spans="1:4" x14ac:dyDescent="0.35">
      <c r="A14" s="3" t="s">
        <v>75</v>
      </c>
      <c r="B14" s="25">
        <v>8174476960</v>
      </c>
      <c r="C14" s="25"/>
    </row>
    <row r="15" spans="1:4" x14ac:dyDescent="0.35">
      <c r="A15" s="3" t="s">
        <v>76</v>
      </c>
      <c r="B15" s="21">
        <v>1.0613609001173201</v>
      </c>
      <c r="C15" s="21"/>
      <c r="D15" s="32"/>
    </row>
    <row r="16" spans="1:4" x14ac:dyDescent="0.35">
      <c r="A16" s="3" t="s">
        <v>77</v>
      </c>
      <c r="B16" s="25">
        <v>1021809620</v>
      </c>
      <c r="C16" s="25"/>
    </row>
    <row r="17" spans="1:3" ht="15" thickBot="1" x14ac:dyDescent="0.4">
      <c r="A17" s="3" t="s">
        <v>78</v>
      </c>
      <c r="B17" s="25">
        <v>1162044707.8441999</v>
      </c>
      <c r="C17" s="25"/>
    </row>
    <row r="18" spans="1:3" ht="19" customHeight="1" x14ac:dyDescent="0.35">
      <c r="A18" s="204" t="s">
        <v>79</v>
      </c>
      <c r="B18" s="205">
        <v>1.1372418942818301</v>
      </c>
      <c r="C18" s="206"/>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EF84-CC5C-4510-AAD0-609192872FAD}">
  <dimension ref="A1:G47"/>
  <sheetViews>
    <sheetView showGridLines="0" workbookViewId="0"/>
  </sheetViews>
  <sheetFormatPr defaultRowHeight="14.5" x14ac:dyDescent="0.35"/>
  <cols>
    <col min="1" max="1" width="20.7265625" customWidth="1"/>
    <col min="2" max="2" width="19.54296875" customWidth="1"/>
    <col min="3" max="4" width="18.54296875" customWidth="1"/>
    <col min="5" max="5" width="15.54296875" bestFit="1" customWidth="1"/>
    <col min="6" max="6" width="17.81640625" customWidth="1"/>
    <col min="7" max="7" width="12.7265625" customWidth="1"/>
  </cols>
  <sheetData>
    <row r="1" spans="1:7" ht="28" customHeight="1" thickBot="1" x14ac:dyDescent="0.4">
      <c r="A1" s="1" t="s">
        <v>0</v>
      </c>
      <c r="B1" s="1" t="s">
        <v>258</v>
      </c>
      <c r="C1" s="2" t="s">
        <v>238</v>
      </c>
      <c r="D1" s="2" t="s">
        <v>239</v>
      </c>
      <c r="E1" s="2" t="s">
        <v>271</v>
      </c>
      <c r="F1" s="2" t="s">
        <v>272</v>
      </c>
      <c r="G1" s="2" t="s">
        <v>273</v>
      </c>
    </row>
    <row r="2" spans="1:7" ht="15.5" thickTop="1" thickBot="1" x14ac:dyDescent="0.4">
      <c r="A2" s="3" t="s">
        <v>6</v>
      </c>
      <c r="B2" s="3" t="s">
        <v>259</v>
      </c>
      <c r="C2" s="25">
        <v>788372789.642663</v>
      </c>
      <c r="D2" s="25">
        <v>680528155.32701802</v>
      </c>
      <c r="E2" s="25"/>
      <c r="F2" s="25">
        <v>680528155.32701802</v>
      </c>
      <c r="G2" s="21">
        <v>0.68753030961072004</v>
      </c>
    </row>
    <row r="3" spans="1:7" ht="15" thickBot="1" x14ac:dyDescent="0.4">
      <c r="A3" s="3" t="s">
        <v>6</v>
      </c>
      <c r="B3" s="3" t="s">
        <v>250</v>
      </c>
      <c r="C3" s="25">
        <v>158142145.132494</v>
      </c>
      <c r="D3" s="25">
        <v>131127472.74991301</v>
      </c>
      <c r="E3" s="25">
        <v>1236899.4695886399</v>
      </c>
      <c r="F3" s="25">
        <v>132364372.219501</v>
      </c>
      <c r="G3" s="21">
        <v>0.13372630816394601</v>
      </c>
    </row>
    <row r="4" spans="1:7" ht="15" thickBot="1" x14ac:dyDescent="0.4">
      <c r="A4" s="3" t="s">
        <v>6</v>
      </c>
      <c r="B4" s="3" t="s">
        <v>262</v>
      </c>
      <c r="C4" s="25">
        <v>51912040.161922403</v>
      </c>
      <c r="D4" s="25">
        <v>40365389.3298022</v>
      </c>
      <c r="E4" s="25"/>
      <c r="F4" s="25">
        <v>40365389.3298022</v>
      </c>
      <c r="G4" s="21">
        <v>4.0780720689124403E-2</v>
      </c>
    </row>
    <row r="5" spans="1:7" ht="15" thickBot="1" x14ac:dyDescent="0.4">
      <c r="A5" s="3" t="s">
        <v>6</v>
      </c>
      <c r="B5" s="3" t="s">
        <v>261</v>
      </c>
      <c r="C5" s="25">
        <v>38540185.954400703</v>
      </c>
      <c r="D5" s="25">
        <v>31170660.996136401</v>
      </c>
      <c r="E5" s="25"/>
      <c r="F5" s="25">
        <v>31170660.996136401</v>
      </c>
      <c r="G5" s="21">
        <v>3.1491385092136601E-2</v>
      </c>
    </row>
    <row r="6" spans="1:7" ht="15" thickBot="1" x14ac:dyDescent="0.4">
      <c r="A6" s="3" t="s">
        <v>6</v>
      </c>
      <c r="B6" s="3" t="s">
        <v>266</v>
      </c>
      <c r="C6" s="25">
        <v>19612567.302251</v>
      </c>
      <c r="D6" s="25">
        <v>15299015.4557558</v>
      </c>
      <c r="E6" s="25">
        <v>65636056.019755103</v>
      </c>
      <c r="F6" s="25">
        <v>80935071.475510895</v>
      </c>
      <c r="G6" s="21">
        <v>8.1767836223005597E-2</v>
      </c>
    </row>
    <row r="7" spans="1:7" ht="15" thickBot="1" x14ac:dyDescent="0.4">
      <c r="A7" s="3" t="s">
        <v>6</v>
      </c>
      <c r="B7" s="3" t="s">
        <v>264</v>
      </c>
      <c r="C7" s="25">
        <v>22579728.396808799</v>
      </c>
      <c r="D7" s="25">
        <v>19537672.136766899</v>
      </c>
      <c r="E7" s="25"/>
      <c r="F7" s="25">
        <v>19537672.136766899</v>
      </c>
      <c r="G7" s="21">
        <v>1.9738700989982101E-2</v>
      </c>
    </row>
    <row r="8" spans="1:7" ht="15" thickBot="1" x14ac:dyDescent="0.4">
      <c r="A8" s="3" t="s">
        <v>6</v>
      </c>
      <c r="B8" s="3" t="s">
        <v>263</v>
      </c>
      <c r="C8" s="25">
        <v>3816046.78840246</v>
      </c>
      <c r="D8" s="25">
        <v>3112245.8202187498</v>
      </c>
      <c r="E8" s="25"/>
      <c r="F8" s="25">
        <v>3112245.8202187498</v>
      </c>
      <c r="G8" s="21">
        <v>3.1442686325467801E-3</v>
      </c>
    </row>
    <row r="9" spans="1:7" ht="15" thickBot="1" x14ac:dyDescent="0.4">
      <c r="A9" s="3" t="s">
        <v>6</v>
      </c>
      <c r="B9" s="3" t="s">
        <v>268</v>
      </c>
      <c r="C9" s="25">
        <v>1298115.378</v>
      </c>
      <c r="D9" s="25">
        <v>1259171.9166600001</v>
      </c>
      <c r="E9" s="25"/>
      <c r="F9" s="25">
        <v>1259171.9166600001</v>
      </c>
      <c r="G9" s="21">
        <v>1.27212790674085E-3</v>
      </c>
    </row>
    <row r="10" spans="1:7" ht="15" thickBot="1" x14ac:dyDescent="0.4">
      <c r="A10" s="3" t="s">
        <v>6</v>
      </c>
      <c r="B10" s="3" t="s">
        <v>269</v>
      </c>
      <c r="C10" s="25">
        <v>565144.19395111199</v>
      </c>
      <c r="D10" s="25">
        <v>444837.54718186799</v>
      </c>
      <c r="E10" s="25">
        <v>21050.09028</v>
      </c>
      <c r="F10" s="25">
        <v>465887.637461868</v>
      </c>
      <c r="G10" s="21">
        <v>4.7068129234718197E-4</v>
      </c>
    </row>
    <row r="11" spans="1:7" ht="15" thickBot="1" x14ac:dyDescent="0.4">
      <c r="A11" s="3" t="s">
        <v>6</v>
      </c>
      <c r="B11" s="3" t="s">
        <v>267</v>
      </c>
      <c r="C11" s="25">
        <v>79247.893525682404</v>
      </c>
      <c r="D11" s="25">
        <v>76870.456719912007</v>
      </c>
      <c r="E11" s="25"/>
      <c r="F11" s="25">
        <v>76870.456719912007</v>
      </c>
      <c r="G11" s="21">
        <v>7.7661399451080598E-5</v>
      </c>
    </row>
    <row r="12" spans="1:7" ht="15" thickBot="1" x14ac:dyDescent="0.4">
      <c r="A12" s="17" t="s">
        <v>6</v>
      </c>
      <c r="B12" s="17" t="s">
        <v>233</v>
      </c>
      <c r="C12" s="24">
        <v>1084918010.84442</v>
      </c>
      <c r="D12" s="24">
        <v>922921491.73617196</v>
      </c>
      <c r="E12" s="24">
        <v>66894005.579623699</v>
      </c>
      <c r="F12" s="24">
        <v>989815497.31579602</v>
      </c>
      <c r="G12" s="213">
        <v>1</v>
      </c>
    </row>
    <row r="13" spans="1:7" ht="15" thickBot="1" x14ac:dyDescent="0.4">
      <c r="A13" s="3" t="s">
        <v>21</v>
      </c>
      <c r="B13" s="3" t="s">
        <v>259</v>
      </c>
      <c r="C13" s="25">
        <v>353228482.32874399</v>
      </c>
      <c r="D13" s="25">
        <v>201676030.804957</v>
      </c>
      <c r="E13" s="25"/>
      <c r="F13" s="25">
        <v>201676030.804957</v>
      </c>
      <c r="G13" s="21">
        <v>0.62184028406293501</v>
      </c>
    </row>
    <row r="14" spans="1:7" ht="15" thickBot="1" x14ac:dyDescent="0.4">
      <c r="A14" s="3" t="s">
        <v>21</v>
      </c>
      <c r="B14" s="3" t="s">
        <v>261</v>
      </c>
      <c r="C14" s="25">
        <v>22278541.981877599</v>
      </c>
      <c r="D14" s="25">
        <v>20925169.860006601</v>
      </c>
      <c r="E14" s="25">
        <v>161800.46503219899</v>
      </c>
      <c r="F14" s="25">
        <v>21086970.325038798</v>
      </c>
      <c r="G14" s="21">
        <v>6.5018770771179304E-2</v>
      </c>
    </row>
    <row r="15" spans="1:7" ht="15" thickBot="1" x14ac:dyDescent="0.4">
      <c r="A15" s="3" t="s">
        <v>21</v>
      </c>
      <c r="B15" s="3" t="s">
        <v>265</v>
      </c>
      <c r="C15" s="25">
        <v>21395384.429793201</v>
      </c>
      <c r="D15" s="25">
        <v>13912087.035622001</v>
      </c>
      <c r="E15" s="25"/>
      <c r="F15" s="25">
        <v>13912087.035622001</v>
      </c>
      <c r="G15" s="21">
        <v>4.2896005636416101E-2</v>
      </c>
    </row>
    <row r="16" spans="1:7" ht="15" thickBot="1" x14ac:dyDescent="0.4">
      <c r="A16" s="3" t="s">
        <v>21</v>
      </c>
      <c r="B16" s="3" t="s">
        <v>263</v>
      </c>
      <c r="C16" s="25">
        <v>10895752</v>
      </c>
      <c r="D16" s="25">
        <v>8294398.4199999999</v>
      </c>
      <c r="E16" s="25"/>
      <c r="F16" s="25">
        <v>8294398.4199999999</v>
      </c>
      <c r="G16" s="21">
        <v>2.5574635959650101E-2</v>
      </c>
    </row>
    <row r="17" spans="1:7" ht="15" thickBot="1" x14ac:dyDescent="0.4">
      <c r="A17" s="3" t="s">
        <v>21</v>
      </c>
      <c r="B17" s="3" t="s">
        <v>267</v>
      </c>
      <c r="C17" s="25">
        <v>328028.40494544798</v>
      </c>
      <c r="D17" s="25">
        <v>337144.64979747299</v>
      </c>
      <c r="E17" s="25"/>
      <c r="F17" s="25">
        <v>337144.64979747299</v>
      </c>
      <c r="G17" s="21">
        <v>1.0395391260110301E-3</v>
      </c>
    </row>
    <row r="18" spans="1:7" ht="15" thickBot="1" x14ac:dyDescent="0.4">
      <c r="A18" s="3" t="s">
        <v>21</v>
      </c>
      <c r="B18" s="3" t="s">
        <v>260</v>
      </c>
      <c r="C18" s="25">
        <v>0</v>
      </c>
      <c r="D18" s="25">
        <v>79014638.990535304</v>
      </c>
      <c r="E18" s="25"/>
      <c r="F18" s="25">
        <v>79014638.990535304</v>
      </c>
      <c r="G18" s="21">
        <v>0.24363076444380899</v>
      </c>
    </row>
    <row r="19" spans="1:7" ht="15" thickBot="1" x14ac:dyDescent="0.4">
      <c r="A19" s="17" t="s">
        <v>21</v>
      </c>
      <c r="B19" s="17" t="s">
        <v>233</v>
      </c>
      <c r="C19" s="24">
        <v>408126189.14535999</v>
      </c>
      <c r="D19" s="24">
        <v>324159469.76091802</v>
      </c>
      <c r="E19" s="24">
        <v>161800.46503219899</v>
      </c>
      <c r="F19" s="24">
        <v>324321270.22595</v>
      </c>
      <c r="G19" s="213">
        <v>1</v>
      </c>
    </row>
    <row r="20" spans="1:7" ht="15" thickBot="1" x14ac:dyDescent="0.4">
      <c r="A20" s="3" t="s">
        <v>29</v>
      </c>
      <c r="B20" s="3" t="s">
        <v>259</v>
      </c>
      <c r="C20" s="25">
        <v>71772419.130408198</v>
      </c>
      <c r="D20" s="25">
        <v>62642255.528440401</v>
      </c>
      <c r="E20" s="25"/>
      <c r="F20" s="25">
        <v>62642255.528440401</v>
      </c>
      <c r="G20" s="21">
        <v>0.65847456702335805</v>
      </c>
    </row>
    <row r="21" spans="1:7" ht="15" thickBot="1" x14ac:dyDescent="0.4">
      <c r="A21" s="3" t="s">
        <v>29</v>
      </c>
      <c r="B21" s="3" t="s">
        <v>263</v>
      </c>
      <c r="C21" s="25">
        <v>9869744.5275709201</v>
      </c>
      <c r="D21" s="25">
        <v>9869744.5275709201</v>
      </c>
      <c r="E21" s="25"/>
      <c r="F21" s="25">
        <v>9869744.5275709201</v>
      </c>
      <c r="G21" s="21">
        <v>0.103747473643774</v>
      </c>
    </row>
    <row r="22" spans="1:7" ht="15" thickBot="1" x14ac:dyDescent="0.4">
      <c r="A22" s="3" t="s">
        <v>29</v>
      </c>
      <c r="B22" s="3" t="s">
        <v>268</v>
      </c>
      <c r="C22" s="25">
        <v>2638013.1583964298</v>
      </c>
      <c r="D22" s="25">
        <v>2638013.1583964298</v>
      </c>
      <c r="E22" s="25">
        <v>9421573.8730598297</v>
      </c>
      <c r="F22" s="25">
        <v>12059587.031456299</v>
      </c>
      <c r="G22" s="21">
        <v>0.12676637011279701</v>
      </c>
    </row>
    <row r="23" spans="1:7" ht="15" thickBot="1" x14ac:dyDescent="0.4">
      <c r="A23" s="3" t="s">
        <v>29</v>
      </c>
      <c r="B23" s="3" t="s">
        <v>261</v>
      </c>
      <c r="C23" s="25">
        <v>1256453.16624102</v>
      </c>
      <c r="D23" s="25">
        <v>1256453.16624102</v>
      </c>
      <c r="E23" s="25">
        <v>7201011.6283081202</v>
      </c>
      <c r="F23" s="25">
        <v>8457464.7945491392</v>
      </c>
      <c r="G23" s="21">
        <v>8.8902058550200697E-2</v>
      </c>
    </row>
    <row r="24" spans="1:7" ht="15" thickBot="1" x14ac:dyDescent="0.4">
      <c r="A24" s="3" t="s">
        <v>29</v>
      </c>
      <c r="B24" s="3" t="s">
        <v>265</v>
      </c>
      <c r="C24" s="25">
        <v>780974.55960518401</v>
      </c>
      <c r="D24" s="25">
        <v>780974.55960518401</v>
      </c>
      <c r="E24" s="25"/>
      <c r="F24" s="25">
        <v>780974.55960518401</v>
      </c>
      <c r="G24" s="21">
        <v>8.2093449645791201E-3</v>
      </c>
    </row>
    <row r="25" spans="1:7" ht="15" thickBot="1" x14ac:dyDescent="0.4">
      <c r="A25" s="3" t="s">
        <v>29</v>
      </c>
      <c r="B25" s="3" t="s">
        <v>250</v>
      </c>
      <c r="C25" s="25">
        <v>69955.227679617805</v>
      </c>
      <c r="D25" s="25">
        <v>69955.227679617805</v>
      </c>
      <c r="E25" s="25">
        <v>590805.65627310995</v>
      </c>
      <c r="F25" s="25">
        <v>660760.88395272696</v>
      </c>
      <c r="G25" s="21">
        <v>6.9456987666927997E-3</v>
      </c>
    </row>
    <row r="26" spans="1:7" ht="15" thickBot="1" x14ac:dyDescent="0.4">
      <c r="A26" s="3" t="s">
        <v>29</v>
      </c>
      <c r="B26" s="3" t="s">
        <v>267</v>
      </c>
      <c r="C26" s="25">
        <v>44545.633503068901</v>
      </c>
      <c r="D26" s="25">
        <v>44545.633503068901</v>
      </c>
      <c r="E26" s="25">
        <v>605760.682196234</v>
      </c>
      <c r="F26" s="25">
        <v>650306.31569930306</v>
      </c>
      <c r="G26" s="21">
        <v>6.8358038204457804E-3</v>
      </c>
    </row>
    <row r="27" spans="1:7" ht="15" thickBot="1" x14ac:dyDescent="0.4">
      <c r="A27" s="3" t="s">
        <v>29</v>
      </c>
      <c r="B27" s="3" t="s">
        <v>264</v>
      </c>
      <c r="C27" s="25">
        <v>11290.608</v>
      </c>
      <c r="D27" s="25">
        <v>11290.608</v>
      </c>
      <c r="E27" s="25"/>
      <c r="F27" s="25">
        <v>11290.608</v>
      </c>
      <c r="G27" s="21">
        <v>1.18683118152651E-4</v>
      </c>
    </row>
    <row r="28" spans="1:7" ht="15" thickBot="1" x14ac:dyDescent="0.4">
      <c r="A28" s="17" t="s">
        <v>29</v>
      </c>
      <c r="B28" s="17" t="s">
        <v>233</v>
      </c>
      <c r="C28" s="24">
        <v>86443396.011404395</v>
      </c>
      <c r="D28" s="24">
        <v>77313232.409436703</v>
      </c>
      <c r="E28" s="24">
        <v>17819151.839837302</v>
      </c>
      <c r="F28" s="24">
        <v>95132384.249274001</v>
      </c>
      <c r="G28" s="213">
        <v>1</v>
      </c>
    </row>
    <row r="29" spans="1:7" ht="15" thickBot="1" x14ac:dyDescent="0.4">
      <c r="A29" s="3" t="s">
        <v>85</v>
      </c>
      <c r="B29" s="3" t="s">
        <v>259</v>
      </c>
      <c r="C29" s="25">
        <v>160500932.930159</v>
      </c>
      <c r="D29" s="25">
        <v>158822890.29928899</v>
      </c>
      <c r="E29" s="25"/>
      <c r="F29" s="25">
        <v>158822890.29928899</v>
      </c>
      <c r="G29" s="21">
        <v>0.79709308161242098</v>
      </c>
    </row>
    <row r="30" spans="1:7" ht="15" thickBot="1" x14ac:dyDescent="0.4">
      <c r="A30" s="3" t="s">
        <v>85</v>
      </c>
      <c r="B30" s="3" t="s">
        <v>250</v>
      </c>
      <c r="C30" s="25">
        <v>10678137.7944072</v>
      </c>
      <c r="D30" s="25">
        <v>7171871.1801523799</v>
      </c>
      <c r="E30" s="25"/>
      <c r="F30" s="25">
        <v>7171871.1801523799</v>
      </c>
      <c r="G30" s="21">
        <v>3.59938601365484E-2</v>
      </c>
    </row>
    <row r="31" spans="1:7" ht="15" thickBot="1" x14ac:dyDescent="0.4">
      <c r="A31" s="3" t="s">
        <v>85</v>
      </c>
      <c r="B31" s="3" t="s">
        <v>263</v>
      </c>
      <c r="C31" s="25">
        <v>7057455.1190142399</v>
      </c>
      <c r="D31" s="25">
        <v>7051927.1654438097</v>
      </c>
      <c r="E31" s="25"/>
      <c r="F31" s="25">
        <v>7051927.1654438097</v>
      </c>
      <c r="G31" s="21">
        <v>3.5391890583388499E-2</v>
      </c>
    </row>
    <row r="32" spans="1:7" ht="15" thickBot="1" x14ac:dyDescent="0.4">
      <c r="A32" s="3" t="s">
        <v>85</v>
      </c>
      <c r="B32" s="3" t="s">
        <v>267</v>
      </c>
      <c r="C32" s="25">
        <v>5487211.7066922002</v>
      </c>
      <c r="D32" s="25">
        <v>5465944.9939481597</v>
      </c>
      <c r="E32" s="25">
        <v>16948185.044111099</v>
      </c>
      <c r="F32" s="25">
        <v>22414130.038059302</v>
      </c>
      <c r="G32" s="21">
        <v>0.112491014047351</v>
      </c>
    </row>
    <row r="33" spans="1:7" ht="15" thickBot="1" x14ac:dyDescent="0.4">
      <c r="A33" s="3" t="s">
        <v>85</v>
      </c>
      <c r="B33" s="3" t="s">
        <v>264</v>
      </c>
      <c r="C33" s="25">
        <v>2942168.9142014799</v>
      </c>
      <c r="D33" s="25">
        <v>2854390.7638454302</v>
      </c>
      <c r="E33" s="25"/>
      <c r="F33" s="25">
        <v>2854390.7638454302</v>
      </c>
      <c r="G33" s="21">
        <v>1.43254862431488E-2</v>
      </c>
    </row>
    <row r="34" spans="1:7" ht="15" thickBot="1" x14ac:dyDescent="0.4">
      <c r="A34" s="3" t="s">
        <v>85</v>
      </c>
      <c r="B34" s="3" t="s">
        <v>261</v>
      </c>
      <c r="C34" s="25">
        <v>634820.96268059302</v>
      </c>
      <c r="D34" s="25">
        <v>611461.28848860494</v>
      </c>
      <c r="E34" s="25">
        <v>294499.42485095502</v>
      </c>
      <c r="F34" s="25">
        <v>905960.71333955997</v>
      </c>
      <c r="G34" s="21">
        <v>4.5467943282911701E-3</v>
      </c>
    </row>
    <row r="35" spans="1:7" ht="15" thickBot="1" x14ac:dyDescent="0.4">
      <c r="A35" s="3" t="s">
        <v>85</v>
      </c>
      <c r="B35" s="3" t="s">
        <v>262</v>
      </c>
      <c r="C35" s="25">
        <v>21849.879429597499</v>
      </c>
      <c r="D35" s="25">
        <v>17042.905955086</v>
      </c>
      <c r="E35" s="25"/>
      <c r="F35" s="25">
        <v>17042.905955086</v>
      </c>
      <c r="G35" s="21">
        <v>8.5534159476450503E-5</v>
      </c>
    </row>
    <row r="36" spans="1:7" ht="15" thickBot="1" x14ac:dyDescent="0.4">
      <c r="A36" s="3" t="s">
        <v>85</v>
      </c>
      <c r="B36" s="3" t="s">
        <v>268</v>
      </c>
      <c r="C36" s="25">
        <v>2557.76571911272</v>
      </c>
      <c r="D36" s="25">
        <v>2557.76571911272</v>
      </c>
      <c r="E36" s="25">
        <v>11855.9480070749</v>
      </c>
      <c r="F36" s="25">
        <v>14413.7137261877</v>
      </c>
      <c r="G36" s="21">
        <v>7.2338889374421803E-5</v>
      </c>
    </row>
    <row r="37" spans="1:7" ht="15" thickBot="1" x14ac:dyDescent="0.4">
      <c r="A37" s="17" t="s">
        <v>85</v>
      </c>
      <c r="B37" s="17" t="s">
        <v>233</v>
      </c>
      <c r="C37" s="24">
        <v>187325135.07230401</v>
      </c>
      <c r="D37" s="24">
        <v>181998086.36284101</v>
      </c>
      <c r="E37" s="24">
        <v>17254540.416969199</v>
      </c>
      <c r="F37" s="24">
        <v>199252626.77981099</v>
      </c>
      <c r="G37" s="213">
        <v>1</v>
      </c>
    </row>
    <row r="38" spans="1:7" ht="15" thickBot="1" x14ac:dyDescent="0.4">
      <c r="A38" s="3" t="s">
        <v>54</v>
      </c>
      <c r="B38" s="3" t="s">
        <v>269</v>
      </c>
      <c r="C38" s="25">
        <v>75843.8191715875</v>
      </c>
      <c r="D38" s="25">
        <v>60675.055337270001</v>
      </c>
      <c r="E38" s="25"/>
      <c r="F38" s="25">
        <v>60675.055337270001</v>
      </c>
      <c r="G38" s="21">
        <v>3.0409602337424201E-2</v>
      </c>
    </row>
    <row r="39" spans="1:7" ht="15" thickBot="1" x14ac:dyDescent="0.4">
      <c r="A39" s="3" t="s">
        <v>54</v>
      </c>
      <c r="B39" s="3" t="s">
        <v>259</v>
      </c>
      <c r="C39" s="25">
        <v>14848.24186638</v>
      </c>
      <c r="D39" s="25">
        <v>14848.24186638</v>
      </c>
      <c r="E39" s="25"/>
      <c r="F39" s="25">
        <v>14848.24186638</v>
      </c>
      <c r="G39" s="21">
        <v>7.4417588588362501E-3</v>
      </c>
    </row>
    <row r="40" spans="1:7" ht="15" thickBot="1" x14ac:dyDescent="0.4">
      <c r="A40" s="3" t="s">
        <v>54</v>
      </c>
      <c r="B40" s="3" t="s">
        <v>265</v>
      </c>
      <c r="C40" s="25">
        <v>8285.6232</v>
      </c>
      <c r="D40" s="25">
        <v>110603.266051012</v>
      </c>
      <c r="E40" s="25"/>
      <c r="F40" s="25">
        <v>110603.266051012</v>
      </c>
      <c r="G40" s="21">
        <v>5.5433016404117103E-2</v>
      </c>
    </row>
    <row r="41" spans="1:7" ht="15" thickBot="1" x14ac:dyDescent="0.4">
      <c r="A41" s="3" t="s">
        <v>54</v>
      </c>
      <c r="B41" s="3" t="s">
        <v>261</v>
      </c>
      <c r="C41" s="25">
        <v>4668.5513699461799</v>
      </c>
      <c r="D41" s="25">
        <v>4668.5513699461799</v>
      </c>
      <c r="E41" s="25"/>
      <c r="F41" s="25">
        <v>4668.5513699461799</v>
      </c>
      <c r="G41" s="21">
        <v>2.3398213625475698E-3</v>
      </c>
    </row>
    <row r="42" spans="1:7" ht="15" thickBot="1" x14ac:dyDescent="0.4">
      <c r="A42" s="3" t="s">
        <v>54</v>
      </c>
      <c r="B42" s="3" t="s">
        <v>268</v>
      </c>
      <c r="C42" s="25">
        <v>2812.9295999999999</v>
      </c>
      <c r="D42" s="25">
        <v>2812.9295999999999</v>
      </c>
      <c r="E42" s="25">
        <v>51463.698537600001</v>
      </c>
      <c r="F42" s="25">
        <v>54276.628137599997</v>
      </c>
      <c r="G42" s="21">
        <v>2.7202788175568701E-2</v>
      </c>
    </row>
    <row r="43" spans="1:7" ht="15" thickBot="1" x14ac:dyDescent="0.4">
      <c r="A43" s="3" t="s">
        <v>54</v>
      </c>
      <c r="B43" s="3" t="s">
        <v>250</v>
      </c>
      <c r="C43" s="25">
        <v>2187735</v>
      </c>
      <c r="D43" s="25">
        <v>1750188</v>
      </c>
      <c r="E43" s="25"/>
      <c r="F43" s="25">
        <v>1750188</v>
      </c>
      <c r="G43" s="21">
        <v>0.87717301286150595</v>
      </c>
    </row>
    <row r="44" spans="1:7" ht="15" thickBot="1" x14ac:dyDescent="0.4">
      <c r="A44" s="17" t="s">
        <v>54</v>
      </c>
      <c r="B44" s="17" t="s">
        <v>233</v>
      </c>
      <c r="C44" s="24">
        <v>2294194.1652079099</v>
      </c>
      <c r="D44" s="24">
        <v>1943796.0442246101</v>
      </c>
      <c r="E44" s="24">
        <v>51463.698537600001</v>
      </c>
      <c r="F44" s="24">
        <v>1995259.7427622101</v>
      </c>
      <c r="G44" s="213">
        <v>1</v>
      </c>
    </row>
    <row r="45" spans="1:7" ht="15" thickBot="1" x14ac:dyDescent="0.4">
      <c r="A45" s="3" t="s">
        <v>5</v>
      </c>
      <c r="B45" s="3" t="s">
        <v>5</v>
      </c>
      <c r="C45" s="25">
        <v>215996316.17596099</v>
      </c>
      <c r="D45" s="25">
        <v>215996316.17596099</v>
      </c>
      <c r="E45" s="25"/>
      <c r="F45" s="25">
        <v>215996316.17596099</v>
      </c>
      <c r="G45" s="21">
        <v>1</v>
      </c>
    </row>
    <row r="46" spans="1:7" ht="15" thickBot="1" x14ac:dyDescent="0.4">
      <c r="A46" s="17" t="s">
        <v>5</v>
      </c>
      <c r="B46" s="17" t="s">
        <v>233</v>
      </c>
      <c r="C46" s="24">
        <v>215996316.17596099</v>
      </c>
      <c r="D46" s="24">
        <v>215996316.17596099</v>
      </c>
      <c r="E46" s="24"/>
      <c r="F46" s="24">
        <v>215996316.17596099</v>
      </c>
      <c r="G46" s="213">
        <v>1</v>
      </c>
    </row>
    <row r="47" spans="1:7" ht="15" thickBot="1" x14ac:dyDescent="0.4">
      <c r="A47" s="4" t="s">
        <v>81</v>
      </c>
      <c r="B47" s="4" t="s">
        <v>86</v>
      </c>
      <c r="C47" s="28">
        <v>1985103241.41466</v>
      </c>
      <c r="D47" s="28">
        <v>1724332392.4895501</v>
      </c>
      <c r="E47" s="28">
        <v>102180962</v>
      </c>
      <c r="F47" s="28">
        <v>1826513354.4895501</v>
      </c>
      <c r="G47" s="214">
        <v>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7"/>
  <sheetViews>
    <sheetView showGridLines="0" workbookViewId="0"/>
  </sheetViews>
  <sheetFormatPr defaultRowHeight="14.5" x14ac:dyDescent="0.35"/>
  <cols>
    <col min="1" max="1" width="15.7265625" customWidth="1"/>
    <col min="2" max="2" width="36.7265625" customWidth="1"/>
    <col min="3" max="3" width="19.54296875" customWidth="1"/>
    <col min="4" max="4" width="27" customWidth="1"/>
    <col min="5" max="5" width="19.1796875" customWidth="1"/>
    <col min="6" max="6" width="15.1796875" customWidth="1"/>
    <col min="7" max="7" width="17.81640625" customWidth="1"/>
    <col min="8" max="8" width="15" customWidth="1"/>
    <col min="9" max="9" width="11.7265625" customWidth="1"/>
    <col min="10" max="10" width="15.81640625" customWidth="1"/>
  </cols>
  <sheetData>
    <row r="1" spans="1:10" ht="26.15" customHeight="1" x14ac:dyDescent="0.35">
      <c r="A1" s="1" t="s">
        <v>0</v>
      </c>
      <c r="B1" s="1" t="s">
        <v>1</v>
      </c>
      <c r="C1" s="1" t="s">
        <v>258</v>
      </c>
      <c r="D1" s="1" t="s">
        <v>274</v>
      </c>
      <c r="E1" s="2" t="s">
        <v>275</v>
      </c>
      <c r="F1" s="2" t="s">
        <v>237</v>
      </c>
      <c r="G1" s="2" t="s">
        <v>276</v>
      </c>
      <c r="H1" s="2" t="s">
        <v>238</v>
      </c>
      <c r="I1" s="2" t="s">
        <v>83</v>
      </c>
      <c r="J1" s="2" t="s">
        <v>239</v>
      </c>
    </row>
    <row r="2" spans="1:10" x14ac:dyDescent="0.35">
      <c r="A2" s="3" t="s">
        <v>6</v>
      </c>
      <c r="B2" s="3" t="s">
        <v>14</v>
      </c>
      <c r="C2" s="3" t="s">
        <v>250</v>
      </c>
      <c r="D2" s="3" t="s">
        <v>277</v>
      </c>
      <c r="E2" s="25">
        <v>13065087.26</v>
      </c>
      <c r="F2" s="25">
        <v>38971.095324089998</v>
      </c>
      <c r="G2" s="26">
        <v>0.85052215168494205</v>
      </c>
      <c r="H2" s="25">
        <v>33145.779848564001</v>
      </c>
      <c r="I2" s="26">
        <v>0.59000000000000097</v>
      </c>
      <c r="J2" s="25">
        <v>19556.010110652802</v>
      </c>
    </row>
    <row r="3" spans="1:10" x14ac:dyDescent="0.35">
      <c r="A3" s="3" t="s">
        <v>6</v>
      </c>
      <c r="B3" s="3" t="s">
        <v>128</v>
      </c>
      <c r="C3" s="3" t="s">
        <v>267</v>
      </c>
      <c r="D3" s="3" t="s">
        <v>278</v>
      </c>
      <c r="E3" s="25">
        <v>625874.20499999996</v>
      </c>
      <c r="F3" s="25">
        <v>0</v>
      </c>
      <c r="G3" s="26"/>
      <c r="H3" s="25">
        <v>16700.1028692086</v>
      </c>
      <c r="I3" s="26">
        <v>0.97000000000000397</v>
      </c>
      <c r="J3" s="25">
        <v>16199.0997831324</v>
      </c>
    </row>
    <row r="4" spans="1:10" x14ac:dyDescent="0.35">
      <c r="A4" s="3" t="s">
        <v>6</v>
      </c>
      <c r="B4" s="3" t="s">
        <v>128</v>
      </c>
      <c r="C4" s="3" t="s">
        <v>269</v>
      </c>
      <c r="D4" s="3" t="s">
        <v>279</v>
      </c>
      <c r="E4" s="25">
        <v>101905</v>
      </c>
      <c r="F4" s="25">
        <v>0</v>
      </c>
      <c r="G4" s="26"/>
      <c r="H4" s="25">
        <v>5105.4399999999996</v>
      </c>
      <c r="I4" s="26">
        <v>0.97</v>
      </c>
      <c r="J4" s="25">
        <v>4952.2767999999996</v>
      </c>
    </row>
    <row r="5" spans="1:10" x14ac:dyDescent="0.35">
      <c r="A5" s="3" t="s">
        <v>6</v>
      </c>
      <c r="B5" s="3" t="s">
        <v>128</v>
      </c>
      <c r="C5" s="3" t="s">
        <v>267</v>
      </c>
      <c r="D5" s="3" t="s">
        <v>280</v>
      </c>
      <c r="E5" s="25">
        <v>39811.199999999997</v>
      </c>
      <c r="F5" s="25">
        <v>0</v>
      </c>
      <c r="G5" s="26"/>
      <c r="H5" s="25">
        <v>1990.9146816</v>
      </c>
      <c r="I5" s="26">
        <v>0.97</v>
      </c>
      <c r="J5" s="25">
        <v>1931.1872411520001</v>
      </c>
    </row>
    <row r="6" spans="1:10" x14ac:dyDescent="0.35">
      <c r="A6" s="3" t="s">
        <v>6</v>
      </c>
      <c r="B6" s="3" t="s">
        <v>128</v>
      </c>
      <c r="C6" s="3" t="s">
        <v>267</v>
      </c>
      <c r="D6" s="3" t="s">
        <v>281</v>
      </c>
      <c r="E6" s="25">
        <v>10801.348</v>
      </c>
      <c r="F6" s="25">
        <v>0</v>
      </c>
      <c r="G6" s="26"/>
      <c r="H6" s="25">
        <v>541.14755083199998</v>
      </c>
      <c r="I6" s="26">
        <v>0.97</v>
      </c>
      <c r="J6" s="25">
        <v>524.91312430703999</v>
      </c>
    </row>
    <row r="7" spans="1:10" x14ac:dyDescent="0.35">
      <c r="A7" s="17" t="s">
        <v>6</v>
      </c>
      <c r="B7" s="17"/>
      <c r="C7" s="17" t="s">
        <v>233</v>
      </c>
      <c r="D7" s="17"/>
      <c r="E7" s="24">
        <v>13843479.013</v>
      </c>
      <c r="F7" s="24">
        <v>38971.095324089998</v>
      </c>
      <c r="G7" s="20">
        <v>1.47502615649274</v>
      </c>
      <c r="H7" s="24">
        <v>57483.3849502046</v>
      </c>
      <c r="I7" s="20">
        <v>0.75088631430864605</v>
      </c>
      <c r="J7" s="24">
        <v>43163.487059244202</v>
      </c>
    </row>
    <row r="8" spans="1:10" x14ac:dyDescent="0.35">
      <c r="A8" s="3" t="s">
        <v>21</v>
      </c>
      <c r="B8" s="3" t="s">
        <v>22</v>
      </c>
      <c r="C8" s="3" t="s">
        <v>265</v>
      </c>
      <c r="D8" s="3" t="s">
        <v>282</v>
      </c>
      <c r="E8" s="25">
        <v>44970032</v>
      </c>
      <c r="F8" s="25">
        <v>178453.806231</v>
      </c>
      <c r="G8" s="26">
        <v>1.01302182624879</v>
      </c>
      <c r="H8" s="25">
        <v>180777.60068917499</v>
      </c>
      <c r="I8" s="26">
        <v>0.62999999999999901</v>
      </c>
      <c r="J8" s="25">
        <v>113889.88843418</v>
      </c>
    </row>
    <row r="9" spans="1:10" x14ac:dyDescent="0.35">
      <c r="A9" s="3" t="s">
        <v>21</v>
      </c>
      <c r="B9" s="3" t="s">
        <v>134</v>
      </c>
      <c r="C9" s="3" t="s">
        <v>267</v>
      </c>
      <c r="D9" s="3" t="s">
        <v>281</v>
      </c>
      <c r="E9" s="25">
        <v>7830436.9999998799</v>
      </c>
      <c r="F9" s="25">
        <v>0</v>
      </c>
      <c r="G9" s="26"/>
      <c r="H9" s="25">
        <v>29080.546653939498</v>
      </c>
      <c r="I9" s="26">
        <v>1.03</v>
      </c>
      <c r="J9" s="25">
        <v>29952.963053557702</v>
      </c>
    </row>
    <row r="10" spans="1:10" x14ac:dyDescent="0.35">
      <c r="A10" s="3" t="s">
        <v>21</v>
      </c>
      <c r="B10" s="3" t="s">
        <v>134</v>
      </c>
      <c r="C10" s="3" t="s">
        <v>267</v>
      </c>
      <c r="D10" s="3" t="s">
        <v>278</v>
      </c>
      <c r="E10" s="25">
        <v>2080566.99999997</v>
      </c>
      <c r="F10" s="25">
        <v>0</v>
      </c>
      <c r="G10" s="26"/>
      <c r="H10" s="25">
        <v>7424.2588646434897</v>
      </c>
      <c r="I10" s="26">
        <v>1.03</v>
      </c>
      <c r="J10" s="25">
        <v>7646.9866305828</v>
      </c>
    </row>
    <row r="11" spans="1:10" x14ac:dyDescent="0.35">
      <c r="A11" s="3" t="s">
        <v>21</v>
      </c>
      <c r="B11" s="3" t="s">
        <v>133</v>
      </c>
      <c r="C11" s="3" t="s">
        <v>267</v>
      </c>
      <c r="D11" s="3" t="s">
        <v>281</v>
      </c>
      <c r="E11" s="25">
        <v>882350</v>
      </c>
      <c r="F11" s="25">
        <v>3285.6889200000001</v>
      </c>
      <c r="G11" s="26">
        <v>0.98238038291740404</v>
      </c>
      <c r="H11" s="25">
        <v>3227.7963393770701</v>
      </c>
      <c r="I11" s="26">
        <v>1.04</v>
      </c>
      <c r="J11" s="25">
        <v>3356.9081929521599</v>
      </c>
    </row>
    <row r="12" spans="1:10" x14ac:dyDescent="0.35">
      <c r="A12" s="3" t="s">
        <v>21</v>
      </c>
      <c r="B12" s="3" t="s">
        <v>133</v>
      </c>
      <c r="C12" s="3" t="s">
        <v>267</v>
      </c>
      <c r="D12" s="3" t="s">
        <v>278</v>
      </c>
      <c r="E12" s="25">
        <v>175510</v>
      </c>
      <c r="F12" s="25">
        <v>663.98258999999996</v>
      </c>
      <c r="G12" s="26">
        <v>0.98166232915706597</v>
      </c>
      <c r="H12" s="25">
        <v>651.80669581914105</v>
      </c>
      <c r="I12" s="26">
        <v>1.04</v>
      </c>
      <c r="J12" s="25">
        <v>677.87896365190704</v>
      </c>
    </row>
    <row r="13" spans="1:10" x14ac:dyDescent="0.35">
      <c r="A13" s="17" t="s">
        <v>21</v>
      </c>
      <c r="B13" s="17"/>
      <c r="C13" s="17" t="s">
        <v>233</v>
      </c>
      <c r="D13" s="17"/>
      <c r="E13" s="24">
        <v>55938895.999999903</v>
      </c>
      <c r="F13" s="24">
        <v>182403.47774100001</v>
      </c>
      <c r="G13" s="20">
        <v>1.2124878976100899</v>
      </c>
      <c r="H13" s="24">
        <v>221162.00924295399</v>
      </c>
      <c r="I13" s="20">
        <v>0.70321582719966702</v>
      </c>
      <c r="J13" s="24">
        <v>155524.625274925</v>
      </c>
    </row>
    <row r="14" spans="1:10" x14ac:dyDescent="0.35">
      <c r="A14" s="3" t="s">
        <v>29</v>
      </c>
      <c r="B14" s="3" t="s">
        <v>139</v>
      </c>
      <c r="C14" s="3" t="s">
        <v>267</v>
      </c>
      <c r="D14" s="3" t="s">
        <v>281</v>
      </c>
      <c r="E14" s="25">
        <v>1934778.8341999999</v>
      </c>
      <c r="F14" s="25">
        <v>0</v>
      </c>
      <c r="G14" s="26"/>
      <c r="H14" s="25">
        <v>5767.8165434799002</v>
      </c>
      <c r="I14" s="26">
        <v>1</v>
      </c>
      <c r="J14" s="25">
        <v>5767.8165434799002</v>
      </c>
    </row>
    <row r="15" spans="1:10" x14ac:dyDescent="0.35">
      <c r="A15" s="3" t="s">
        <v>29</v>
      </c>
      <c r="B15" s="3" t="s">
        <v>139</v>
      </c>
      <c r="C15" s="3" t="s">
        <v>267</v>
      </c>
      <c r="D15" s="3" t="s">
        <v>278</v>
      </c>
      <c r="E15" s="25">
        <v>1891773.6730543701</v>
      </c>
      <c r="F15" s="25">
        <v>0</v>
      </c>
      <c r="G15" s="26"/>
      <c r="H15" s="25">
        <v>5698.3903277580303</v>
      </c>
      <c r="I15" s="26">
        <v>1</v>
      </c>
      <c r="J15" s="25">
        <v>5698.3903277580303</v>
      </c>
    </row>
    <row r="16" spans="1:10" x14ac:dyDescent="0.35">
      <c r="A16" s="3" t="s">
        <v>29</v>
      </c>
      <c r="B16" s="3" t="s">
        <v>138</v>
      </c>
      <c r="C16" s="3" t="s">
        <v>267</v>
      </c>
      <c r="D16" s="3" t="s">
        <v>281</v>
      </c>
      <c r="E16" s="25">
        <v>958238.39834190696</v>
      </c>
      <c r="F16" s="25">
        <v>2840.0433509047898</v>
      </c>
      <c r="G16" s="26">
        <v>0.99988882296475001</v>
      </c>
      <c r="H16" s="25">
        <v>2839.7276033050498</v>
      </c>
      <c r="I16" s="26">
        <v>1</v>
      </c>
      <c r="J16" s="25">
        <v>2839.7276033050498</v>
      </c>
    </row>
    <row r="17" spans="1:10" x14ac:dyDescent="0.35">
      <c r="A17" s="3" t="s">
        <v>29</v>
      </c>
      <c r="B17" s="3" t="s">
        <v>139</v>
      </c>
      <c r="C17" s="3" t="s">
        <v>267</v>
      </c>
      <c r="D17" s="3" t="s">
        <v>283</v>
      </c>
      <c r="E17" s="25">
        <v>438865.33799999999</v>
      </c>
      <c r="F17" s="25">
        <v>0</v>
      </c>
      <c r="G17" s="26"/>
      <c r="H17" s="25">
        <v>1288.94770331976</v>
      </c>
      <c r="I17" s="26">
        <v>1</v>
      </c>
      <c r="J17" s="25">
        <v>1288.94770331976</v>
      </c>
    </row>
    <row r="18" spans="1:10" x14ac:dyDescent="0.35">
      <c r="A18" s="3" t="s">
        <v>29</v>
      </c>
      <c r="B18" s="3" t="s">
        <v>138</v>
      </c>
      <c r="C18" s="3" t="s">
        <v>267</v>
      </c>
      <c r="D18" s="3" t="s">
        <v>278</v>
      </c>
      <c r="E18" s="25">
        <v>221689.44171921801</v>
      </c>
      <c r="F18" s="25">
        <v>712.82863370284599</v>
      </c>
      <c r="G18" s="26">
        <v>1.00030405606672</v>
      </c>
      <c r="H18" s="25">
        <v>713.04537357345203</v>
      </c>
      <c r="I18" s="26">
        <v>1</v>
      </c>
      <c r="J18" s="25">
        <v>713.04537357345203</v>
      </c>
    </row>
    <row r="19" spans="1:10" x14ac:dyDescent="0.35">
      <c r="A19" s="3" t="s">
        <v>29</v>
      </c>
      <c r="B19" s="3" t="s">
        <v>141</v>
      </c>
      <c r="C19" s="3" t="s">
        <v>265</v>
      </c>
      <c r="D19" s="3" t="s">
        <v>284</v>
      </c>
      <c r="E19" s="25">
        <v>460094.47499999998</v>
      </c>
      <c r="F19" s="25">
        <v>0</v>
      </c>
      <c r="G19" s="26"/>
      <c r="H19" s="25">
        <v>0</v>
      </c>
      <c r="I19" s="26"/>
      <c r="J19" s="25">
        <v>0</v>
      </c>
    </row>
    <row r="20" spans="1:10" x14ac:dyDescent="0.35">
      <c r="A20" s="3" t="s">
        <v>29</v>
      </c>
      <c r="B20" s="3" t="s">
        <v>141</v>
      </c>
      <c r="C20" s="3" t="s">
        <v>267</v>
      </c>
      <c r="D20" s="3" t="s">
        <v>285</v>
      </c>
      <c r="E20" s="25">
        <v>1855874.9170631201</v>
      </c>
      <c r="F20" s="25">
        <v>0</v>
      </c>
      <c r="G20" s="26"/>
      <c r="H20" s="25">
        <v>0</v>
      </c>
      <c r="I20" s="26"/>
      <c r="J20" s="25">
        <v>0</v>
      </c>
    </row>
    <row r="21" spans="1:10" x14ac:dyDescent="0.35">
      <c r="A21" s="17" t="s">
        <v>29</v>
      </c>
      <c r="B21" s="17"/>
      <c r="C21" s="17" t="s">
        <v>233</v>
      </c>
      <c r="D21" s="17"/>
      <c r="E21" s="24">
        <v>7761315.0773786204</v>
      </c>
      <c r="F21" s="24">
        <v>3552.8719846076301</v>
      </c>
      <c r="G21" s="20">
        <v>4.5900689982887704</v>
      </c>
      <c r="H21" s="24">
        <v>16307.9275514362</v>
      </c>
      <c r="I21" s="20">
        <v>1</v>
      </c>
      <c r="J21" s="24">
        <v>16307.9275514362</v>
      </c>
    </row>
    <row r="22" spans="1:10" x14ac:dyDescent="0.35">
      <c r="A22" s="3" t="s">
        <v>85</v>
      </c>
      <c r="B22" s="3" t="s">
        <v>51</v>
      </c>
      <c r="C22" s="3" t="s">
        <v>267</v>
      </c>
      <c r="D22" s="3" t="s">
        <v>281</v>
      </c>
      <c r="E22" s="25">
        <v>79757119.602439001</v>
      </c>
      <c r="F22" s="25">
        <v>0</v>
      </c>
      <c r="G22" s="26"/>
      <c r="H22" s="25">
        <v>271601.68885793799</v>
      </c>
      <c r="I22" s="26">
        <v>1</v>
      </c>
      <c r="J22" s="25">
        <v>271601.68885793799</v>
      </c>
    </row>
    <row r="23" spans="1:10" x14ac:dyDescent="0.35">
      <c r="A23" s="3" t="s">
        <v>85</v>
      </c>
      <c r="B23" s="3" t="s">
        <v>51</v>
      </c>
      <c r="C23" s="3" t="s">
        <v>267</v>
      </c>
      <c r="D23" s="3" t="s">
        <v>278</v>
      </c>
      <c r="E23" s="25">
        <v>62741322.065790601</v>
      </c>
      <c r="F23" s="25">
        <v>0</v>
      </c>
      <c r="G23" s="26"/>
      <c r="H23" s="25">
        <v>217817.52337810301</v>
      </c>
      <c r="I23" s="26">
        <v>1</v>
      </c>
      <c r="J23" s="25">
        <v>217817.52337810301</v>
      </c>
    </row>
    <row r="24" spans="1:10" x14ac:dyDescent="0.35">
      <c r="A24" s="3" t="s">
        <v>85</v>
      </c>
      <c r="B24" s="3" t="s">
        <v>46</v>
      </c>
      <c r="C24" s="3" t="s">
        <v>267</v>
      </c>
      <c r="D24" s="3" t="s">
        <v>278</v>
      </c>
      <c r="E24" s="25">
        <v>17488696.648920901</v>
      </c>
      <c r="F24" s="25">
        <v>0</v>
      </c>
      <c r="G24" s="26"/>
      <c r="H24" s="25">
        <v>58206.771633044897</v>
      </c>
      <c r="I24" s="26">
        <v>0.97000000000000097</v>
      </c>
      <c r="J24" s="25">
        <v>56460.568484053598</v>
      </c>
    </row>
    <row r="25" spans="1:10" x14ac:dyDescent="0.35">
      <c r="A25" s="3" t="s">
        <v>85</v>
      </c>
      <c r="B25" s="3" t="s">
        <v>46</v>
      </c>
      <c r="C25" s="3" t="s">
        <v>267</v>
      </c>
      <c r="D25" s="3" t="s">
        <v>280</v>
      </c>
      <c r="E25" s="25">
        <v>14090993.279999999</v>
      </c>
      <c r="F25" s="25">
        <v>0</v>
      </c>
      <c r="G25" s="26"/>
      <c r="H25" s="25">
        <v>48758.536537690903</v>
      </c>
      <c r="I25" s="26">
        <v>0.97</v>
      </c>
      <c r="J25" s="25">
        <v>47295.7804415602</v>
      </c>
    </row>
    <row r="26" spans="1:10" x14ac:dyDescent="0.35">
      <c r="A26" s="3" t="s">
        <v>85</v>
      </c>
      <c r="B26" s="3" t="s">
        <v>152</v>
      </c>
      <c r="C26" s="3" t="s">
        <v>267</v>
      </c>
      <c r="D26" s="3" t="s">
        <v>281</v>
      </c>
      <c r="E26" s="25">
        <v>8194350.0148652904</v>
      </c>
      <c r="F26" s="25">
        <v>30889.320213126201</v>
      </c>
      <c r="G26" s="26">
        <v>1</v>
      </c>
      <c r="H26" s="25">
        <v>30889.320213126201</v>
      </c>
      <c r="I26" s="26">
        <v>1</v>
      </c>
      <c r="J26" s="25">
        <v>30889.320213126201</v>
      </c>
    </row>
    <row r="27" spans="1:10" x14ac:dyDescent="0.35">
      <c r="A27" s="3" t="s">
        <v>85</v>
      </c>
      <c r="B27" s="3" t="s">
        <v>152</v>
      </c>
      <c r="C27" s="3" t="s">
        <v>267</v>
      </c>
      <c r="D27" s="3" t="s">
        <v>278</v>
      </c>
      <c r="E27" s="25">
        <v>7176842.5046557002</v>
      </c>
      <c r="F27" s="25">
        <v>27053.7365188603</v>
      </c>
      <c r="G27" s="26">
        <v>1</v>
      </c>
      <c r="H27" s="25">
        <v>27053.7365188603</v>
      </c>
      <c r="I27" s="26">
        <v>1</v>
      </c>
      <c r="J27" s="25">
        <v>27053.7365188603</v>
      </c>
    </row>
    <row r="28" spans="1:10" x14ac:dyDescent="0.35">
      <c r="A28" s="3" t="s">
        <v>85</v>
      </c>
      <c r="B28" s="3" t="s">
        <v>46</v>
      </c>
      <c r="C28" s="3" t="s">
        <v>267</v>
      </c>
      <c r="D28" s="3" t="s">
        <v>281</v>
      </c>
      <c r="E28" s="25">
        <v>1665550.30005</v>
      </c>
      <c r="F28" s="25">
        <v>0</v>
      </c>
      <c r="G28" s="26"/>
      <c r="H28" s="25">
        <v>10852.9287443673</v>
      </c>
      <c r="I28" s="26">
        <v>0.97000000000000197</v>
      </c>
      <c r="J28" s="25">
        <v>10527.3408820363</v>
      </c>
    </row>
    <row r="29" spans="1:10" x14ac:dyDescent="0.35">
      <c r="A29" s="3" t="s">
        <v>85</v>
      </c>
      <c r="B29" s="3" t="s">
        <v>152</v>
      </c>
      <c r="C29" s="3" t="s">
        <v>267</v>
      </c>
      <c r="D29" s="3" t="s">
        <v>283</v>
      </c>
      <c r="E29" s="25">
        <v>987826.480354856</v>
      </c>
      <c r="F29" s="25">
        <v>3723.6984521447998</v>
      </c>
      <c r="G29" s="26">
        <v>1</v>
      </c>
      <c r="H29" s="25">
        <v>3723.6984521447998</v>
      </c>
      <c r="I29" s="26">
        <v>1</v>
      </c>
      <c r="J29" s="25">
        <v>3723.6984521447998</v>
      </c>
    </row>
    <row r="30" spans="1:10" x14ac:dyDescent="0.35">
      <c r="A30" s="3" t="s">
        <v>85</v>
      </c>
      <c r="B30" s="3" t="s">
        <v>50</v>
      </c>
      <c r="C30" s="3" t="s">
        <v>267</v>
      </c>
      <c r="D30" s="3" t="s">
        <v>281</v>
      </c>
      <c r="E30" s="25">
        <v>94232.5083648</v>
      </c>
      <c r="F30" s="25">
        <v>0</v>
      </c>
      <c r="G30" s="26"/>
      <c r="H30" s="25">
        <v>386.95492261831703</v>
      </c>
      <c r="I30" s="26">
        <v>1</v>
      </c>
      <c r="J30" s="25">
        <v>386.95492261831703</v>
      </c>
    </row>
    <row r="31" spans="1:10" x14ac:dyDescent="0.35">
      <c r="A31" s="3" t="s">
        <v>85</v>
      </c>
      <c r="B31" s="3" t="s">
        <v>50</v>
      </c>
      <c r="C31" s="3" t="s">
        <v>267</v>
      </c>
      <c r="D31" s="3" t="s">
        <v>278</v>
      </c>
      <c r="E31" s="25">
        <v>42544.820246399999</v>
      </c>
      <c r="F31" s="25">
        <v>0</v>
      </c>
      <c r="G31" s="26"/>
      <c r="H31" s="25">
        <v>231.86704025144201</v>
      </c>
      <c r="I31" s="26">
        <v>1</v>
      </c>
      <c r="J31" s="25">
        <v>231.86704025144201</v>
      </c>
    </row>
    <row r="32" spans="1:10" x14ac:dyDescent="0.35">
      <c r="A32" s="17" t="s">
        <v>85</v>
      </c>
      <c r="B32" s="17"/>
      <c r="C32" s="17" t="s">
        <v>233</v>
      </c>
      <c r="D32" s="17"/>
      <c r="E32" s="24">
        <v>192239478.22568801</v>
      </c>
      <c r="F32" s="24">
        <v>61666.755184131303</v>
      </c>
      <c r="G32" s="20">
        <v>10.857114571684701</v>
      </c>
      <c r="H32" s="24">
        <v>669523.02629814495</v>
      </c>
      <c r="I32" s="20">
        <v>0.99472079828681004</v>
      </c>
      <c r="J32" s="24">
        <v>665988.47919069196</v>
      </c>
    </row>
    <row r="33" spans="1:10" x14ac:dyDescent="0.35">
      <c r="A33" s="3" t="s">
        <v>54</v>
      </c>
      <c r="B33" s="3" t="s">
        <v>59</v>
      </c>
      <c r="C33" s="3" t="s">
        <v>269</v>
      </c>
      <c r="D33" s="3" t="s">
        <v>286</v>
      </c>
      <c r="E33" s="25">
        <v>0</v>
      </c>
      <c r="F33" s="25">
        <v>0</v>
      </c>
      <c r="G33" s="26"/>
      <c r="H33" s="25">
        <v>238.388262</v>
      </c>
      <c r="I33" s="26">
        <v>0.8</v>
      </c>
      <c r="J33" s="25">
        <v>190.7106096</v>
      </c>
    </row>
    <row r="34" spans="1:10" x14ac:dyDescent="0.35">
      <c r="A34" s="3" t="s">
        <v>54</v>
      </c>
      <c r="B34" s="3" t="s">
        <v>59</v>
      </c>
      <c r="C34" s="3" t="s">
        <v>269</v>
      </c>
      <c r="D34" s="3" t="s">
        <v>279</v>
      </c>
      <c r="E34" s="25">
        <v>0</v>
      </c>
      <c r="F34" s="25">
        <v>0</v>
      </c>
      <c r="G34" s="26"/>
      <c r="H34" s="25">
        <v>39.800379374999999</v>
      </c>
      <c r="I34" s="26">
        <v>0.8</v>
      </c>
      <c r="J34" s="25">
        <v>31.840303500000001</v>
      </c>
    </row>
    <row r="35" spans="1:10" x14ac:dyDescent="0.35">
      <c r="A35" s="3" t="s">
        <v>54</v>
      </c>
      <c r="B35" s="3" t="s">
        <v>58</v>
      </c>
      <c r="C35" s="3" t="s">
        <v>265</v>
      </c>
      <c r="D35" s="3" t="s">
        <v>282</v>
      </c>
      <c r="E35" s="25">
        <v>0</v>
      </c>
      <c r="F35" s="25">
        <v>0</v>
      </c>
      <c r="G35" s="26"/>
      <c r="H35" s="25">
        <v>0</v>
      </c>
      <c r="I35" s="26"/>
      <c r="J35" s="25">
        <v>7051.9402649143003</v>
      </c>
    </row>
    <row r="36" spans="1:10" x14ac:dyDescent="0.35">
      <c r="A36" s="17" t="s">
        <v>54</v>
      </c>
      <c r="B36" s="17"/>
      <c r="C36" s="17" t="s">
        <v>233</v>
      </c>
      <c r="D36" s="17"/>
      <c r="E36" s="24">
        <v>0</v>
      </c>
      <c r="F36" s="24">
        <v>0</v>
      </c>
      <c r="G36" s="20"/>
      <c r="H36" s="24">
        <v>278.18864137499997</v>
      </c>
      <c r="I36" s="20">
        <v>26.1494902957172</v>
      </c>
      <c r="J36" s="24">
        <v>7274.4911780143002</v>
      </c>
    </row>
    <row r="37" spans="1:10" x14ac:dyDescent="0.35">
      <c r="A37" s="4" t="s">
        <v>81</v>
      </c>
      <c r="B37" s="4"/>
      <c r="C37" s="4" t="s">
        <v>86</v>
      </c>
      <c r="D37" s="4"/>
      <c r="E37" s="28">
        <v>269783168.31606603</v>
      </c>
      <c r="F37" s="28">
        <v>286594.20023382897</v>
      </c>
      <c r="G37" s="29">
        <v>3.3662737623335799</v>
      </c>
      <c r="H37" s="28">
        <v>964754.53668411495</v>
      </c>
      <c r="I37" s="29">
        <v>0.92070985569788499</v>
      </c>
      <c r="J37" s="28">
        <v>888259.01025431103</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4"/>
  <sheetViews>
    <sheetView showGridLines="0" topLeftCell="A19" workbookViewId="0"/>
  </sheetViews>
  <sheetFormatPr defaultRowHeight="14.5" x14ac:dyDescent="0.35"/>
  <cols>
    <col min="1" max="1" width="20.7265625" customWidth="1"/>
    <col min="2" max="2" width="44.81640625" bestFit="1" customWidth="1"/>
    <col min="3" max="3" width="17.453125" customWidth="1"/>
    <col min="4" max="4" width="22.1796875" customWidth="1"/>
    <col min="5" max="5" width="21.7265625" customWidth="1"/>
    <col min="6" max="6" width="11.7265625" customWidth="1"/>
    <col min="7" max="7" width="22.81640625" customWidth="1"/>
    <col min="8" max="8" width="20.453125" customWidth="1"/>
    <col min="9" max="9" width="19.26953125" customWidth="1"/>
    <col min="10" max="10" width="20.81640625" customWidth="1"/>
    <col min="11" max="11" width="18.7265625" customWidth="1"/>
    <col min="12" max="12" width="11.81640625" customWidth="1"/>
    <col min="13" max="13" width="11.7265625" customWidth="1"/>
    <col min="14" max="14" width="14.453125" customWidth="1"/>
    <col min="15" max="15" width="14.81640625" customWidth="1"/>
    <col min="16" max="16" width="9.1796875" customWidth="1"/>
  </cols>
  <sheetData>
    <row r="1" spans="1:15" ht="29.5" customHeight="1" x14ac:dyDescent="0.35">
      <c r="A1" s="1" t="s">
        <v>0</v>
      </c>
      <c r="B1" s="1" t="s">
        <v>287</v>
      </c>
      <c r="C1" s="2" t="s">
        <v>82</v>
      </c>
      <c r="D1" s="2" t="s">
        <v>288</v>
      </c>
      <c r="E1" s="2" t="s">
        <v>289</v>
      </c>
      <c r="F1" s="2" t="s">
        <v>83</v>
      </c>
      <c r="G1" s="2" t="s">
        <v>290</v>
      </c>
      <c r="H1" s="2" t="s">
        <v>291</v>
      </c>
      <c r="I1" s="2" t="s">
        <v>292</v>
      </c>
      <c r="J1" s="2" t="s">
        <v>293</v>
      </c>
      <c r="K1" s="2" t="s">
        <v>294</v>
      </c>
      <c r="L1" s="2" t="s">
        <v>295</v>
      </c>
      <c r="M1" s="2" t="s">
        <v>296</v>
      </c>
      <c r="N1" s="2" t="s">
        <v>297</v>
      </c>
      <c r="O1" s="2" t="s">
        <v>298</v>
      </c>
    </row>
    <row r="2" spans="1:15" x14ac:dyDescent="0.35">
      <c r="A2" s="3" t="s">
        <v>6</v>
      </c>
      <c r="B2" s="3" t="s">
        <v>127</v>
      </c>
      <c r="C2" s="26">
        <v>0.96845291182877002</v>
      </c>
      <c r="D2" s="25">
        <v>334311150.663454</v>
      </c>
      <c r="E2" s="25">
        <v>51909.970507801299</v>
      </c>
      <c r="F2" s="26">
        <v>0.79896749766693498</v>
      </c>
      <c r="G2" s="25">
        <v>267103743.48773399</v>
      </c>
      <c r="H2" s="25">
        <v>41697.772666805598</v>
      </c>
      <c r="I2" s="25">
        <v>3452822972.21734</v>
      </c>
      <c r="J2" s="26">
        <v>0.20434080259345599</v>
      </c>
      <c r="K2" s="26">
        <v>1.58074114309282E-2</v>
      </c>
      <c r="L2" s="25">
        <v>54580193.32</v>
      </c>
      <c r="M2" s="25">
        <v>3764</v>
      </c>
      <c r="N2" s="3" t="s">
        <v>299</v>
      </c>
      <c r="O2" s="22">
        <v>13.5920870714138</v>
      </c>
    </row>
    <row r="3" spans="1:15" x14ac:dyDescent="0.35">
      <c r="A3" s="3" t="s">
        <v>6</v>
      </c>
      <c r="B3" s="3" t="s">
        <v>7</v>
      </c>
      <c r="C3" s="26">
        <v>1.08043188491588</v>
      </c>
      <c r="D3" s="25">
        <v>273193068.66227698</v>
      </c>
      <c r="E3" s="25">
        <v>61768.176244325303</v>
      </c>
      <c r="F3" s="26">
        <v>0.81798740512606405</v>
      </c>
      <c r="G3" s="25">
        <v>223468489.33348301</v>
      </c>
      <c r="H3" s="25">
        <v>50528.900796730501</v>
      </c>
      <c r="I3" s="25">
        <v>2197082939.2950301</v>
      </c>
      <c r="J3" s="26">
        <v>7.7246511673686694E-2</v>
      </c>
      <c r="K3" s="26">
        <v>7.8568546326880408E-3</v>
      </c>
      <c r="L3" s="25">
        <v>17262161.27</v>
      </c>
      <c r="M3" s="25">
        <v>2502340.1530542602</v>
      </c>
      <c r="N3" s="3" t="s">
        <v>300</v>
      </c>
      <c r="O3" s="22">
        <v>11.2883908531171</v>
      </c>
    </row>
    <row r="4" spans="1:15" x14ac:dyDescent="0.35">
      <c r="A4" s="3" t="s">
        <v>6</v>
      </c>
      <c r="B4" s="3" t="s">
        <v>128</v>
      </c>
      <c r="C4" s="26">
        <v>0.98948664196117597</v>
      </c>
      <c r="D4" s="25">
        <v>225428905.63095799</v>
      </c>
      <c r="E4" s="25">
        <v>53443.485959361104</v>
      </c>
      <c r="F4" s="26">
        <v>0.96999999999999897</v>
      </c>
      <c r="G4" s="25">
        <v>218666038.46202901</v>
      </c>
      <c r="H4" s="25">
        <v>51840.181380580303</v>
      </c>
      <c r="I4" s="25">
        <v>2371424383.2726898</v>
      </c>
      <c r="J4" s="26">
        <v>0.27873880355949299</v>
      </c>
      <c r="K4" s="26">
        <v>2.5702151993514E-2</v>
      </c>
      <c r="L4" s="25">
        <v>60950709.939999998</v>
      </c>
      <c r="M4" s="25">
        <v>7696</v>
      </c>
      <c r="N4" s="3" t="s">
        <v>299</v>
      </c>
      <c r="O4" s="22">
        <v>11.995211709823</v>
      </c>
    </row>
    <row r="5" spans="1:15" x14ac:dyDescent="0.35">
      <c r="A5" s="3" t="s">
        <v>6</v>
      </c>
      <c r="B5" s="3" t="s">
        <v>13</v>
      </c>
      <c r="C5" s="26">
        <v>0.99601873644745698</v>
      </c>
      <c r="D5" s="25">
        <v>79967787.217617899</v>
      </c>
      <c r="E5" s="25">
        <v>64.007999999999896</v>
      </c>
      <c r="F5" s="26">
        <v>0.85198251728053798</v>
      </c>
      <c r="G5" s="25">
        <v>68131156.655020505</v>
      </c>
      <c r="H5" s="25">
        <v>51.84648</v>
      </c>
      <c r="I5" s="25">
        <v>795880765.05792999</v>
      </c>
      <c r="J5" s="26">
        <v>0.17638448574782101</v>
      </c>
      <c r="K5" s="26">
        <v>1.5099345979451201E-2</v>
      </c>
      <c r="L5" s="25">
        <v>12017279.029999999</v>
      </c>
      <c r="M5" s="25">
        <v>24025</v>
      </c>
      <c r="N5" s="3" t="s">
        <v>300</v>
      </c>
      <c r="O5" s="22">
        <v>12</v>
      </c>
    </row>
    <row r="6" spans="1:15" x14ac:dyDescent="0.35">
      <c r="A6" s="3" t="s">
        <v>6</v>
      </c>
      <c r="B6" s="3" t="s">
        <v>129</v>
      </c>
      <c r="C6" s="26">
        <v>1.18874565060785</v>
      </c>
      <c r="D6" s="25">
        <v>57891644.195236601</v>
      </c>
      <c r="E6" s="25">
        <v>9403.3957551133208</v>
      </c>
      <c r="F6" s="26">
        <v>0.78567650811469902</v>
      </c>
      <c r="G6" s="25">
        <v>45484104.860332102</v>
      </c>
      <c r="H6" s="25">
        <v>7355.4764296276298</v>
      </c>
      <c r="I6" s="25">
        <v>359309258.87545103</v>
      </c>
      <c r="J6" s="26">
        <v>0.19002519619854899</v>
      </c>
      <c r="K6" s="26">
        <v>2.4054837821465599E-2</v>
      </c>
      <c r="L6" s="25">
        <v>8643125.9499999993</v>
      </c>
      <c r="M6" s="25">
        <v>545</v>
      </c>
      <c r="N6" s="3" t="s">
        <v>301</v>
      </c>
      <c r="O6" s="22">
        <v>7.95870109160151</v>
      </c>
    </row>
    <row r="7" spans="1:15" x14ac:dyDescent="0.35">
      <c r="A7" s="3" t="s">
        <v>6</v>
      </c>
      <c r="B7" s="3" t="s">
        <v>130</v>
      </c>
      <c r="C7" s="26">
        <v>0.98931913942780703</v>
      </c>
      <c r="D7" s="25">
        <v>47103027.021889903</v>
      </c>
      <c r="E7" s="25">
        <v>2256.9322223334102</v>
      </c>
      <c r="F7" s="26">
        <v>0.96362754074466594</v>
      </c>
      <c r="G7" s="25">
        <v>45389774.090733297</v>
      </c>
      <c r="H7" s="25">
        <v>2221.8915850343601</v>
      </c>
      <c r="I7" s="25">
        <v>361675638.58692801</v>
      </c>
      <c r="J7" s="26">
        <v>0.26838455277720902</v>
      </c>
      <c r="K7" s="26">
        <v>3.3681876577573502E-2</v>
      </c>
      <c r="L7" s="25">
        <v>12181914.220000001</v>
      </c>
      <c r="M7" s="25">
        <v>255</v>
      </c>
      <c r="N7" s="3" t="s">
        <v>302</v>
      </c>
      <c r="O7" s="22">
        <v>7.9850146493087903</v>
      </c>
    </row>
    <row r="8" spans="1:15" x14ac:dyDescent="0.35">
      <c r="A8" s="3" t="s">
        <v>6</v>
      </c>
      <c r="B8" s="3" t="s">
        <v>131</v>
      </c>
      <c r="C8" s="26">
        <v>1.00533906737951</v>
      </c>
      <c r="D8" s="25">
        <v>33582104.925368898</v>
      </c>
      <c r="E8" s="25"/>
      <c r="F8" s="26">
        <v>1</v>
      </c>
      <c r="G8" s="25">
        <v>33582104.925368898</v>
      </c>
      <c r="H8" s="25"/>
      <c r="I8" s="25">
        <v>167910524.62684399</v>
      </c>
      <c r="J8" s="26">
        <v>0.12089872028637901</v>
      </c>
      <c r="K8" s="26">
        <v>2.4179744057275802E-2</v>
      </c>
      <c r="L8" s="25">
        <v>4060033.51</v>
      </c>
      <c r="M8" s="25">
        <v>124</v>
      </c>
      <c r="N8" s="3" t="s">
        <v>299</v>
      </c>
      <c r="O8" s="22">
        <v>5</v>
      </c>
    </row>
    <row r="9" spans="1:15" x14ac:dyDescent="0.35">
      <c r="A9" s="3" t="s">
        <v>6</v>
      </c>
      <c r="B9" s="3" t="s">
        <v>14</v>
      </c>
      <c r="C9" s="26">
        <v>0.96568554764926495</v>
      </c>
      <c r="D9" s="25">
        <v>29536637.869965401</v>
      </c>
      <c r="E9" s="25">
        <v>4444.33946719919</v>
      </c>
      <c r="F9" s="26">
        <v>0.59</v>
      </c>
      <c r="G9" s="25">
        <v>17426616.3432796</v>
      </c>
      <c r="H9" s="25">
        <v>2622.1602856475201</v>
      </c>
      <c r="I9" s="25">
        <v>303223124.37306499</v>
      </c>
      <c r="J9" s="26">
        <v>0.34231437718547603</v>
      </c>
      <c r="K9" s="26">
        <v>1.9673240068130801E-2</v>
      </c>
      <c r="L9" s="25">
        <v>5965381.3200000003</v>
      </c>
      <c r="M9" s="25">
        <v>33</v>
      </c>
      <c r="N9" s="3" t="s">
        <v>299</v>
      </c>
      <c r="O9" s="22">
        <v>17.399999999999999</v>
      </c>
    </row>
    <row r="10" spans="1:15" x14ac:dyDescent="0.35">
      <c r="A10" s="3" t="s">
        <v>6</v>
      </c>
      <c r="B10" s="3" t="s">
        <v>8</v>
      </c>
      <c r="C10" s="26">
        <v>0.95832674536476303</v>
      </c>
      <c r="D10" s="25">
        <v>3903684.6576512898</v>
      </c>
      <c r="E10" s="25"/>
      <c r="F10" s="26">
        <v>0.94</v>
      </c>
      <c r="G10" s="25">
        <v>3669463.5781922098</v>
      </c>
      <c r="H10" s="25"/>
      <c r="I10" s="25">
        <v>14737479.9891418</v>
      </c>
      <c r="J10" s="26">
        <v>0.35203731621078199</v>
      </c>
      <c r="K10" s="26">
        <v>8.7653256252205505E-2</v>
      </c>
      <c r="L10" s="25">
        <v>1291788.1100000001</v>
      </c>
      <c r="M10" s="25">
        <v>178</v>
      </c>
      <c r="N10" s="3" t="s">
        <v>301</v>
      </c>
      <c r="O10" s="22">
        <v>4.01624915334419</v>
      </c>
    </row>
    <row r="11" spans="1:15" x14ac:dyDescent="0.35">
      <c r="A11" s="17" t="s">
        <v>6</v>
      </c>
      <c r="B11" s="17" t="s">
        <v>233</v>
      </c>
      <c r="C11" s="20">
        <v>1.0134278447986</v>
      </c>
      <c r="D11" s="24">
        <v>1084918010.84442</v>
      </c>
      <c r="E11" s="24">
        <v>183290.30815613401</v>
      </c>
      <c r="F11" s="20">
        <v>0.850683169152883</v>
      </c>
      <c r="G11" s="24">
        <v>922921491.73617196</v>
      </c>
      <c r="H11" s="24">
        <v>156318.22962442599</v>
      </c>
      <c r="I11" s="24">
        <v>10024067086.294399</v>
      </c>
      <c r="J11" s="20">
        <v>0.19173091996928401</v>
      </c>
      <c r="K11" s="20">
        <v>1.7652773584480599E-2</v>
      </c>
      <c r="L11" s="24">
        <v>176952586.66999999</v>
      </c>
      <c r="M11" s="24">
        <v>2538960.1530542602</v>
      </c>
      <c r="N11" s="17"/>
      <c r="O11" s="23">
        <v>11.8220584593148</v>
      </c>
    </row>
    <row r="12" spans="1:15" x14ac:dyDescent="0.35">
      <c r="A12" s="3" t="s">
        <v>21</v>
      </c>
      <c r="B12" s="3" t="s">
        <v>132</v>
      </c>
      <c r="C12" s="26">
        <v>1.1564954802858201</v>
      </c>
      <c r="D12" s="25">
        <v>328671663.23812997</v>
      </c>
      <c r="E12" s="25">
        <v>44029.624943258299</v>
      </c>
      <c r="F12" s="26">
        <v>0.54990034150243206</v>
      </c>
      <c r="G12" s="25">
        <v>180736659.85681999</v>
      </c>
      <c r="H12" s="25">
        <v>24030.6762137607</v>
      </c>
      <c r="I12" s="25">
        <v>1410587437.93015</v>
      </c>
      <c r="J12" s="26">
        <v>0.10781800219965</v>
      </c>
      <c r="K12" s="26">
        <v>1.38145747409988E-2</v>
      </c>
      <c r="L12" s="25">
        <v>19486665.59</v>
      </c>
      <c r="M12" s="25">
        <v>6248989.5260628704</v>
      </c>
      <c r="N12" s="3" t="s">
        <v>300</v>
      </c>
      <c r="O12" s="22">
        <v>11.020626706011599</v>
      </c>
    </row>
    <row r="13" spans="1:15" x14ac:dyDescent="0.35">
      <c r="A13" s="3" t="s">
        <v>21</v>
      </c>
      <c r="B13" s="3" t="s">
        <v>22</v>
      </c>
      <c r="C13" s="26">
        <v>1.0019835425411201</v>
      </c>
      <c r="D13" s="25">
        <v>43097500.784319997</v>
      </c>
      <c r="E13" s="25">
        <v>8028.3097649813099</v>
      </c>
      <c r="F13" s="26">
        <v>0.83629190641126505</v>
      </c>
      <c r="G13" s="25">
        <v>36042091.092479996</v>
      </c>
      <c r="H13" s="25">
        <v>7003.65843721493</v>
      </c>
      <c r="I13" s="25">
        <v>361121194.09567398</v>
      </c>
      <c r="J13" s="26">
        <v>0.41673106428427598</v>
      </c>
      <c r="K13" s="26">
        <v>4.1592294292261002E-2</v>
      </c>
      <c r="L13" s="25">
        <v>15019858.98</v>
      </c>
      <c r="M13" s="25">
        <v>148298</v>
      </c>
      <c r="N13" s="3" t="s">
        <v>301</v>
      </c>
      <c r="O13" s="22">
        <v>10.0111563251861</v>
      </c>
    </row>
    <row r="14" spans="1:15" x14ac:dyDescent="0.35">
      <c r="A14" s="3" t="s">
        <v>21</v>
      </c>
      <c r="B14" s="3" t="s">
        <v>133</v>
      </c>
      <c r="C14" s="26">
        <v>1.0278054990519401</v>
      </c>
      <c r="D14" s="25">
        <v>15279900.128511701</v>
      </c>
      <c r="E14" s="25">
        <v>2041.9592404942</v>
      </c>
      <c r="F14" s="26">
        <v>0.84576310272669997</v>
      </c>
      <c r="G14" s="25">
        <v>12923175.742044101</v>
      </c>
      <c r="H14" s="25">
        <v>1736.5115685990199</v>
      </c>
      <c r="I14" s="25">
        <v>86872535.637912899</v>
      </c>
      <c r="J14" s="26">
        <v>0.46245177186259401</v>
      </c>
      <c r="K14" s="26">
        <v>6.8794417891859097E-2</v>
      </c>
      <c r="L14" s="25">
        <v>5976345.5199999996</v>
      </c>
      <c r="M14" s="25">
        <v>42888</v>
      </c>
      <c r="N14" s="3" t="s">
        <v>301</v>
      </c>
      <c r="O14" s="22">
        <v>9.5876515680755503</v>
      </c>
    </row>
    <row r="15" spans="1:15" x14ac:dyDescent="0.35">
      <c r="A15" s="3" t="s">
        <v>21</v>
      </c>
      <c r="B15" s="3" t="s">
        <v>134</v>
      </c>
      <c r="C15" s="26">
        <v>0.99349481758145597</v>
      </c>
      <c r="D15" s="25">
        <v>10647891.880492801</v>
      </c>
      <c r="E15" s="25">
        <v>1188.4583118678499</v>
      </c>
      <c r="F15" s="26">
        <v>0.87679347870656499</v>
      </c>
      <c r="G15" s="25">
        <v>9336002.1627887003</v>
      </c>
      <c r="H15" s="25">
        <v>1060.71008641155</v>
      </c>
      <c r="I15" s="25">
        <v>67771746.235370398</v>
      </c>
      <c r="J15" s="26">
        <v>0.59827795051962396</v>
      </c>
      <c r="K15" s="26">
        <v>8.2416708293180901E-2</v>
      </c>
      <c r="L15" s="25">
        <v>5585524.2400000002</v>
      </c>
      <c r="M15" s="25">
        <v>68804</v>
      </c>
      <c r="N15" s="3" t="s">
        <v>301</v>
      </c>
      <c r="O15" s="22">
        <v>7.4684211590602496</v>
      </c>
    </row>
    <row r="16" spans="1:15" x14ac:dyDescent="0.35">
      <c r="A16" s="3" t="s">
        <v>21</v>
      </c>
      <c r="B16" s="3" t="s">
        <v>23</v>
      </c>
      <c r="C16" s="26">
        <v>0.97769584651846297</v>
      </c>
      <c r="D16" s="25">
        <v>5363298.3565365802</v>
      </c>
      <c r="E16" s="25">
        <v>733.92400758536905</v>
      </c>
      <c r="F16" s="26">
        <v>0.41407496579580499</v>
      </c>
      <c r="G16" s="25">
        <v>2220807.58353558</v>
      </c>
      <c r="H16" s="25">
        <v>310.06223761201301</v>
      </c>
      <c r="I16" s="25">
        <v>14360817.0652552</v>
      </c>
      <c r="J16" s="26">
        <v>0.53932857077746499</v>
      </c>
      <c r="K16" s="26">
        <v>8.3403679230608693E-2</v>
      </c>
      <c r="L16" s="25">
        <v>1197744.98</v>
      </c>
      <c r="M16" s="25">
        <v>6477</v>
      </c>
      <c r="N16" s="3" t="s">
        <v>301</v>
      </c>
      <c r="O16" s="22">
        <v>6.4722438608565103</v>
      </c>
    </row>
    <row r="17" spans="1:15" x14ac:dyDescent="0.35">
      <c r="A17" s="3" t="s">
        <v>21</v>
      </c>
      <c r="B17" s="3" t="s">
        <v>135</v>
      </c>
      <c r="C17" s="26">
        <v>0.62788831872191897</v>
      </c>
      <c r="D17" s="25">
        <v>5065934.7573690899</v>
      </c>
      <c r="E17" s="25">
        <v>2086.8248940284202</v>
      </c>
      <c r="F17" s="26">
        <v>0.767103114990068</v>
      </c>
      <c r="G17" s="25">
        <v>3886094.3327142899</v>
      </c>
      <c r="H17" s="25">
        <v>1685.4484078789001</v>
      </c>
      <c r="I17" s="25">
        <v>47758143.508491203</v>
      </c>
      <c r="J17" s="26">
        <v>0.68871754796817397</v>
      </c>
      <c r="K17" s="26">
        <v>5.6041151589658E-2</v>
      </c>
      <c r="L17" s="25">
        <v>2676421.36</v>
      </c>
      <c r="M17" s="25">
        <v>10970</v>
      </c>
      <c r="N17" s="3" t="s">
        <v>301</v>
      </c>
      <c r="O17" s="22">
        <v>14.1846097858951</v>
      </c>
    </row>
    <row r="18" spans="1:15" x14ac:dyDescent="0.35">
      <c r="A18" s="3" t="s">
        <v>21</v>
      </c>
      <c r="B18" s="3" t="s">
        <v>26</v>
      </c>
      <c r="C18" s="26"/>
      <c r="D18" s="25"/>
      <c r="E18" s="25"/>
      <c r="F18" s="26"/>
      <c r="G18" s="25">
        <v>79014638.990535304</v>
      </c>
      <c r="H18" s="25">
        <v>13638.143168229401</v>
      </c>
      <c r="I18" s="25">
        <v>196098926.11990601</v>
      </c>
      <c r="J18" s="26">
        <v>7.1713841794287594E-2</v>
      </c>
      <c r="K18" s="26">
        <v>2.8895840645936099E-2</v>
      </c>
      <c r="L18" s="25">
        <v>5666443.3200000003</v>
      </c>
      <c r="M18" s="25">
        <v>1922170</v>
      </c>
      <c r="N18" s="3" t="s">
        <v>303</v>
      </c>
      <c r="O18" s="22">
        <v>5</v>
      </c>
    </row>
    <row r="19" spans="1:15" x14ac:dyDescent="0.35">
      <c r="A19" s="17" t="s">
        <v>21</v>
      </c>
      <c r="B19" s="17" t="s">
        <v>233</v>
      </c>
      <c r="C19" s="20">
        <v>1.11404442277273</v>
      </c>
      <c r="D19" s="24">
        <v>408126189.14535999</v>
      </c>
      <c r="E19" s="24">
        <v>58109.101162215396</v>
      </c>
      <c r="F19" s="20">
        <v>0.79426284904609201</v>
      </c>
      <c r="G19" s="24">
        <v>324159469.76091802</v>
      </c>
      <c r="H19" s="24">
        <v>49465.210119706499</v>
      </c>
      <c r="I19" s="24">
        <v>2184570800.5927601</v>
      </c>
      <c r="J19" s="20">
        <v>0.17154829390304099</v>
      </c>
      <c r="K19" s="20">
        <v>2.5455345267322599E-2</v>
      </c>
      <c r="L19" s="24">
        <v>55609003.990000002</v>
      </c>
      <c r="M19" s="24">
        <v>8448596.5260628704</v>
      </c>
      <c r="N19" s="17"/>
      <c r="O19" s="23">
        <v>10.7472047265478</v>
      </c>
    </row>
    <row r="20" spans="1:15" x14ac:dyDescent="0.35">
      <c r="A20" s="3" t="s">
        <v>29</v>
      </c>
      <c r="B20" s="3" t="s">
        <v>137</v>
      </c>
      <c r="C20" s="26">
        <v>1.1498463711973399</v>
      </c>
      <c r="D20" s="25">
        <v>78110397.582657397</v>
      </c>
      <c r="E20" s="25">
        <v>10106.4422771832</v>
      </c>
      <c r="F20" s="26">
        <v>0.883112058259516</v>
      </c>
      <c r="G20" s="25">
        <v>68980233.9806896</v>
      </c>
      <c r="H20" s="25">
        <v>8861.5499791841194</v>
      </c>
      <c r="I20" s="25">
        <v>604991539.25035203</v>
      </c>
      <c r="J20" s="26">
        <v>8.6858438776494504E-2</v>
      </c>
      <c r="K20" s="26">
        <v>9.9034697864107592E-3</v>
      </c>
      <c r="L20" s="25">
        <v>5991515.4299999997</v>
      </c>
      <c r="M20" s="25">
        <v>1287600.01980108</v>
      </c>
      <c r="N20" s="3" t="s">
        <v>301</v>
      </c>
      <c r="O20" s="22">
        <v>10.023943126397301</v>
      </c>
    </row>
    <row r="21" spans="1:15" x14ac:dyDescent="0.35">
      <c r="A21" s="3" t="s">
        <v>29</v>
      </c>
      <c r="B21" s="3" t="s">
        <v>138</v>
      </c>
      <c r="C21" s="26">
        <v>0.95445442413103398</v>
      </c>
      <c r="D21" s="25">
        <v>3490985.8876945102</v>
      </c>
      <c r="E21" s="25">
        <v>1144.6458194189599</v>
      </c>
      <c r="F21" s="26">
        <v>1</v>
      </c>
      <c r="G21" s="25">
        <v>3490985.8876945102</v>
      </c>
      <c r="H21" s="25">
        <v>1144.6458194189599</v>
      </c>
      <c r="I21" s="25">
        <v>47412401.198663503</v>
      </c>
      <c r="J21" s="26">
        <v>3.1708414459705399</v>
      </c>
      <c r="K21" s="26">
        <v>0.23346977710785199</v>
      </c>
      <c r="L21" s="25">
        <v>11069362.74</v>
      </c>
      <c r="M21" s="25">
        <v>2779</v>
      </c>
      <c r="N21" s="3" t="s">
        <v>299</v>
      </c>
      <c r="O21" s="22">
        <v>18.656772649262201</v>
      </c>
    </row>
    <row r="22" spans="1:15" x14ac:dyDescent="0.35">
      <c r="A22" s="3" t="s">
        <v>29</v>
      </c>
      <c r="B22" s="3" t="s">
        <v>139</v>
      </c>
      <c r="C22" s="26">
        <v>0.98896556647144995</v>
      </c>
      <c r="D22" s="25">
        <v>1985877.36081457</v>
      </c>
      <c r="E22" s="25">
        <v>159.78835681381199</v>
      </c>
      <c r="F22" s="26">
        <v>1</v>
      </c>
      <c r="G22" s="25">
        <v>1985877.36081457</v>
      </c>
      <c r="H22" s="25">
        <v>159.78835681381199</v>
      </c>
      <c r="I22" s="25">
        <v>26539950.608140498</v>
      </c>
      <c r="J22" s="26">
        <v>3.6380154548096399</v>
      </c>
      <c r="K22" s="26">
        <v>0.27221800962146497</v>
      </c>
      <c r="L22" s="25">
        <v>7224652.5300000003</v>
      </c>
      <c r="M22" s="25">
        <v>14815</v>
      </c>
      <c r="N22" s="3" t="s">
        <v>301</v>
      </c>
      <c r="O22" s="22">
        <v>18.182750090288</v>
      </c>
    </row>
    <row r="23" spans="1:15" x14ac:dyDescent="0.35">
      <c r="A23" s="3" t="s">
        <v>29</v>
      </c>
      <c r="B23" s="3" t="s">
        <v>141</v>
      </c>
      <c r="C23" s="26">
        <v>0.94393519856921604</v>
      </c>
      <c r="D23" s="25">
        <v>1669264.0227002499</v>
      </c>
      <c r="E23" s="25">
        <v>200.11816859137201</v>
      </c>
      <c r="F23" s="26">
        <v>1</v>
      </c>
      <c r="G23" s="25">
        <v>1669264.0227002499</v>
      </c>
      <c r="H23" s="25">
        <v>200.11816859137201</v>
      </c>
      <c r="I23" s="25">
        <v>20955909.626358099</v>
      </c>
      <c r="J23" s="26">
        <v>1.1575463460084301</v>
      </c>
      <c r="K23" s="26">
        <v>9.2205516460599699E-2</v>
      </c>
      <c r="L23" s="25">
        <v>1932250.47</v>
      </c>
      <c r="M23" s="25">
        <v>837</v>
      </c>
      <c r="N23" s="3" t="s">
        <v>303</v>
      </c>
      <c r="O23" s="22">
        <v>13.2455629118916</v>
      </c>
    </row>
    <row r="24" spans="1:15" x14ac:dyDescent="0.35">
      <c r="A24" s="3" t="s">
        <v>29</v>
      </c>
      <c r="B24" s="3" t="s">
        <v>36</v>
      </c>
      <c r="C24" s="26">
        <v>1.0270426499223699</v>
      </c>
      <c r="D24" s="25">
        <v>1186871.1575376999</v>
      </c>
      <c r="E24" s="25">
        <v>92.048606978985603</v>
      </c>
      <c r="F24" s="26">
        <v>1</v>
      </c>
      <c r="G24" s="25">
        <v>1186871.1575376999</v>
      </c>
      <c r="H24" s="25">
        <v>92.048606978985603</v>
      </c>
      <c r="I24" s="25">
        <v>10003266.243834401</v>
      </c>
      <c r="J24" s="26">
        <v>1.10851336444091</v>
      </c>
      <c r="K24" s="26">
        <v>0.13152329528477</v>
      </c>
      <c r="L24" s="25">
        <v>1315662.54</v>
      </c>
      <c r="M24" s="25">
        <v>5118</v>
      </c>
      <c r="N24" s="3" t="s">
        <v>301</v>
      </c>
      <c r="O24" s="22">
        <v>8.6765693106450303</v>
      </c>
    </row>
    <row r="25" spans="1:15" x14ac:dyDescent="0.35">
      <c r="A25" s="17" t="s">
        <v>29</v>
      </c>
      <c r="B25" s="17" t="s">
        <v>233</v>
      </c>
      <c r="C25" s="20">
        <v>1.1296719321718001</v>
      </c>
      <c r="D25" s="24">
        <v>86443396.011404395</v>
      </c>
      <c r="E25" s="24">
        <v>11703.0432289863</v>
      </c>
      <c r="F25" s="20">
        <v>0.89437985984767199</v>
      </c>
      <c r="G25" s="24">
        <v>77313232.409436703</v>
      </c>
      <c r="H25" s="24">
        <v>10458.1509309873</v>
      </c>
      <c r="I25" s="24">
        <v>709903066.92734897</v>
      </c>
      <c r="J25" s="20">
        <v>0.356128477001038</v>
      </c>
      <c r="K25" s="20">
        <v>3.8784793294628403E-2</v>
      </c>
      <c r="L25" s="24">
        <v>27533443.710000001</v>
      </c>
      <c r="M25" s="24">
        <v>1311149.01980108</v>
      </c>
      <c r="N25" s="17"/>
      <c r="O25" s="23">
        <v>10.6037219559083</v>
      </c>
    </row>
    <row r="26" spans="1:15" x14ac:dyDescent="0.35">
      <c r="A26" s="3" t="s">
        <v>85</v>
      </c>
      <c r="B26" s="3" t="s">
        <v>49</v>
      </c>
      <c r="C26" s="26">
        <v>1.1735910589665599</v>
      </c>
      <c r="D26" s="25">
        <v>106409645.410008</v>
      </c>
      <c r="E26" s="25">
        <v>12761.9265637018</v>
      </c>
      <c r="F26" s="26">
        <v>1</v>
      </c>
      <c r="G26" s="25">
        <v>106409645.410008</v>
      </c>
      <c r="H26" s="25">
        <v>12761.9265637018</v>
      </c>
      <c r="I26" s="25">
        <v>932947774.80008805</v>
      </c>
      <c r="J26" s="26">
        <v>7.8058450227847395E-2</v>
      </c>
      <c r="K26" s="26">
        <v>8.9031478871149494E-3</v>
      </c>
      <c r="L26" s="25">
        <v>8306172.0099999998</v>
      </c>
      <c r="M26" s="25">
        <v>2467416</v>
      </c>
      <c r="N26" s="3" t="s">
        <v>300</v>
      </c>
      <c r="O26" s="22">
        <v>10.013045870134199</v>
      </c>
    </row>
    <row r="27" spans="1:15" x14ac:dyDescent="0.35">
      <c r="A27" s="3" t="s">
        <v>85</v>
      </c>
      <c r="B27" s="3" t="s">
        <v>51</v>
      </c>
      <c r="C27" s="26">
        <v>1.2809730841387299</v>
      </c>
      <c r="D27" s="25">
        <v>32221357.262798399</v>
      </c>
      <c r="E27" s="25">
        <v>3816.9987898341901</v>
      </c>
      <c r="F27" s="26">
        <v>1</v>
      </c>
      <c r="G27" s="25">
        <v>32221357.262798399</v>
      </c>
      <c r="H27" s="25">
        <v>3816.9987898341901</v>
      </c>
      <c r="I27" s="25">
        <v>273961175.47375202</v>
      </c>
      <c r="J27" s="26">
        <v>0.15600008432306001</v>
      </c>
      <c r="K27" s="26">
        <v>1.8347616012771802E-2</v>
      </c>
      <c r="L27" s="25">
        <v>5026534.45</v>
      </c>
      <c r="M27" s="25">
        <v>720000</v>
      </c>
      <c r="N27" s="3" t="s">
        <v>301</v>
      </c>
      <c r="O27" s="22">
        <v>9.5148958892565201</v>
      </c>
    </row>
    <row r="28" spans="1:15" x14ac:dyDescent="0.35">
      <c r="A28" s="3" t="s">
        <v>85</v>
      </c>
      <c r="B28" s="3" t="s">
        <v>146</v>
      </c>
      <c r="C28" s="26">
        <v>1.00196976283663</v>
      </c>
      <c r="D28" s="25">
        <v>10094175.864422901</v>
      </c>
      <c r="E28" s="25">
        <v>1141.7805253362201</v>
      </c>
      <c r="F28" s="26">
        <v>0.67000000000000104</v>
      </c>
      <c r="G28" s="25">
        <v>6763097.8291633399</v>
      </c>
      <c r="H28" s="25">
        <v>764.99295197526703</v>
      </c>
      <c r="I28" s="25">
        <v>65575920.605253696</v>
      </c>
      <c r="J28" s="26">
        <v>0.33594413941533502</v>
      </c>
      <c r="K28" s="26">
        <v>3.4647215914464402E-2</v>
      </c>
      <c r="L28" s="25">
        <v>2272023.08</v>
      </c>
      <c r="M28" s="25">
        <v>58</v>
      </c>
      <c r="N28" s="3" t="s">
        <v>304</v>
      </c>
      <c r="O28" s="22">
        <v>9.6961366317195594</v>
      </c>
    </row>
    <row r="29" spans="1:15" x14ac:dyDescent="0.35">
      <c r="A29" s="3" t="s">
        <v>85</v>
      </c>
      <c r="B29" s="3" t="s">
        <v>45</v>
      </c>
      <c r="C29" s="26">
        <v>0.98901143723878904</v>
      </c>
      <c r="D29" s="25">
        <v>10067862.5352525</v>
      </c>
      <c r="E29" s="25">
        <v>2702.8420949766501</v>
      </c>
      <c r="F29" s="26">
        <v>0.97</v>
      </c>
      <c r="G29" s="25">
        <v>9765826.6591948904</v>
      </c>
      <c r="H29" s="25">
        <v>2621.7568321273502</v>
      </c>
      <c r="I29" s="25">
        <v>145168130.315341</v>
      </c>
      <c r="J29" s="26">
        <v>0.29212435358085598</v>
      </c>
      <c r="K29" s="26">
        <v>1.96519428458777E-2</v>
      </c>
      <c r="L29" s="25">
        <v>2852835.8</v>
      </c>
      <c r="M29" s="25">
        <v>78926</v>
      </c>
      <c r="N29" s="3" t="s">
        <v>301</v>
      </c>
      <c r="O29" s="22">
        <v>14.911833274601999</v>
      </c>
    </row>
    <row r="30" spans="1:15" x14ac:dyDescent="0.35">
      <c r="A30" s="3" t="s">
        <v>85</v>
      </c>
      <c r="B30" s="3" t="s">
        <v>149</v>
      </c>
      <c r="C30" s="26">
        <v>1.01793915022709</v>
      </c>
      <c r="D30" s="25">
        <v>9536288.7408847101</v>
      </c>
      <c r="E30" s="25">
        <v>1204.2929321598201</v>
      </c>
      <c r="F30" s="26">
        <v>0.97</v>
      </c>
      <c r="G30" s="25">
        <v>9250200.0786581691</v>
      </c>
      <c r="H30" s="25">
        <v>1168.1641441950201</v>
      </c>
      <c r="I30" s="25">
        <v>88388032.281471893</v>
      </c>
      <c r="J30" s="26">
        <v>0.29507057758646199</v>
      </c>
      <c r="K30" s="26">
        <v>3.0880446249872601E-2</v>
      </c>
      <c r="L30" s="25">
        <v>2729461.88</v>
      </c>
      <c r="M30" s="25">
        <v>158</v>
      </c>
      <c r="N30" s="3" t="s">
        <v>301</v>
      </c>
      <c r="O30" s="22">
        <v>9.9149158355730602</v>
      </c>
    </row>
    <row r="31" spans="1:15" x14ac:dyDescent="0.35">
      <c r="A31" s="3" t="s">
        <v>85</v>
      </c>
      <c r="B31" s="3" t="s">
        <v>46</v>
      </c>
      <c r="C31" s="26">
        <v>0.99682123641560405</v>
      </c>
      <c r="D31" s="25">
        <v>6432330.7083216105</v>
      </c>
      <c r="E31" s="25">
        <v>1448.86146982419</v>
      </c>
      <c r="F31" s="26">
        <v>0.96548038245080603</v>
      </c>
      <c r="G31" s="25">
        <v>6210289.1123204101</v>
      </c>
      <c r="H31" s="25">
        <v>1398.48058210457</v>
      </c>
      <c r="I31" s="25">
        <v>38330022.787496701</v>
      </c>
      <c r="J31" s="26">
        <v>0.24026345521335801</v>
      </c>
      <c r="K31" s="26">
        <v>3.8927853715931701E-2</v>
      </c>
      <c r="L31" s="25">
        <v>1492105.52</v>
      </c>
      <c r="M31" s="25">
        <v>69277.031972761193</v>
      </c>
      <c r="N31" s="3" t="s">
        <v>301</v>
      </c>
      <c r="O31" s="22">
        <v>8.01416583853951</v>
      </c>
    </row>
    <row r="32" spans="1:15" x14ac:dyDescent="0.35">
      <c r="A32" s="3" t="s">
        <v>85</v>
      </c>
      <c r="B32" s="3" t="s">
        <v>152</v>
      </c>
      <c r="C32" s="26">
        <v>1.62378011894642</v>
      </c>
      <c r="D32" s="25">
        <v>5134150.2877614703</v>
      </c>
      <c r="E32" s="25">
        <v>599.62342422193603</v>
      </c>
      <c r="F32" s="26">
        <v>0.96464348906539399</v>
      </c>
      <c r="G32" s="25">
        <v>4952624.64697232</v>
      </c>
      <c r="H32" s="25">
        <v>575.66548621686502</v>
      </c>
      <c r="I32" s="25">
        <v>38744132.060960896</v>
      </c>
      <c r="J32" s="26">
        <v>0.12847520968280601</v>
      </c>
      <c r="K32" s="26">
        <v>1.64228608605517E-2</v>
      </c>
      <c r="L32" s="25">
        <v>636289.49</v>
      </c>
      <c r="M32" s="25">
        <v>2469</v>
      </c>
      <c r="N32" s="3" t="s">
        <v>305</v>
      </c>
      <c r="O32" s="22">
        <v>9.0214522940257602</v>
      </c>
    </row>
    <row r="33" spans="1:15" x14ac:dyDescent="0.35">
      <c r="A33" s="3" t="s">
        <v>85</v>
      </c>
      <c r="B33" s="3" t="s">
        <v>42</v>
      </c>
      <c r="C33" s="26">
        <v>0.73518356886858505</v>
      </c>
      <c r="D33" s="25">
        <v>4003595.65633449</v>
      </c>
      <c r="E33" s="25">
        <v>2258.9394237863698</v>
      </c>
      <c r="F33" s="26">
        <v>0.77431535661434403</v>
      </c>
      <c r="G33" s="25">
        <v>3100045.5983742801</v>
      </c>
      <c r="H33" s="25">
        <v>1515.8033411716699</v>
      </c>
      <c r="I33" s="25">
        <v>44910715.261732802</v>
      </c>
      <c r="J33" s="26">
        <v>0.42597216334253701</v>
      </c>
      <c r="K33" s="26">
        <v>2.94035203470739E-2</v>
      </c>
      <c r="L33" s="25">
        <v>1320533.1299999999</v>
      </c>
      <c r="M33" s="25">
        <v>469</v>
      </c>
      <c r="N33" s="3" t="s">
        <v>301</v>
      </c>
      <c r="O33" s="22">
        <v>14.538838793109599</v>
      </c>
    </row>
    <row r="34" spans="1:15" x14ac:dyDescent="0.35">
      <c r="A34" s="3" t="s">
        <v>85</v>
      </c>
      <c r="B34" s="3" t="s">
        <v>153</v>
      </c>
      <c r="C34" s="26">
        <v>0.98422755649768101</v>
      </c>
      <c r="D34" s="25">
        <v>3357628.0389323998</v>
      </c>
      <c r="E34" s="25">
        <v>653.05780235199995</v>
      </c>
      <c r="F34" s="26">
        <v>0.97</v>
      </c>
      <c r="G34" s="25">
        <v>3256899.1977644302</v>
      </c>
      <c r="H34" s="25">
        <v>633.46606828144002</v>
      </c>
      <c r="I34" s="25">
        <v>39169027.687717304</v>
      </c>
      <c r="J34" s="26">
        <v>0.58725930520442904</v>
      </c>
      <c r="K34" s="26">
        <v>4.8830529449158902E-2</v>
      </c>
      <c r="L34" s="25">
        <v>1912644.36</v>
      </c>
      <c r="M34" s="25">
        <v>14613</v>
      </c>
      <c r="N34" s="3" t="s">
        <v>301</v>
      </c>
      <c r="O34" s="22">
        <v>12.6276705222828</v>
      </c>
    </row>
    <row r="35" spans="1:15" x14ac:dyDescent="0.35">
      <c r="A35" s="3" t="s">
        <v>85</v>
      </c>
      <c r="B35" s="3" t="s">
        <v>50</v>
      </c>
      <c r="C35" s="26">
        <v>0.99820663759466899</v>
      </c>
      <c r="D35" s="25">
        <v>68100.567587263504</v>
      </c>
      <c r="E35" s="25">
        <v>8.7695348263925705</v>
      </c>
      <c r="F35" s="26">
        <v>1</v>
      </c>
      <c r="G35" s="25">
        <v>68100.567587263504</v>
      </c>
      <c r="H35" s="25">
        <v>8.7695348263925705</v>
      </c>
      <c r="I35" s="25">
        <v>659543.05021853698</v>
      </c>
      <c r="J35" s="26">
        <v>5.5929621953875497</v>
      </c>
      <c r="K35" s="26">
        <v>0.57749664691909897</v>
      </c>
      <c r="L35" s="25">
        <v>380883.9</v>
      </c>
      <c r="M35" s="25">
        <v>117</v>
      </c>
      <c r="N35" s="3" t="s">
        <v>302</v>
      </c>
      <c r="O35" s="22">
        <v>13.666442814334999</v>
      </c>
    </row>
    <row r="36" spans="1:15" x14ac:dyDescent="0.35">
      <c r="A36" s="17" t="s">
        <v>85</v>
      </c>
      <c r="B36" s="17" t="s">
        <v>233</v>
      </c>
      <c r="C36" s="20">
        <v>1.1423219907273101</v>
      </c>
      <c r="D36" s="24">
        <v>187325135.07230401</v>
      </c>
      <c r="E36" s="24">
        <v>26597.092561019599</v>
      </c>
      <c r="F36" s="20">
        <v>0.97156255241772005</v>
      </c>
      <c r="G36" s="24">
        <v>181998086.36284101</v>
      </c>
      <c r="H36" s="24">
        <v>25266.024294434501</v>
      </c>
      <c r="I36" s="24">
        <v>1667854474.3240299</v>
      </c>
      <c r="J36" s="20">
        <v>0.14796575149868299</v>
      </c>
      <c r="K36" s="20">
        <v>1.6146183036091499E-2</v>
      </c>
      <c r="L36" s="24">
        <v>26929483.620000001</v>
      </c>
      <c r="M36" s="24">
        <v>3353503.0319727599</v>
      </c>
      <c r="N36" s="17"/>
      <c r="O36" s="23">
        <v>10.217680705776001</v>
      </c>
    </row>
    <row r="37" spans="1:15" x14ac:dyDescent="0.35">
      <c r="A37" s="3" t="s">
        <v>54</v>
      </c>
      <c r="B37" s="3" t="s">
        <v>56</v>
      </c>
      <c r="C37" s="26"/>
      <c r="D37" s="25">
        <v>2187735</v>
      </c>
      <c r="E37" s="25">
        <v>294.85382092060701</v>
      </c>
      <c r="F37" s="26">
        <v>0.8</v>
      </c>
      <c r="G37" s="25">
        <v>1750188</v>
      </c>
      <c r="H37" s="25">
        <v>235.883056736486</v>
      </c>
      <c r="I37" s="25">
        <v>17866464</v>
      </c>
      <c r="J37" s="25" t="s">
        <v>136</v>
      </c>
      <c r="K37" s="25" t="s">
        <v>136</v>
      </c>
      <c r="L37" s="25" t="s">
        <v>136</v>
      </c>
      <c r="M37" s="25">
        <v>17</v>
      </c>
      <c r="N37" s="3" t="s">
        <v>302</v>
      </c>
      <c r="O37" s="22">
        <v>10.2083113356965</v>
      </c>
    </row>
    <row r="38" spans="1:15" x14ac:dyDescent="0.35">
      <c r="A38" s="3" t="s">
        <v>54</v>
      </c>
      <c r="B38" s="3" t="s">
        <v>59</v>
      </c>
      <c r="C38" s="26">
        <v>1.2983339357941199</v>
      </c>
      <c r="D38" s="25">
        <v>84129.442371587502</v>
      </c>
      <c r="E38" s="25">
        <v>11.8591394582139</v>
      </c>
      <c r="F38" s="26">
        <v>0.8</v>
      </c>
      <c r="G38" s="25">
        <v>67303.553897270001</v>
      </c>
      <c r="H38" s="25">
        <v>9.4873115665711207</v>
      </c>
      <c r="I38" s="25">
        <v>792234.21636683296</v>
      </c>
      <c r="J38" s="25" t="s">
        <v>136</v>
      </c>
      <c r="K38" s="25" t="s">
        <v>136</v>
      </c>
      <c r="L38" s="25" t="s">
        <v>136</v>
      </c>
      <c r="M38" s="25">
        <v>52</v>
      </c>
      <c r="N38" s="3" t="s">
        <v>301</v>
      </c>
      <c r="O38" s="22">
        <v>11.771060672012601</v>
      </c>
    </row>
    <row r="39" spans="1:15" x14ac:dyDescent="0.35">
      <c r="A39" s="3" t="s">
        <v>54</v>
      </c>
      <c r="B39" s="3" t="s">
        <v>57</v>
      </c>
      <c r="C39" s="26">
        <v>1.01340924706916</v>
      </c>
      <c r="D39" s="25">
        <v>22329.7228363262</v>
      </c>
      <c r="E39" s="25">
        <v>3.1045390933333299</v>
      </c>
      <c r="F39" s="26">
        <v>1</v>
      </c>
      <c r="G39" s="25">
        <v>22329.7228363262</v>
      </c>
      <c r="H39" s="25">
        <v>3.1045390933333299</v>
      </c>
      <c r="I39" s="25">
        <v>234068.04355208101</v>
      </c>
      <c r="J39" s="25" t="s">
        <v>136</v>
      </c>
      <c r="K39" s="25" t="s">
        <v>136</v>
      </c>
      <c r="L39" s="25" t="s">
        <v>136</v>
      </c>
      <c r="M39" s="25">
        <v>69</v>
      </c>
      <c r="N39" s="3" t="s">
        <v>302</v>
      </c>
      <c r="O39" s="22">
        <v>17.308814632107499</v>
      </c>
    </row>
    <row r="40" spans="1:15" x14ac:dyDescent="0.35">
      <c r="A40" s="3" t="s">
        <v>54</v>
      </c>
      <c r="B40" s="3" t="s">
        <v>58</v>
      </c>
      <c r="C40" s="26" t="s">
        <v>136</v>
      </c>
      <c r="D40" s="25" t="s">
        <v>136</v>
      </c>
      <c r="E40" s="25" t="s">
        <v>136</v>
      </c>
      <c r="F40" s="26" t="s">
        <v>136</v>
      </c>
      <c r="G40" s="25">
        <v>103974.767491012</v>
      </c>
      <c r="H40" s="25">
        <v>12.197697833683799</v>
      </c>
      <c r="I40" s="25">
        <v>1455646.7448741701</v>
      </c>
      <c r="J40" s="25" t="s">
        <v>136</v>
      </c>
      <c r="K40" s="25" t="s">
        <v>136</v>
      </c>
      <c r="L40" s="25" t="s">
        <v>136</v>
      </c>
      <c r="M40" s="25">
        <v>69397</v>
      </c>
      <c r="N40" s="3" t="s">
        <v>301</v>
      </c>
      <c r="O40" s="22">
        <v>14</v>
      </c>
    </row>
    <row r="41" spans="1:15" x14ac:dyDescent="0.35">
      <c r="A41" s="17" t="s">
        <v>54</v>
      </c>
      <c r="B41" s="17" t="s">
        <v>233</v>
      </c>
      <c r="C41" s="20">
        <v>26.420988757034699</v>
      </c>
      <c r="D41" s="24">
        <v>2294194.1652079099</v>
      </c>
      <c r="E41" s="24">
        <v>309.817499472154</v>
      </c>
      <c r="F41" s="20">
        <v>0.84726745177143703</v>
      </c>
      <c r="G41" s="24">
        <v>1943796.0442246101</v>
      </c>
      <c r="H41" s="24">
        <v>260.672605230074</v>
      </c>
      <c r="I41" s="24">
        <v>20348413.0047931</v>
      </c>
      <c r="J41" s="20">
        <v>0</v>
      </c>
      <c r="K41" s="20">
        <v>0</v>
      </c>
      <c r="L41" s="24">
        <v>0</v>
      </c>
      <c r="M41" s="24">
        <v>69535</v>
      </c>
      <c r="N41" s="17"/>
      <c r="O41" s="23">
        <v>10.334728491330701</v>
      </c>
    </row>
    <row r="42" spans="1:15" x14ac:dyDescent="0.35">
      <c r="A42" s="3" t="s">
        <v>5</v>
      </c>
      <c r="B42" s="3" t="s">
        <v>5</v>
      </c>
      <c r="C42" s="26">
        <v>0.99729377491472704</v>
      </c>
      <c r="D42" s="25">
        <v>215996316.17596099</v>
      </c>
      <c r="E42" s="25">
        <v>45134.3466859287</v>
      </c>
      <c r="F42" s="26">
        <v>1</v>
      </c>
      <c r="G42" s="25">
        <v>215996316.17596099</v>
      </c>
      <c r="H42" s="25">
        <v>45134.3466859287</v>
      </c>
      <c r="I42" s="25">
        <v>3239944742.63942</v>
      </c>
      <c r="J42" s="26"/>
      <c r="K42" s="26"/>
      <c r="L42" s="25"/>
      <c r="M42" s="25">
        <v>428</v>
      </c>
      <c r="N42" s="3" t="s">
        <v>306</v>
      </c>
      <c r="O42" s="22">
        <v>15</v>
      </c>
    </row>
    <row r="43" spans="1:15" x14ac:dyDescent="0.35">
      <c r="A43" s="17" t="s">
        <v>5</v>
      </c>
      <c r="B43" s="17" t="s">
        <v>233</v>
      </c>
      <c r="C43" s="20">
        <v>0.99729377491472704</v>
      </c>
      <c r="D43" s="24">
        <v>215996316.17596099</v>
      </c>
      <c r="E43" s="24">
        <v>45134.3466859287</v>
      </c>
      <c r="F43" s="20">
        <v>1</v>
      </c>
      <c r="G43" s="24">
        <v>215996316.17596099</v>
      </c>
      <c r="H43" s="24">
        <v>45134.3466859287</v>
      </c>
      <c r="I43" s="24">
        <v>3239944742.63942</v>
      </c>
      <c r="J43" s="20">
        <v>0</v>
      </c>
      <c r="K43" s="20">
        <v>0</v>
      </c>
      <c r="L43" s="24">
        <v>0</v>
      </c>
      <c r="M43" s="24">
        <v>428</v>
      </c>
      <c r="N43" s="17"/>
      <c r="O43" s="23">
        <v>15</v>
      </c>
    </row>
    <row r="44" spans="1:15" x14ac:dyDescent="0.35">
      <c r="A44" s="4" t="s">
        <v>81</v>
      </c>
      <c r="B44" s="4" t="s">
        <v>235</v>
      </c>
      <c r="C44" s="29">
        <v>1.04806461854217</v>
      </c>
      <c r="D44" s="28">
        <v>1985103241.41466</v>
      </c>
      <c r="E44" s="28">
        <v>325143.70929375599</v>
      </c>
      <c r="F44" s="29">
        <v>0.868636127590388</v>
      </c>
      <c r="G44" s="28">
        <v>1724332392.4895501</v>
      </c>
      <c r="H44" s="28">
        <v>286902.63426071301</v>
      </c>
      <c r="I44" s="28">
        <v>17846688583.782799</v>
      </c>
      <c r="J44" s="29">
        <v>0.16645544631658901</v>
      </c>
      <c r="K44" s="29">
        <v>1.6082788504015101E-2</v>
      </c>
      <c r="L44" s="28">
        <v>287024517.99000001</v>
      </c>
      <c r="M44" s="28">
        <v>15722171.730891</v>
      </c>
      <c r="N44" s="4"/>
      <c r="O44" s="19"/>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67"/>
  <sheetViews>
    <sheetView showGridLines="0" topLeftCell="A13" workbookViewId="0"/>
  </sheetViews>
  <sheetFormatPr defaultRowHeight="14.5" x14ac:dyDescent="0.35"/>
  <cols>
    <col min="1" max="1" width="17.81640625" customWidth="1"/>
    <col min="2" max="2" width="43.7265625" customWidth="1"/>
    <col min="3" max="3" width="11.7265625" customWidth="1"/>
    <col min="4" max="4" width="19.7265625" customWidth="1"/>
    <col min="5" max="5" width="19.453125" customWidth="1"/>
    <col min="6" max="6" width="17.81640625" customWidth="1"/>
    <col min="7" max="7" width="22.1796875" customWidth="1"/>
    <col min="8" max="8" width="14.1796875" style="36" customWidth="1"/>
    <col min="9" max="9" width="15.7265625" style="36" customWidth="1"/>
    <col min="10" max="12" width="11.7265625" style="33" customWidth="1"/>
    <col min="13" max="13" width="19.453125" customWidth="1"/>
    <col min="14" max="14" width="20.26953125" customWidth="1"/>
    <col min="15" max="15" width="17.453125" customWidth="1"/>
    <col min="16" max="16" width="22.81640625" customWidth="1"/>
    <col min="17" max="17" width="14.1796875" style="36" customWidth="1"/>
    <col min="18" max="18" width="15.7265625" style="36" customWidth="1"/>
  </cols>
  <sheetData>
    <row r="1" spans="1:18" ht="27" thickBot="1" x14ac:dyDescent="0.4">
      <c r="A1" s="1" t="s">
        <v>0</v>
      </c>
      <c r="B1" s="1" t="s">
        <v>1</v>
      </c>
      <c r="C1" s="2" t="s">
        <v>307</v>
      </c>
      <c r="D1" s="2" t="s">
        <v>308</v>
      </c>
      <c r="E1" s="2" t="s">
        <v>309</v>
      </c>
      <c r="F1" s="2" t="s">
        <v>310</v>
      </c>
      <c r="G1" s="2" t="s">
        <v>311</v>
      </c>
      <c r="H1" s="92" t="s">
        <v>312</v>
      </c>
      <c r="I1" s="92" t="s">
        <v>313</v>
      </c>
      <c r="J1" s="88" t="s">
        <v>314</v>
      </c>
      <c r="K1" s="88" t="s">
        <v>315</v>
      </c>
      <c r="L1" s="88" t="s">
        <v>316</v>
      </c>
      <c r="M1" s="2" t="s">
        <v>317</v>
      </c>
      <c r="N1" s="2" t="s">
        <v>318</v>
      </c>
      <c r="O1" s="2" t="s">
        <v>319</v>
      </c>
      <c r="P1" s="2" t="s">
        <v>320</v>
      </c>
      <c r="Q1" s="92" t="s">
        <v>321</v>
      </c>
      <c r="R1" s="92" t="s">
        <v>322</v>
      </c>
    </row>
    <row r="2" spans="1:18" ht="15.5" thickTop="1" thickBot="1" x14ac:dyDescent="0.4">
      <c r="A2" s="3" t="s">
        <v>6</v>
      </c>
      <c r="B2" s="3" t="s">
        <v>127</v>
      </c>
      <c r="C2" s="25">
        <v>13.5920870714138</v>
      </c>
      <c r="D2" s="25">
        <v>334311150.663454</v>
      </c>
      <c r="E2" s="25">
        <v>51909.970507801299</v>
      </c>
      <c r="F2" s="25">
        <v>5017492.8351293504</v>
      </c>
      <c r="G2" s="25">
        <v>0</v>
      </c>
      <c r="H2" s="93">
        <v>0</v>
      </c>
      <c r="I2" s="93">
        <v>-2277551.1907050898</v>
      </c>
      <c r="J2" s="89">
        <v>0.79896749766693598</v>
      </c>
      <c r="K2" s="89">
        <v>0.80327097586270102</v>
      </c>
      <c r="L2" s="89">
        <v>0.77998198303356503</v>
      </c>
      <c r="M2" s="25">
        <v>267103743.48773399</v>
      </c>
      <c r="N2" s="25">
        <v>41697.772666805598</v>
      </c>
      <c r="O2" s="25">
        <v>3913554.0114008901</v>
      </c>
      <c r="P2" s="25">
        <v>0</v>
      </c>
      <c r="Q2" s="93">
        <v>0</v>
      </c>
      <c r="R2" s="93">
        <v>-1890200.8282852301</v>
      </c>
    </row>
    <row r="3" spans="1:18" ht="15" thickBot="1" x14ac:dyDescent="0.4">
      <c r="A3" s="3" t="s">
        <v>6</v>
      </c>
      <c r="B3" s="3" t="s">
        <v>7</v>
      </c>
      <c r="C3" s="25">
        <v>11.2883908531171</v>
      </c>
      <c r="D3" s="25">
        <v>273193068.66227698</v>
      </c>
      <c r="E3" s="25">
        <v>61768.176244325303</v>
      </c>
      <c r="F3" s="25">
        <v>0</v>
      </c>
      <c r="G3" s="25">
        <v>0</v>
      </c>
      <c r="H3" s="93">
        <v>0</v>
      </c>
      <c r="I3" s="93">
        <v>-3730745.1700698198</v>
      </c>
      <c r="J3" s="89">
        <v>0.81798740512606405</v>
      </c>
      <c r="K3" s="89">
        <v>0.81804100216367703</v>
      </c>
      <c r="L3" s="89">
        <v>0</v>
      </c>
      <c r="M3" s="25">
        <v>223468489.33348301</v>
      </c>
      <c r="N3" s="25">
        <v>50528.900796730501</v>
      </c>
      <c r="O3" s="25">
        <v>0</v>
      </c>
      <c r="P3" s="25">
        <v>0</v>
      </c>
      <c r="Q3" s="93">
        <v>0</v>
      </c>
      <c r="R3" s="93">
        <v>-3052336.6692054099</v>
      </c>
    </row>
    <row r="4" spans="1:18" ht="15" thickBot="1" x14ac:dyDescent="0.4">
      <c r="A4" s="3" t="s">
        <v>6</v>
      </c>
      <c r="B4" s="3" t="s">
        <v>128</v>
      </c>
      <c r="C4" s="25">
        <v>11.995211709823</v>
      </c>
      <c r="D4" s="25">
        <v>225404568.02585599</v>
      </c>
      <c r="E4" s="25">
        <v>53443.485959361104</v>
      </c>
      <c r="F4" s="25">
        <v>445245.93269423099</v>
      </c>
      <c r="G4" s="25">
        <v>24337.64</v>
      </c>
      <c r="H4" s="93">
        <v>-2435169.78978776</v>
      </c>
      <c r="I4" s="93">
        <v>-2047800.4299852001</v>
      </c>
      <c r="J4" s="89">
        <v>0.97</v>
      </c>
      <c r="K4" s="89">
        <v>0.97000000000000097</v>
      </c>
      <c r="L4" s="89">
        <v>0.96999944483300704</v>
      </c>
      <c r="M4" s="25">
        <v>218642430.98508099</v>
      </c>
      <c r="N4" s="25">
        <v>51840.181380580303</v>
      </c>
      <c r="O4" s="25">
        <v>431888.307527558</v>
      </c>
      <c r="P4" s="25">
        <v>23607.316800000001</v>
      </c>
      <c r="Q4" s="93">
        <v>-2362114.6960941302</v>
      </c>
      <c r="R4" s="93">
        <v>-1986366.4170856399</v>
      </c>
    </row>
    <row r="5" spans="1:18" ht="15" thickBot="1" x14ac:dyDescent="0.4">
      <c r="A5" s="3" t="s">
        <v>6</v>
      </c>
      <c r="B5" s="3" t="s">
        <v>13</v>
      </c>
      <c r="C5" s="25">
        <v>12</v>
      </c>
      <c r="D5" s="25">
        <v>79967787.217617899</v>
      </c>
      <c r="E5" s="25">
        <v>64.007999999999896</v>
      </c>
      <c r="F5" s="25">
        <v>0</v>
      </c>
      <c r="G5" s="25">
        <v>0</v>
      </c>
      <c r="H5" s="93">
        <v>0</v>
      </c>
      <c r="I5" s="93">
        <v>0</v>
      </c>
      <c r="J5" s="89">
        <v>0.85198251728053798</v>
      </c>
      <c r="K5" s="89">
        <v>0.81000000000000105</v>
      </c>
      <c r="L5" s="89">
        <v>0</v>
      </c>
      <c r="M5" s="25">
        <v>68131156.655020505</v>
      </c>
      <c r="N5" s="25">
        <v>51.84648</v>
      </c>
      <c r="O5" s="25">
        <v>0</v>
      </c>
      <c r="P5" s="25">
        <v>0</v>
      </c>
      <c r="Q5" s="93">
        <v>0</v>
      </c>
      <c r="R5" s="93">
        <v>0</v>
      </c>
    </row>
    <row r="6" spans="1:18" ht="15" thickBot="1" x14ac:dyDescent="0.4">
      <c r="A6" s="3" t="s">
        <v>6</v>
      </c>
      <c r="B6" s="3" t="s">
        <v>129</v>
      </c>
      <c r="C6" s="25">
        <v>7.95870109160151</v>
      </c>
      <c r="D6" s="25">
        <v>57891644.195236601</v>
      </c>
      <c r="E6" s="25">
        <v>9403.3957551133208</v>
      </c>
      <c r="F6" s="25">
        <v>0</v>
      </c>
      <c r="G6" s="25">
        <v>0</v>
      </c>
      <c r="H6" s="93">
        <v>0</v>
      </c>
      <c r="I6" s="93">
        <v>-12032</v>
      </c>
      <c r="J6" s="89">
        <v>0.78567650811469902</v>
      </c>
      <c r="K6" s="89">
        <v>0.78221491694932799</v>
      </c>
      <c r="L6" s="89">
        <v>0</v>
      </c>
      <c r="M6" s="25">
        <v>45484104.860332102</v>
      </c>
      <c r="N6" s="25">
        <v>7355.4764296276298</v>
      </c>
      <c r="O6" s="25">
        <v>0</v>
      </c>
      <c r="P6" s="25">
        <v>0</v>
      </c>
      <c r="Q6" s="93">
        <v>0</v>
      </c>
      <c r="R6" s="93">
        <v>-9264.64</v>
      </c>
    </row>
    <row r="7" spans="1:18" ht="15" thickBot="1" x14ac:dyDescent="0.4">
      <c r="A7" s="3" t="s">
        <v>6</v>
      </c>
      <c r="B7" s="3" t="s">
        <v>130</v>
      </c>
      <c r="C7" s="25">
        <v>7.9850146493087903</v>
      </c>
      <c r="D7" s="25">
        <v>47103027.021889903</v>
      </c>
      <c r="E7" s="25">
        <v>2256.9322223334102</v>
      </c>
      <c r="F7" s="25">
        <v>119469.627477438</v>
      </c>
      <c r="G7" s="25">
        <v>0</v>
      </c>
      <c r="H7" s="93">
        <v>0</v>
      </c>
      <c r="I7" s="93">
        <v>0</v>
      </c>
      <c r="J7" s="89">
        <v>0.96362754074466594</v>
      </c>
      <c r="K7" s="89">
        <v>0.98447421816556602</v>
      </c>
      <c r="L7" s="89">
        <v>0.94000000000000195</v>
      </c>
      <c r="M7" s="25">
        <v>45389774.090733297</v>
      </c>
      <c r="N7" s="25">
        <v>2221.8915850343601</v>
      </c>
      <c r="O7" s="25">
        <v>112301.449828792</v>
      </c>
      <c r="P7" s="25">
        <v>0</v>
      </c>
      <c r="Q7" s="93">
        <v>0</v>
      </c>
      <c r="R7" s="93">
        <v>0</v>
      </c>
    </row>
    <row r="8" spans="1:18" ht="15" thickBot="1" x14ac:dyDescent="0.4">
      <c r="A8" s="3" t="s">
        <v>6</v>
      </c>
      <c r="B8" s="3" t="s">
        <v>131</v>
      </c>
      <c r="C8" s="25">
        <v>5</v>
      </c>
      <c r="D8" s="25">
        <v>33582104.925368898</v>
      </c>
      <c r="E8" s="25">
        <v>0</v>
      </c>
      <c r="F8" s="25">
        <v>0</v>
      </c>
      <c r="G8" s="25">
        <v>0</v>
      </c>
      <c r="H8" s="93">
        <v>0</v>
      </c>
      <c r="I8" s="93">
        <v>0</v>
      </c>
      <c r="J8" s="89">
        <v>1</v>
      </c>
      <c r="K8" s="89">
        <v>0</v>
      </c>
      <c r="L8" s="89">
        <v>0</v>
      </c>
      <c r="M8" s="25">
        <v>33582104.925368898</v>
      </c>
      <c r="N8" s="25">
        <v>0</v>
      </c>
      <c r="O8" s="25">
        <v>0</v>
      </c>
      <c r="P8" s="25">
        <v>0</v>
      </c>
      <c r="Q8" s="93">
        <v>0</v>
      </c>
      <c r="R8" s="93">
        <v>0</v>
      </c>
    </row>
    <row r="9" spans="1:18" ht="15" thickBot="1" x14ac:dyDescent="0.4">
      <c r="A9" s="3" t="s">
        <v>6</v>
      </c>
      <c r="B9" s="3" t="s">
        <v>14</v>
      </c>
      <c r="C9" s="25">
        <v>17.399999999999999</v>
      </c>
      <c r="D9" s="25">
        <v>29503492.090116899</v>
      </c>
      <c r="E9" s="25">
        <v>4444.33946719919</v>
      </c>
      <c r="F9" s="25">
        <v>70185.755980121103</v>
      </c>
      <c r="G9" s="25">
        <v>33145.779848564001</v>
      </c>
      <c r="H9" s="93">
        <v>-309895.48836135899</v>
      </c>
      <c r="I9" s="93">
        <v>-51890.341047395901</v>
      </c>
      <c r="J9" s="89">
        <v>0.58999999999999797</v>
      </c>
      <c r="K9" s="89">
        <v>0.59</v>
      </c>
      <c r="L9" s="89">
        <v>0.59000000000000097</v>
      </c>
      <c r="M9" s="25">
        <v>17407060.333168902</v>
      </c>
      <c r="N9" s="25">
        <v>2622.1602856475201</v>
      </c>
      <c r="O9" s="25">
        <v>41409.596028271502</v>
      </c>
      <c r="P9" s="25">
        <v>19556.010110652802</v>
      </c>
      <c r="Q9" s="93">
        <v>-182838.33813320199</v>
      </c>
      <c r="R9" s="93">
        <v>-30615.301217963599</v>
      </c>
    </row>
    <row r="10" spans="1:18" ht="15" thickBot="1" x14ac:dyDescent="0.4">
      <c r="A10" s="3" t="s">
        <v>6</v>
      </c>
      <c r="B10" s="3" t="s">
        <v>8</v>
      </c>
      <c r="C10" s="25">
        <v>4.01624915334419</v>
      </c>
      <c r="D10" s="25">
        <v>3903684.6576512898</v>
      </c>
      <c r="E10" s="25">
        <v>0</v>
      </c>
      <c r="F10" s="25">
        <v>9814.6</v>
      </c>
      <c r="G10" s="25">
        <v>0</v>
      </c>
      <c r="H10" s="93">
        <v>0</v>
      </c>
      <c r="I10" s="93">
        <v>-2066.3057952856898</v>
      </c>
      <c r="J10" s="89">
        <v>0.94</v>
      </c>
      <c r="K10" s="89">
        <v>0</v>
      </c>
      <c r="L10" s="89">
        <v>0.94</v>
      </c>
      <c r="M10" s="25">
        <v>3669463.5781922098</v>
      </c>
      <c r="N10" s="25">
        <v>0</v>
      </c>
      <c r="O10" s="25">
        <v>9225.7240000000002</v>
      </c>
      <c r="P10" s="25">
        <v>0</v>
      </c>
      <c r="Q10" s="93">
        <v>0</v>
      </c>
      <c r="R10" s="93">
        <v>-1942.32744756854</v>
      </c>
    </row>
    <row r="11" spans="1:18" ht="15" thickBot="1" x14ac:dyDescent="0.4">
      <c r="A11" s="3" t="s">
        <v>21</v>
      </c>
      <c r="B11" s="3" t="s">
        <v>132</v>
      </c>
      <c r="C11" s="25">
        <v>11.020626706011599</v>
      </c>
      <c r="D11" s="25">
        <v>328671663.23812997</v>
      </c>
      <c r="E11" s="25">
        <v>44029.624943258299</v>
      </c>
      <c r="F11" s="25">
        <v>0</v>
      </c>
      <c r="G11" s="25">
        <v>0</v>
      </c>
      <c r="H11" s="93">
        <v>0</v>
      </c>
      <c r="I11" s="93">
        <v>-6849097.3357929299</v>
      </c>
      <c r="J11" s="89">
        <v>0.54990034150243206</v>
      </c>
      <c r="K11" s="89">
        <v>0.54578425877416503</v>
      </c>
      <c r="L11" s="89">
        <v>0</v>
      </c>
      <c r="M11" s="25">
        <v>180736659.85681999</v>
      </c>
      <c r="N11" s="25">
        <v>24030.6762137607</v>
      </c>
      <c r="O11" s="25">
        <v>0</v>
      </c>
      <c r="P11" s="25">
        <v>0</v>
      </c>
      <c r="Q11" s="93">
        <v>0</v>
      </c>
      <c r="R11" s="93">
        <v>-3722641.1687314902</v>
      </c>
    </row>
    <row r="12" spans="1:18" ht="15" thickBot="1" x14ac:dyDescent="0.4">
      <c r="A12" s="3" t="s">
        <v>21</v>
      </c>
      <c r="B12" s="3" t="s">
        <v>22</v>
      </c>
      <c r="C12" s="25">
        <v>10.0111563251861</v>
      </c>
      <c r="D12" s="25">
        <v>42916723.183630802</v>
      </c>
      <c r="E12" s="25">
        <v>8028.3097649813099</v>
      </c>
      <c r="F12" s="25">
        <v>3343508.34405</v>
      </c>
      <c r="G12" s="25">
        <v>180777.60068917499</v>
      </c>
      <c r="H12" s="93">
        <v>0</v>
      </c>
      <c r="I12" s="93">
        <v>0</v>
      </c>
      <c r="J12" s="89">
        <v>0.83716086734574902</v>
      </c>
      <c r="K12" s="89">
        <v>0.87237023012791504</v>
      </c>
      <c r="L12" s="89">
        <v>0.98747352550367296</v>
      </c>
      <c r="M12" s="25">
        <v>35928201.204045802</v>
      </c>
      <c r="N12" s="25">
        <v>7003.65843721493</v>
      </c>
      <c r="O12" s="25">
        <v>3301625.97205</v>
      </c>
      <c r="P12" s="25">
        <v>113889.88843418</v>
      </c>
      <c r="Q12" s="93">
        <v>0</v>
      </c>
      <c r="R12" s="93">
        <v>0</v>
      </c>
    </row>
    <row r="13" spans="1:18" ht="15" thickBot="1" x14ac:dyDescent="0.4">
      <c r="A13" s="3" t="s">
        <v>21</v>
      </c>
      <c r="B13" s="3" t="s">
        <v>133</v>
      </c>
      <c r="C13" s="25">
        <v>9.5876515680755503</v>
      </c>
      <c r="D13" s="25">
        <v>15276020.5254765</v>
      </c>
      <c r="E13" s="25">
        <v>2041.9592404942</v>
      </c>
      <c r="F13" s="25">
        <v>0</v>
      </c>
      <c r="G13" s="25">
        <v>3879.6030351962099</v>
      </c>
      <c r="H13" s="93">
        <v>-158309.16676115699</v>
      </c>
      <c r="I13" s="93">
        <v>-264405.40385207202</v>
      </c>
      <c r="J13" s="89">
        <v>0.84571377299092498</v>
      </c>
      <c r="K13" s="89">
        <v>0.85041441286493902</v>
      </c>
      <c r="L13" s="89">
        <v>0</v>
      </c>
      <c r="M13" s="25">
        <v>12919140.9548875</v>
      </c>
      <c r="N13" s="25">
        <v>1736.5115685990199</v>
      </c>
      <c r="O13" s="25">
        <v>0</v>
      </c>
      <c r="P13" s="25">
        <v>4034.7871566040599</v>
      </c>
      <c r="Q13" s="93">
        <v>-132979.70007937099</v>
      </c>
      <c r="R13" s="93">
        <v>-222100.53923574</v>
      </c>
    </row>
    <row r="14" spans="1:18" ht="15" thickBot="1" x14ac:dyDescent="0.4">
      <c r="A14" s="3" t="s">
        <v>21</v>
      </c>
      <c r="B14" s="3" t="s">
        <v>134</v>
      </c>
      <c r="C14" s="25">
        <v>7.4684211590602496</v>
      </c>
      <c r="D14" s="25">
        <v>10611387.0749743</v>
      </c>
      <c r="E14" s="25">
        <v>1188.4583118678499</v>
      </c>
      <c r="F14" s="25">
        <v>0</v>
      </c>
      <c r="G14" s="25">
        <v>36504.805518583002</v>
      </c>
      <c r="H14" s="93">
        <v>-182943.000315104</v>
      </c>
      <c r="I14" s="93">
        <v>-45305.673173446499</v>
      </c>
      <c r="J14" s="89">
        <v>0.87626642468200799</v>
      </c>
      <c r="K14" s="89">
        <v>0.89250929192836004</v>
      </c>
      <c r="L14" s="89">
        <v>0</v>
      </c>
      <c r="M14" s="25">
        <v>9298402.2131045591</v>
      </c>
      <c r="N14" s="25">
        <v>1060.71008641155</v>
      </c>
      <c r="O14" s="25">
        <v>0</v>
      </c>
      <c r="P14" s="25">
        <v>37599.949684140403</v>
      </c>
      <c r="Q14" s="93">
        <v>-150541.72013829299</v>
      </c>
      <c r="R14" s="93">
        <v>-38509.822197429501</v>
      </c>
    </row>
    <row r="15" spans="1:18" ht="15" thickBot="1" x14ac:dyDescent="0.4">
      <c r="A15" s="3" t="s">
        <v>21</v>
      </c>
      <c r="B15" s="3" t="s">
        <v>23</v>
      </c>
      <c r="C15" s="25">
        <v>6.4722438608565103</v>
      </c>
      <c r="D15" s="25">
        <v>5363298.3565365802</v>
      </c>
      <c r="E15" s="25">
        <v>733.92400758536905</v>
      </c>
      <c r="F15" s="25">
        <v>0</v>
      </c>
      <c r="G15" s="25">
        <v>0</v>
      </c>
      <c r="H15" s="93">
        <v>0</v>
      </c>
      <c r="I15" s="93">
        <v>0</v>
      </c>
      <c r="J15" s="89">
        <v>0.41407496579580499</v>
      </c>
      <c r="K15" s="89">
        <v>0.42247185595158099</v>
      </c>
      <c r="L15" s="89">
        <v>0</v>
      </c>
      <c r="M15" s="25">
        <v>2220807.58353558</v>
      </c>
      <c r="N15" s="25">
        <v>310.06223761201301</v>
      </c>
      <c r="O15" s="25">
        <v>0</v>
      </c>
      <c r="P15" s="25">
        <v>0</v>
      </c>
      <c r="Q15" s="93">
        <v>0</v>
      </c>
      <c r="R15" s="93">
        <v>0</v>
      </c>
    </row>
    <row r="16" spans="1:18" ht="15" thickBot="1" x14ac:dyDescent="0.4">
      <c r="A16" s="3" t="s">
        <v>21</v>
      </c>
      <c r="B16" s="3" t="s">
        <v>323</v>
      </c>
      <c r="C16" s="25">
        <v>14.1846097858951</v>
      </c>
      <c r="D16" s="25">
        <v>5065934.7573690899</v>
      </c>
      <c r="E16" s="25">
        <v>2086.8248940284202</v>
      </c>
      <c r="F16" s="25">
        <v>379411.09460016899</v>
      </c>
      <c r="G16" s="25">
        <v>0</v>
      </c>
      <c r="H16" s="93">
        <v>0</v>
      </c>
      <c r="I16" s="93">
        <v>0</v>
      </c>
      <c r="J16" s="89">
        <v>0.767103114990068</v>
      </c>
      <c r="K16" s="89">
        <v>0.80766163596280305</v>
      </c>
      <c r="L16" s="89">
        <v>0.76557098341901897</v>
      </c>
      <c r="M16" s="25">
        <v>3886094.3327142899</v>
      </c>
      <c r="N16" s="25">
        <v>1685.4484078789001</v>
      </c>
      <c r="O16" s="25">
        <v>290466.12481313699</v>
      </c>
      <c r="P16" s="25">
        <v>0</v>
      </c>
      <c r="Q16" s="93">
        <v>0</v>
      </c>
      <c r="R16" s="93">
        <v>0</v>
      </c>
    </row>
    <row r="17" spans="1:24" ht="15" thickBot="1" x14ac:dyDescent="0.4">
      <c r="A17" s="3" t="s">
        <v>21</v>
      </c>
      <c r="B17" s="3" t="s">
        <v>26</v>
      </c>
      <c r="C17" s="25">
        <v>5</v>
      </c>
      <c r="D17" s="25">
        <v>0</v>
      </c>
      <c r="E17" s="25">
        <v>0</v>
      </c>
      <c r="F17" s="25">
        <v>0</v>
      </c>
      <c r="G17" s="25">
        <v>0</v>
      </c>
      <c r="H17" s="93">
        <v>0</v>
      </c>
      <c r="I17" s="93">
        <v>0</v>
      </c>
      <c r="J17" s="89">
        <v>0</v>
      </c>
      <c r="K17" s="89">
        <v>0</v>
      </c>
      <c r="L17" s="89">
        <v>0</v>
      </c>
      <c r="M17" s="25">
        <v>79014638.990535304</v>
      </c>
      <c r="N17" s="25">
        <v>13638.143168229401</v>
      </c>
      <c r="O17" s="25">
        <v>0</v>
      </c>
      <c r="P17" s="25">
        <v>0</v>
      </c>
      <c r="Q17" s="93">
        <v>0</v>
      </c>
      <c r="R17" s="93">
        <v>0</v>
      </c>
    </row>
    <row r="18" spans="1:24" ht="15" thickBot="1" x14ac:dyDescent="0.4">
      <c r="A18" s="3" t="s">
        <v>29</v>
      </c>
      <c r="B18" s="3" t="s">
        <v>137</v>
      </c>
      <c r="C18" s="25">
        <v>10.023943126397301</v>
      </c>
      <c r="D18" s="25">
        <v>78110397.582657397</v>
      </c>
      <c r="E18" s="25">
        <v>10106.4422771832</v>
      </c>
      <c r="F18" s="25">
        <v>0</v>
      </c>
      <c r="G18" s="25">
        <v>0</v>
      </c>
      <c r="H18" s="93">
        <v>0</v>
      </c>
      <c r="I18" s="93">
        <v>-1303762.6912209899</v>
      </c>
      <c r="J18" s="89">
        <v>0.883112058259516</v>
      </c>
      <c r="K18" s="89">
        <v>0.87682190588377595</v>
      </c>
      <c r="L18" s="89">
        <v>0</v>
      </c>
      <c r="M18" s="25">
        <v>68980233.9806896</v>
      </c>
      <c r="N18" s="25">
        <v>8861.5499791841194</v>
      </c>
      <c r="O18" s="25">
        <v>0</v>
      </c>
      <c r="P18" s="25">
        <v>0</v>
      </c>
      <c r="Q18" s="93">
        <v>0</v>
      </c>
      <c r="R18" s="93">
        <v>-1117289.2179920101</v>
      </c>
    </row>
    <row r="19" spans="1:24" ht="15" thickBot="1" x14ac:dyDescent="0.4">
      <c r="A19" s="3" t="s">
        <v>29</v>
      </c>
      <c r="B19" s="3" t="s">
        <v>138</v>
      </c>
      <c r="C19" s="25">
        <v>18.656772649262201</v>
      </c>
      <c r="D19" s="25">
        <v>3487433.1147176302</v>
      </c>
      <c r="E19" s="25">
        <v>1144.6458194189599</v>
      </c>
      <c r="F19" s="25">
        <v>282952.16458785901</v>
      </c>
      <c r="G19" s="25">
        <v>3552.7729768785098</v>
      </c>
      <c r="H19" s="93">
        <v>-3771.9044334099299</v>
      </c>
      <c r="I19" s="93">
        <v>-26742.690042924001</v>
      </c>
      <c r="J19" s="89">
        <v>1</v>
      </c>
      <c r="K19" s="89">
        <v>1</v>
      </c>
      <c r="L19" s="89">
        <v>1</v>
      </c>
      <c r="M19" s="25">
        <v>3487433.1147176302</v>
      </c>
      <c r="N19" s="25">
        <v>1144.6458194189599</v>
      </c>
      <c r="O19" s="25">
        <v>282952.16458785901</v>
      </c>
      <c r="P19" s="25">
        <v>3552.7729768785098</v>
      </c>
      <c r="Q19" s="93">
        <v>-3771.9044334099299</v>
      </c>
      <c r="R19" s="93">
        <v>-26742.690042924001</v>
      </c>
    </row>
    <row r="20" spans="1:24" ht="15" thickBot="1" x14ac:dyDescent="0.4">
      <c r="A20" s="3" t="s">
        <v>29</v>
      </c>
      <c r="B20" s="3" t="s">
        <v>139</v>
      </c>
      <c r="C20" s="25">
        <v>18.182750090288</v>
      </c>
      <c r="D20" s="25">
        <v>1973122.20624001</v>
      </c>
      <c r="E20" s="25">
        <v>159.78835681381199</v>
      </c>
      <c r="F20" s="25">
        <v>325002.521224636</v>
      </c>
      <c r="G20" s="25">
        <v>12755.1545745577</v>
      </c>
      <c r="H20" s="93">
        <v>-46659.578948859998</v>
      </c>
      <c r="I20" s="93">
        <v>-7753.3743123873801</v>
      </c>
      <c r="J20" s="89">
        <v>1</v>
      </c>
      <c r="K20" s="89">
        <v>1</v>
      </c>
      <c r="L20" s="89">
        <v>1</v>
      </c>
      <c r="M20" s="25">
        <v>1973122.20624001</v>
      </c>
      <c r="N20" s="25">
        <v>159.78835681381199</v>
      </c>
      <c r="O20" s="25">
        <v>325002.521224636</v>
      </c>
      <c r="P20" s="25">
        <v>12755.1545745577</v>
      </c>
      <c r="Q20" s="93">
        <v>-46659.578948859998</v>
      </c>
      <c r="R20" s="93">
        <v>-7753.3743123873801</v>
      </c>
    </row>
    <row r="21" spans="1:24" ht="15" thickBot="1" x14ac:dyDescent="0.4">
      <c r="A21" s="3" t="s">
        <v>29</v>
      </c>
      <c r="B21" s="3" t="s">
        <v>141</v>
      </c>
      <c r="C21" s="25">
        <v>13.2455629118916</v>
      </c>
      <c r="D21" s="25">
        <v>1669264.0227002499</v>
      </c>
      <c r="E21" s="25">
        <v>200.11816859137201</v>
      </c>
      <c r="F21" s="25">
        <v>0</v>
      </c>
      <c r="G21" s="25">
        <v>0</v>
      </c>
      <c r="H21" s="93">
        <v>0</v>
      </c>
      <c r="I21" s="93">
        <v>0</v>
      </c>
      <c r="J21" s="89">
        <v>1</v>
      </c>
      <c r="K21" s="89">
        <v>1</v>
      </c>
      <c r="L21" s="89">
        <v>0</v>
      </c>
      <c r="M21" s="25">
        <v>1669264.0227002499</v>
      </c>
      <c r="N21" s="25">
        <v>200.11816859137201</v>
      </c>
      <c r="O21" s="25">
        <v>0</v>
      </c>
      <c r="P21" s="25">
        <v>0</v>
      </c>
      <c r="Q21" s="93">
        <v>0</v>
      </c>
      <c r="R21" s="93">
        <v>0</v>
      </c>
    </row>
    <row r="22" spans="1:24" ht="15" thickBot="1" x14ac:dyDescent="0.4">
      <c r="A22" s="3" t="s">
        <v>29</v>
      </c>
      <c r="B22" s="3" t="s">
        <v>36</v>
      </c>
      <c r="C22" s="25">
        <v>8.6765693106450303</v>
      </c>
      <c r="D22" s="25">
        <v>1186871.1575376999</v>
      </c>
      <c r="E22" s="25">
        <v>92.048606978985603</v>
      </c>
      <c r="F22" s="25">
        <v>0</v>
      </c>
      <c r="G22" s="25">
        <v>0</v>
      </c>
      <c r="H22" s="93">
        <v>0</v>
      </c>
      <c r="I22" s="93">
        <v>-5117.2041336499997</v>
      </c>
      <c r="J22" s="89">
        <v>1</v>
      </c>
      <c r="K22" s="89">
        <v>1</v>
      </c>
      <c r="L22" s="89">
        <v>0</v>
      </c>
      <c r="M22" s="25">
        <v>1186871.1575376999</v>
      </c>
      <c r="N22" s="25">
        <v>92.048606978985603</v>
      </c>
      <c r="O22" s="25">
        <v>0</v>
      </c>
      <c r="P22" s="25">
        <v>0</v>
      </c>
      <c r="Q22" s="93">
        <v>0</v>
      </c>
      <c r="R22" s="93">
        <v>-5117.2041336499997</v>
      </c>
    </row>
    <row r="23" spans="1:24" ht="15" thickBot="1" x14ac:dyDescent="0.4">
      <c r="A23" s="3" t="s">
        <v>85</v>
      </c>
      <c r="B23" s="3" t="s">
        <v>49</v>
      </c>
      <c r="C23" s="25">
        <v>10.013045870134199</v>
      </c>
      <c r="D23" s="25">
        <v>106409645.410008</v>
      </c>
      <c r="E23" s="25">
        <v>12761.9265637018</v>
      </c>
      <c r="F23" s="25">
        <v>8382.5161200000002</v>
      </c>
      <c r="G23" s="25">
        <v>0</v>
      </c>
      <c r="H23" s="93">
        <v>0</v>
      </c>
      <c r="I23" s="93">
        <v>-2045435.1410842501</v>
      </c>
      <c r="J23" s="89">
        <v>1</v>
      </c>
      <c r="K23" s="89">
        <v>1</v>
      </c>
      <c r="L23" s="89">
        <v>1</v>
      </c>
      <c r="M23" s="25">
        <v>106409645.410008</v>
      </c>
      <c r="N23" s="25">
        <v>12761.9265637018</v>
      </c>
      <c r="O23" s="25">
        <v>8382.5161200000002</v>
      </c>
      <c r="P23" s="25">
        <v>0</v>
      </c>
      <c r="Q23" s="93">
        <v>0</v>
      </c>
      <c r="R23" s="93">
        <v>-2045435.1410842501</v>
      </c>
    </row>
    <row r="24" spans="1:24" ht="15" thickBot="1" x14ac:dyDescent="0.4">
      <c r="A24" s="3" t="s">
        <v>85</v>
      </c>
      <c r="B24" s="3" t="s">
        <v>51</v>
      </c>
      <c r="C24" s="25">
        <v>9.5148958892565201</v>
      </c>
      <c r="D24" s="25">
        <v>31731938.0505623</v>
      </c>
      <c r="E24" s="25">
        <v>3816.9987898341901</v>
      </c>
      <c r="F24" s="25">
        <v>577895.44889350503</v>
      </c>
      <c r="G24" s="25">
        <v>489419.21223604103</v>
      </c>
      <c r="H24" s="93">
        <v>0</v>
      </c>
      <c r="I24" s="93">
        <v>-459472.28053595999</v>
      </c>
      <c r="J24" s="89">
        <v>1</v>
      </c>
      <c r="K24" s="89">
        <v>1</v>
      </c>
      <c r="L24" s="89">
        <v>1</v>
      </c>
      <c r="M24" s="25">
        <v>31731938.0505623</v>
      </c>
      <c r="N24" s="25">
        <v>3816.9987898341901</v>
      </c>
      <c r="O24" s="25">
        <v>577895.44889350503</v>
      </c>
      <c r="P24" s="25">
        <v>489419.21223604103</v>
      </c>
      <c r="Q24" s="93">
        <v>0</v>
      </c>
      <c r="R24" s="93">
        <v>-459472.28053595999</v>
      </c>
    </row>
    <row r="25" spans="1:24" ht="15" thickBot="1" x14ac:dyDescent="0.4">
      <c r="A25" s="3" t="s">
        <v>85</v>
      </c>
      <c r="B25" s="3" t="s">
        <v>146</v>
      </c>
      <c r="C25" s="25">
        <v>9.6961366317195594</v>
      </c>
      <c r="D25" s="25">
        <v>10094175.864422901</v>
      </c>
      <c r="E25" s="25">
        <v>1141.7805253362201</v>
      </c>
      <c r="F25" s="25">
        <v>0</v>
      </c>
      <c r="G25" s="25">
        <v>0</v>
      </c>
      <c r="H25" s="93">
        <v>0</v>
      </c>
      <c r="I25" s="93">
        <v>0</v>
      </c>
      <c r="J25" s="89">
        <v>0.67000000000000104</v>
      </c>
      <c r="K25" s="89">
        <v>0.67</v>
      </c>
      <c r="L25" s="89">
        <v>0</v>
      </c>
      <c r="M25" s="25">
        <v>6763097.8291633399</v>
      </c>
      <c r="N25" s="25">
        <v>764.99295197526703</v>
      </c>
      <c r="O25" s="25">
        <v>0</v>
      </c>
      <c r="P25" s="25">
        <v>0</v>
      </c>
      <c r="Q25" s="93">
        <v>0</v>
      </c>
      <c r="R25" s="93">
        <v>0</v>
      </c>
    </row>
    <row r="26" spans="1:24" ht="15" thickBot="1" x14ac:dyDescent="0.4">
      <c r="A26" s="3" t="s">
        <v>85</v>
      </c>
      <c r="B26" s="3" t="s">
        <v>45</v>
      </c>
      <c r="C26" s="25">
        <v>14.911833274601999</v>
      </c>
      <c r="D26" s="25">
        <v>10067862.5352525</v>
      </c>
      <c r="E26" s="25">
        <v>2702.8420949766501</v>
      </c>
      <c r="F26" s="25">
        <v>0</v>
      </c>
      <c r="G26" s="25">
        <v>0</v>
      </c>
      <c r="H26" s="93">
        <v>0</v>
      </c>
      <c r="I26" s="93">
        <v>0</v>
      </c>
      <c r="J26" s="89">
        <v>0.97</v>
      </c>
      <c r="K26" s="89">
        <v>0.97</v>
      </c>
      <c r="L26" s="89">
        <v>0</v>
      </c>
      <c r="M26" s="25">
        <v>9765826.6591948904</v>
      </c>
      <c r="N26" s="25">
        <v>2621.7568321273502</v>
      </c>
      <c r="O26" s="25">
        <v>0</v>
      </c>
      <c r="P26" s="25">
        <v>0</v>
      </c>
      <c r="Q26" s="93">
        <v>0</v>
      </c>
      <c r="R26" s="93">
        <v>0</v>
      </c>
    </row>
    <row r="27" spans="1:24" ht="15" thickBot="1" x14ac:dyDescent="0.4">
      <c r="A27" s="3" t="s">
        <v>85</v>
      </c>
      <c r="B27" s="3" t="s">
        <v>149</v>
      </c>
      <c r="C27" s="25">
        <v>9.9149158355730602</v>
      </c>
      <c r="D27" s="25">
        <v>9536288.7408847101</v>
      </c>
      <c r="E27" s="25">
        <v>1204.2929321598201</v>
      </c>
      <c r="F27" s="25">
        <v>92.25</v>
      </c>
      <c r="G27" s="25">
        <v>0</v>
      </c>
      <c r="H27" s="93">
        <v>0</v>
      </c>
      <c r="I27" s="93">
        <v>-90614.165763442405</v>
      </c>
      <c r="J27" s="89">
        <v>0.97</v>
      </c>
      <c r="K27" s="89">
        <v>0.97</v>
      </c>
      <c r="L27" s="89">
        <v>0.97</v>
      </c>
      <c r="M27" s="25">
        <v>9250200.0786581691</v>
      </c>
      <c r="N27" s="25">
        <v>1168.1641441950201</v>
      </c>
      <c r="O27" s="25">
        <v>89.482500000000002</v>
      </c>
      <c r="P27" s="25">
        <v>0</v>
      </c>
      <c r="Q27" s="93">
        <v>0</v>
      </c>
      <c r="R27" s="93">
        <v>-87895.740790539101</v>
      </c>
    </row>
    <row r="28" spans="1:24" ht="15" thickBot="1" x14ac:dyDescent="0.4">
      <c r="A28" s="3" t="s">
        <v>85</v>
      </c>
      <c r="B28" s="3" t="s">
        <v>46</v>
      </c>
      <c r="C28" s="25">
        <v>8.01416583853951</v>
      </c>
      <c r="D28" s="25">
        <v>6314512.4714064999</v>
      </c>
      <c r="E28" s="25">
        <v>1448.86146982419</v>
      </c>
      <c r="F28" s="25">
        <v>151918.18117489101</v>
      </c>
      <c r="G28" s="25">
        <v>117818.236915103</v>
      </c>
      <c r="H28" s="93">
        <v>-90911.491289846206</v>
      </c>
      <c r="I28" s="93">
        <v>-80913.808001268</v>
      </c>
      <c r="J28" s="89">
        <v>0.96539605394981898</v>
      </c>
      <c r="K28" s="89">
        <v>0.96522725687105404</v>
      </c>
      <c r="L28" s="89">
        <v>0.97</v>
      </c>
      <c r="M28" s="25">
        <v>6096005.4225127604</v>
      </c>
      <c r="N28" s="25">
        <v>1398.48058210457</v>
      </c>
      <c r="O28" s="25">
        <v>147360.635739644</v>
      </c>
      <c r="P28" s="25">
        <v>114283.68980764999</v>
      </c>
      <c r="Q28" s="93">
        <v>-88184.146551150799</v>
      </c>
      <c r="R28" s="93">
        <v>-78038.988613376496</v>
      </c>
    </row>
    <row r="29" spans="1:24" ht="15" thickBot="1" x14ac:dyDescent="0.4">
      <c r="A29" s="3" t="s">
        <v>85</v>
      </c>
      <c r="B29" s="3" t="s">
        <v>152</v>
      </c>
      <c r="C29" s="25">
        <v>9.0214522940257602</v>
      </c>
      <c r="D29" s="25">
        <v>5072483.5325773396</v>
      </c>
      <c r="E29" s="25">
        <v>599.62342422193603</v>
      </c>
      <c r="F29" s="25">
        <v>32398.525936051701</v>
      </c>
      <c r="G29" s="25">
        <v>61666.755184131303</v>
      </c>
      <c r="H29" s="93">
        <v>-29724.090194895201</v>
      </c>
      <c r="I29" s="93">
        <v>-5815.5596697069996</v>
      </c>
      <c r="J29" s="89">
        <v>0.964213655968851</v>
      </c>
      <c r="K29" s="89">
        <v>0.96004502653284696</v>
      </c>
      <c r="L29" s="89">
        <v>1</v>
      </c>
      <c r="M29" s="25">
        <v>4890957.8917881902</v>
      </c>
      <c r="N29" s="25">
        <v>575.66548621686502</v>
      </c>
      <c r="O29" s="25">
        <v>32398.525936051701</v>
      </c>
      <c r="P29" s="25">
        <v>61666.755184131303</v>
      </c>
      <c r="Q29" s="93">
        <v>-29724.090194895201</v>
      </c>
      <c r="R29" s="93">
        <v>-5815.5596697069996</v>
      </c>
    </row>
    <row r="30" spans="1:24" ht="15" thickBot="1" x14ac:dyDescent="0.4">
      <c r="A30" s="3" t="s">
        <v>85</v>
      </c>
      <c r="B30" s="3" t="s">
        <v>42</v>
      </c>
      <c r="C30" s="25">
        <v>14.538838793109599</v>
      </c>
      <c r="D30" s="25">
        <v>4003595.65633449</v>
      </c>
      <c r="E30" s="25">
        <v>2258.9394237863698</v>
      </c>
      <c r="F30" s="25">
        <v>0</v>
      </c>
      <c r="G30" s="25">
        <v>0</v>
      </c>
      <c r="H30" s="93">
        <v>0</v>
      </c>
      <c r="I30" s="93">
        <v>0</v>
      </c>
      <c r="J30" s="89">
        <v>0.77431535661434403</v>
      </c>
      <c r="K30" s="89">
        <v>0.67102434231322605</v>
      </c>
      <c r="L30" s="89">
        <v>0</v>
      </c>
      <c r="M30" s="25">
        <v>3100045.5983742801</v>
      </c>
      <c r="N30" s="25">
        <v>1515.8033411716699</v>
      </c>
      <c r="O30" s="25">
        <v>0</v>
      </c>
      <c r="P30" s="25">
        <v>0</v>
      </c>
      <c r="Q30" s="93">
        <v>0</v>
      </c>
      <c r="R30" s="93">
        <v>0</v>
      </c>
    </row>
    <row r="31" spans="1:24" ht="15" thickBot="1" x14ac:dyDescent="0.4">
      <c r="A31" s="3" t="s">
        <v>85</v>
      </c>
      <c r="B31" s="3" t="s">
        <v>153</v>
      </c>
      <c r="C31" s="25">
        <v>12.6276705222828</v>
      </c>
      <c r="D31" s="25">
        <v>3357628.0389323998</v>
      </c>
      <c r="E31" s="25">
        <v>653.05780235199995</v>
      </c>
      <c r="F31" s="25">
        <v>0</v>
      </c>
      <c r="G31" s="25">
        <v>0</v>
      </c>
      <c r="H31" s="93">
        <v>-1445.7883902000001</v>
      </c>
      <c r="I31" s="93">
        <v>-41408.237273879997</v>
      </c>
      <c r="J31" s="89">
        <v>0.97</v>
      </c>
      <c r="K31" s="89">
        <v>0.97</v>
      </c>
      <c r="L31" s="89">
        <v>0</v>
      </c>
      <c r="M31" s="25">
        <v>3256899.1977644302</v>
      </c>
      <c r="N31" s="25">
        <v>633.46606828144002</v>
      </c>
      <c r="O31" s="25">
        <v>0</v>
      </c>
      <c r="P31" s="25">
        <v>0</v>
      </c>
      <c r="Q31" s="93">
        <v>-1402.4147384939999</v>
      </c>
      <c r="R31" s="93">
        <v>-40165.990155663603</v>
      </c>
      <c r="X31" s="22"/>
    </row>
    <row r="32" spans="1:24" ht="15" thickBot="1" x14ac:dyDescent="0.4">
      <c r="A32" s="3" t="s">
        <v>85</v>
      </c>
      <c r="B32" s="3" t="s">
        <v>50</v>
      </c>
      <c r="C32" s="25">
        <v>13.666442814334999</v>
      </c>
      <c r="D32" s="25">
        <v>67481.745624393807</v>
      </c>
      <c r="E32" s="25">
        <v>8.7695348263925705</v>
      </c>
      <c r="F32" s="25">
        <v>2413.9990627739498</v>
      </c>
      <c r="G32" s="25">
        <v>618.82196286975898</v>
      </c>
      <c r="H32" s="93">
        <v>-971.97343739999997</v>
      </c>
      <c r="I32" s="93">
        <v>-436.87769217120001</v>
      </c>
      <c r="J32" s="89">
        <v>1</v>
      </c>
      <c r="K32" s="89">
        <v>1</v>
      </c>
      <c r="L32" s="89">
        <v>1</v>
      </c>
      <c r="M32" s="25">
        <v>67481.745624393807</v>
      </c>
      <c r="N32" s="25">
        <v>8.7695348263925705</v>
      </c>
      <c r="O32" s="25">
        <v>2413.9990627739498</v>
      </c>
      <c r="P32" s="25">
        <v>618.82196286975898</v>
      </c>
      <c r="Q32" s="93">
        <v>-971.97343739999997</v>
      </c>
      <c r="R32" s="93">
        <v>-436.87769217120001</v>
      </c>
      <c r="X32" s="22"/>
    </row>
    <row r="33" spans="1:24" ht="15" thickBot="1" x14ac:dyDescent="0.4">
      <c r="A33" s="3" t="s">
        <v>54</v>
      </c>
      <c r="B33" s="3" t="s">
        <v>56</v>
      </c>
      <c r="C33" s="25">
        <v>10.2083113356965</v>
      </c>
      <c r="D33" s="25">
        <v>2187735</v>
      </c>
      <c r="E33" s="25">
        <v>294.85382092060701</v>
      </c>
      <c r="F33" s="25">
        <v>0</v>
      </c>
      <c r="G33" s="25">
        <v>0</v>
      </c>
      <c r="H33" s="93">
        <v>0</v>
      </c>
      <c r="I33" s="93">
        <v>0</v>
      </c>
      <c r="J33" s="89">
        <v>0.8</v>
      </c>
      <c r="K33" s="89">
        <v>0.80000000000000104</v>
      </c>
      <c r="L33" s="89">
        <v>0</v>
      </c>
      <c r="M33" s="25">
        <v>1750188</v>
      </c>
      <c r="N33" s="25">
        <v>235.883056736486</v>
      </c>
      <c r="O33" s="25">
        <v>0</v>
      </c>
      <c r="P33" s="25">
        <v>0</v>
      </c>
      <c r="Q33" s="93">
        <v>0</v>
      </c>
      <c r="R33" s="93">
        <v>0</v>
      </c>
      <c r="X33" s="22"/>
    </row>
    <row r="34" spans="1:24" ht="15" thickBot="1" x14ac:dyDescent="0.4">
      <c r="A34" s="3" t="s">
        <v>54</v>
      </c>
      <c r="B34" s="3" t="s">
        <v>59</v>
      </c>
      <c r="C34" s="25">
        <v>11.771060672012601</v>
      </c>
      <c r="D34" s="25">
        <v>83851.253730212498</v>
      </c>
      <c r="E34" s="25">
        <v>11.8591394582139</v>
      </c>
      <c r="F34" s="25">
        <v>56.999545312499997</v>
      </c>
      <c r="G34" s="25">
        <v>278.18864137499997</v>
      </c>
      <c r="H34" s="93">
        <v>0</v>
      </c>
      <c r="I34" s="93">
        <v>0</v>
      </c>
      <c r="J34" s="89">
        <v>0.8</v>
      </c>
      <c r="K34" s="89">
        <v>0.8</v>
      </c>
      <c r="L34" s="89">
        <v>0.8</v>
      </c>
      <c r="M34" s="25">
        <v>67081.002984170002</v>
      </c>
      <c r="N34" s="25">
        <v>9.4873115665711207</v>
      </c>
      <c r="O34" s="25">
        <v>45.599636250000003</v>
      </c>
      <c r="P34" s="25">
        <v>222.5509131</v>
      </c>
      <c r="Q34" s="93">
        <v>0</v>
      </c>
      <c r="R34" s="93">
        <v>0</v>
      </c>
      <c r="X34" s="22"/>
    </row>
    <row r="35" spans="1:24" ht="15" thickBot="1" x14ac:dyDescent="0.4">
      <c r="A35" s="3" t="s">
        <v>54</v>
      </c>
      <c r="B35" s="3" t="s">
        <v>57</v>
      </c>
      <c r="C35" s="25">
        <v>17.308814632107499</v>
      </c>
      <c r="D35" s="25">
        <v>22329.7228363262</v>
      </c>
      <c r="E35" s="25">
        <v>3.1045390933333299</v>
      </c>
      <c r="F35" s="25">
        <v>3204.5655449999999</v>
      </c>
      <c r="G35" s="25">
        <v>0</v>
      </c>
      <c r="H35" s="93">
        <v>0</v>
      </c>
      <c r="I35" s="93">
        <v>-302.09661441823999</v>
      </c>
      <c r="J35" s="89">
        <v>1</v>
      </c>
      <c r="K35" s="89">
        <v>1</v>
      </c>
      <c r="L35" s="89">
        <v>1</v>
      </c>
      <c r="M35" s="25">
        <v>22329.7228363262</v>
      </c>
      <c r="N35" s="25">
        <v>3.1045390933333299</v>
      </c>
      <c r="O35" s="25">
        <v>3204.5655449999999</v>
      </c>
      <c r="P35" s="25">
        <v>0</v>
      </c>
      <c r="Q35" s="93">
        <v>0</v>
      </c>
      <c r="R35" s="93">
        <v>-302.09661441823999</v>
      </c>
      <c r="X35" s="22"/>
    </row>
    <row r="36" spans="1:24" ht="15" thickBot="1" x14ac:dyDescent="0.4">
      <c r="A36" s="3" t="s">
        <v>54</v>
      </c>
      <c r="B36" s="3" t="s">
        <v>58</v>
      </c>
      <c r="C36" s="25">
        <v>14</v>
      </c>
      <c r="D36" s="25">
        <v>0</v>
      </c>
      <c r="E36" s="25">
        <v>0</v>
      </c>
      <c r="F36" s="25">
        <v>0</v>
      </c>
      <c r="G36" s="25">
        <v>0</v>
      </c>
      <c r="H36" s="93">
        <v>0</v>
      </c>
      <c r="I36" s="93">
        <v>0</v>
      </c>
      <c r="J36" s="89">
        <v>0</v>
      </c>
      <c r="K36" s="89">
        <v>0</v>
      </c>
      <c r="L36" s="89">
        <v>0</v>
      </c>
      <c r="M36" s="25">
        <v>96922.827226097696</v>
      </c>
      <c r="N36" s="25">
        <v>12.197697833683799</v>
      </c>
      <c r="O36" s="25">
        <v>0</v>
      </c>
      <c r="P36" s="25">
        <v>0</v>
      </c>
      <c r="Q36" s="93">
        <v>0</v>
      </c>
      <c r="R36" s="93">
        <v>0</v>
      </c>
      <c r="X36" s="22"/>
    </row>
    <row r="37" spans="1:24" ht="15" thickBot="1" x14ac:dyDescent="0.4">
      <c r="A37" s="3" t="s">
        <v>5</v>
      </c>
      <c r="B37" s="3" t="s">
        <v>5</v>
      </c>
      <c r="C37" s="25">
        <v>15</v>
      </c>
      <c r="D37" s="25">
        <v>215996316.17596099</v>
      </c>
      <c r="E37" s="25">
        <v>45134.3466859287</v>
      </c>
      <c r="F37" s="25">
        <v>0</v>
      </c>
      <c r="G37" s="25">
        <v>0</v>
      </c>
      <c r="H37" s="93">
        <v>0</v>
      </c>
      <c r="I37" s="93">
        <v>0</v>
      </c>
      <c r="J37" s="89">
        <v>1</v>
      </c>
      <c r="K37" s="89">
        <v>1</v>
      </c>
      <c r="L37" s="89">
        <v>0</v>
      </c>
      <c r="M37" s="25">
        <v>215996316.17596099</v>
      </c>
      <c r="N37" s="25">
        <v>45134.3466859287</v>
      </c>
      <c r="O37" s="25">
        <v>0</v>
      </c>
      <c r="P37" s="25">
        <v>0</v>
      </c>
      <c r="Q37" s="93">
        <v>0</v>
      </c>
      <c r="R37" s="93">
        <v>0</v>
      </c>
      <c r="X37" s="22"/>
    </row>
    <row r="38" spans="1:24" ht="15" thickBot="1" x14ac:dyDescent="0.4">
      <c r="A38" s="17" t="s">
        <v>86</v>
      </c>
      <c r="B38" s="17"/>
      <c r="C38" s="24">
        <v>11.611090376881799</v>
      </c>
      <c r="D38" s="24">
        <v>1984138486.87797</v>
      </c>
      <c r="E38" s="24">
        <v>325143.70929375599</v>
      </c>
      <c r="F38" s="24">
        <v>10769445.362021299</v>
      </c>
      <c r="G38" s="24">
        <v>964754.57158247498</v>
      </c>
      <c r="H38" s="94">
        <v>-3259802.27191999</v>
      </c>
      <c r="I38" s="94">
        <v>-19348667.976766299</v>
      </c>
      <c r="J38" s="90">
        <v>0.87574994355977698</v>
      </c>
      <c r="K38" s="90">
        <v>0.86882285407349802</v>
      </c>
      <c r="L38" s="90">
        <v>0.92429564334054504</v>
      </c>
      <c r="M38" s="24">
        <v>1723444133.4793</v>
      </c>
      <c r="N38" s="24">
        <v>286902.63426071301</v>
      </c>
      <c r="O38" s="24">
        <v>9480216.6448943708</v>
      </c>
      <c r="P38" s="24">
        <v>881206.90984080604</v>
      </c>
      <c r="Q38" s="94">
        <v>-2999188.5627492</v>
      </c>
      <c r="R38" s="94">
        <v>-14828442.8750435</v>
      </c>
      <c r="X38" s="22"/>
    </row>
    <row r="39" spans="1:24" ht="15" thickBot="1" x14ac:dyDescent="0.4">
      <c r="X39" s="22"/>
    </row>
    <row r="40" spans="1:24" ht="15" thickBot="1" x14ac:dyDescent="0.4">
      <c r="X40" s="22"/>
    </row>
    <row r="41" spans="1:24" ht="15" thickBot="1" x14ac:dyDescent="0.4">
      <c r="X41" s="22"/>
    </row>
    <row r="42" spans="1:24" ht="15" thickBot="1" x14ac:dyDescent="0.4">
      <c r="E42" s="34"/>
      <c r="X42" s="22"/>
    </row>
    <row r="43" spans="1:24" ht="15" thickBot="1" x14ac:dyDescent="0.4">
      <c r="X43" s="22"/>
    </row>
    <row r="44" spans="1:24" ht="15" thickBot="1" x14ac:dyDescent="0.4">
      <c r="X44" s="22"/>
    </row>
    <row r="45" spans="1:24" ht="15" thickBot="1" x14ac:dyDescent="0.4">
      <c r="X45" s="22"/>
    </row>
    <row r="46" spans="1:24" ht="15" thickBot="1" x14ac:dyDescent="0.4">
      <c r="X46" s="22"/>
    </row>
    <row r="47" spans="1:24" ht="15" thickBot="1" x14ac:dyDescent="0.4">
      <c r="X47" s="22"/>
    </row>
    <row r="48" spans="1:24" ht="15" thickBot="1" x14ac:dyDescent="0.4">
      <c r="X48" s="22"/>
    </row>
    <row r="49" spans="24:24" ht="15" thickBot="1" x14ac:dyDescent="0.4">
      <c r="X49" s="22"/>
    </row>
    <row r="50" spans="24:24" ht="15" thickBot="1" x14ac:dyDescent="0.4">
      <c r="X50" s="22"/>
    </row>
    <row r="51" spans="24:24" ht="15" thickBot="1" x14ac:dyDescent="0.4">
      <c r="X51" s="22"/>
    </row>
    <row r="52" spans="24:24" ht="15" thickBot="1" x14ac:dyDescent="0.4">
      <c r="X52" s="22"/>
    </row>
    <row r="53" spans="24:24" ht="15" thickBot="1" x14ac:dyDescent="0.4">
      <c r="X53" s="22"/>
    </row>
    <row r="54" spans="24:24" ht="15" thickBot="1" x14ac:dyDescent="0.4">
      <c r="X54" s="22"/>
    </row>
    <row r="55" spans="24:24" ht="15" thickBot="1" x14ac:dyDescent="0.4">
      <c r="X55" s="22"/>
    </row>
    <row r="56" spans="24:24" ht="15" thickBot="1" x14ac:dyDescent="0.4">
      <c r="X56" s="22"/>
    </row>
    <row r="57" spans="24:24" ht="15" thickBot="1" x14ac:dyDescent="0.4">
      <c r="X57" s="22"/>
    </row>
    <row r="58" spans="24:24" ht="15" thickBot="1" x14ac:dyDescent="0.4">
      <c r="X58" s="22"/>
    </row>
    <row r="59" spans="24:24" ht="15" thickBot="1" x14ac:dyDescent="0.4">
      <c r="X59" s="22"/>
    </row>
    <row r="60" spans="24:24" ht="15" thickBot="1" x14ac:dyDescent="0.4">
      <c r="X60" s="22"/>
    </row>
    <row r="61" spans="24:24" ht="15" thickBot="1" x14ac:dyDescent="0.4">
      <c r="X61" s="22"/>
    </row>
    <row r="62" spans="24:24" ht="15" thickBot="1" x14ac:dyDescent="0.4">
      <c r="X62" s="22"/>
    </row>
    <row r="63" spans="24:24" ht="15" thickBot="1" x14ac:dyDescent="0.4">
      <c r="X63" s="22"/>
    </row>
    <row r="64" spans="24:24" ht="15" thickBot="1" x14ac:dyDescent="0.4">
      <c r="X64" s="22"/>
    </row>
    <row r="65" spans="24:24" ht="15" thickBot="1" x14ac:dyDescent="0.4">
      <c r="X65" s="22"/>
    </row>
    <row r="66" spans="24:24" ht="15" thickBot="1" x14ac:dyDescent="0.4">
      <c r="X66" s="22"/>
    </row>
    <row r="67" spans="24:24" ht="15" thickBot="1" x14ac:dyDescent="0.4">
      <c r="X67" s="23"/>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73"/>
  <sheetViews>
    <sheetView showGridLines="0" workbookViewId="0"/>
  </sheetViews>
  <sheetFormatPr defaultRowHeight="14.5" x14ac:dyDescent="0.35"/>
  <cols>
    <col min="1" max="1" width="8.54296875" customWidth="1"/>
    <col min="2" max="2" width="46.453125" customWidth="1"/>
    <col min="3" max="3" width="17.81640625" customWidth="1"/>
    <col min="4" max="4" width="21.453125" customWidth="1"/>
    <col min="5" max="5" width="17.81640625" customWidth="1"/>
    <col min="6" max="6" width="20.81640625" customWidth="1"/>
    <col min="7" max="7" width="17.81640625" customWidth="1"/>
    <col min="8" max="8" width="16.54296875" customWidth="1"/>
    <col min="9" max="9" width="13.7265625" customWidth="1"/>
    <col min="10" max="10" width="10.81640625" customWidth="1"/>
  </cols>
  <sheetData>
    <row r="1" spans="1:10" ht="27" thickBot="1" x14ac:dyDescent="0.4">
      <c r="A1" s="1" t="s">
        <v>0</v>
      </c>
      <c r="B1" s="1" t="s">
        <v>324</v>
      </c>
      <c r="C1" s="1" t="s">
        <v>258</v>
      </c>
      <c r="D1" s="2" t="s">
        <v>325</v>
      </c>
      <c r="E1" s="2" t="s">
        <v>326</v>
      </c>
      <c r="F1" s="2" t="s">
        <v>327</v>
      </c>
      <c r="G1" s="2" t="s">
        <v>328</v>
      </c>
      <c r="H1" s="2" t="s">
        <v>329</v>
      </c>
      <c r="I1" s="2" t="s">
        <v>330</v>
      </c>
      <c r="J1" s="2" t="s">
        <v>331</v>
      </c>
    </row>
    <row r="2" spans="1:10" ht="15.5" thickTop="1" thickBot="1" x14ac:dyDescent="0.4">
      <c r="A2" s="3" t="s">
        <v>6</v>
      </c>
      <c r="B2" s="3" t="s">
        <v>332</v>
      </c>
      <c r="C2" s="3" t="s">
        <v>259</v>
      </c>
      <c r="D2" s="25">
        <v>252335890.62812299</v>
      </c>
      <c r="E2" s="22">
        <v>12.588194958862699</v>
      </c>
      <c r="F2" s="25">
        <v>0</v>
      </c>
      <c r="G2" s="25">
        <v>3176453386.3450699</v>
      </c>
      <c r="H2" s="25">
        <v>252335890.62812299</v>
      </c>
      <c r="I2" s="21">
        <v>0.17637640130854601</v>
      </c>
      <c r="J2" s="21">
        <v>0.17637640130854601</v>
      </c>
    </row>
    <row r="3" spans="1:10" ht="15" thickBot="1" x14ac:dyDescent="0.4">
      <c r="A3" s="3" t="s">
        <v>6</v>
      </c>
      <c r="B3" s="3" t="s">
        <v>333</v>
      </c>
      <c r="C3" s="3" t="s">
        <v>259</v>
      </c>
      <c r="D3" s="25">
        <v>230950212.99207699</v>
      </c>
      <c r="E3" s="22">
        <v>11.910175040571501</v>
      </c>
      <c r="F3" s="25">
        <v>0</v>
      </c>
      <c r="G3" s="25">
        <v>2750657462.39291</v>
      </c>
      <c r="H3" s="25">
        <v>230950212.99207699</v>
      </c>
      <c r="I3" s="21">
        <v>0.16142835388017099</v>
      </c>
      <c r="J3" s="21">
        <v>0.337804755188718</v>
      </c>
    </row>
    <row r="4" spans="1:10" ht="15" thickBot="1" x14ac:dyDescent="0.4">
      <c r="A4" s="3" t="s">
        <v>6</v>
      </c>
      <c r="B4" s="3" t="s">
        <v>5</v>
      </c>
      <c r="C4" s="3" t="s">
        <v>5</v>
      </c>
      <c r="D4" s="25">
        <v>215996316.17596099</v>
      </c>
      <c r="E4" s="22">
        <v>15</v>
      </c>
      <c r="F4" s="25">
        <v>0</v>
      </c>
      <c r="G4" s="25">
        <v>3239944742.63941</v>
      </c>
      <c r="H4" s="25">
        <v>215996316.17596099</v>
      </c>
      <c r="I4" s="21">
        <v>0.15097595846626299</v>
      </c>
      <c r="J4" s="21">
        <v>0.48878071365498099</v>
      </c>
    </row>
    <row r="5" spans="1:10" ht="15" thickBot="1" x14ac:dyDescent="0.4">
      <c r="A5" s="3" t="s">
        <v>6</v>
      </c>
      <c r="B5" s="3" t="s">
        <v>334</v>
      </c>
      <c r="C5" s="3" t="s">
        <v>266</v>
      </c>
      <c r="D5" s="25">
        <v>19612567.302251</v>
      </c>
      <c r="E5" s="22">
        <v>15</v>
      </c>
      <c r="F5" s="25">
        <v>84148789.768916801</v>
      </c>
      <c r="G5" s="25">
        <v>294188509.53376502</v>
      </c>
      <c r="H5" s="25">
        <v>103761357.07116801</v>
      </c>
      <c r="I5" s="21">
        <v>7.2526562549418097E-2</v>
      </c>
      <c r="J5" s="21">
        <v>0.56130727620439902</v>
      </c>
    </row>
    <row r="6" spans="1:10" ht="15" thickBot="1" x14ac:dyDescent="0.4">
      <c r="A6" s="3" t="s">
        <v>6</v>
      </c>
      <c r="B6" s="3" t="s">
        <v>335</v>
      </c>
      <c r="C6" s="3" t="s">
        <v>259</v>
      </c>
      <c r="D6" s="25">
        <v>91337302.672823206</v>
      </c>
      <c r="E6" s="22">
        <v>14.983469293745401</v>
      </c>
      <c r="F6" s="25">
        <v>0</v>
      </c>
      <c r="G6" s="25">
        <v>1368549669.9717801</v>
      </c>
      <c r="H6" s="25">
        <v>91337302.672823206</v>
      </c>
      <c r="I6" s="21">
        <v>6.3842462959038906E-2</v>
      </c>
      <c r="J6" s="21">
        <v>0.62514973916343797</v>
      </c>
    </row>
    <row r="7" spans="1:10" ht="15" thickBot="1" x14ac:dyDescent="0.4">
      <c r="A7" s="3" t="s">
        <v>6</v>
      </c>
      <c r="B7" s="3" t="s">
        <v>336</v>
      </c>
      <c r="C7" s="3" t="s">
        <v>259</v>
      </c>
      <c r="D7" s="25">
        <v>79967787.217617899</v>
      </c>
      <c r="E7" s="22">
        <v>12</v>
      </c>
      <c r="F7" s="25">
        <v>0</v>
      </c>
      <c r="G7" s="25">
        <v>959613446.61141396</v>
      </c>
      <c r="H7" s="25">
        <v>79967787.217617899</v>
      </c>
      <c r="I7" s="21">
        <v>5.5895459401125197E-2</v>
      </c>
      <c r="J7" s="21">
        <v>0.68104519856456303</v>
      </c>
    </row>
    <row r="8" spans="1:10" ht="15" thickBot="1" x14ac:dyDescent="0.4">
      <c r="A8" s="3" t="s">
        <v>6</v>
      </c>
      <c r="B8" s="3" t="s">
        <v>337</v>
      </c>
      <c r="C8" s="3" t="s">
        <v>259</v>
      </c>
      <c r="D8" s="25">
        <v>77255136.249047995</v>
      </c>
      <c r="E8" s="22">
        <v>6.9360161194674097</v>
      </c>
      <c r="F8" s="25">
        <v>0</v>
      </c>
      <c r="G8" s="25">
        <v>535842870.33504802</v>
      </c>
      <c r="H8" s="25">
        <v>77255136.249047995</v>
      </c>
      <c r="I8" s="21">
        <v>5.3999385027196402E-2</v>
      </c>
      <c r="J8" s="21">
        <v>0.73504458359175895</v>
      </c>
    </row>
    <row r="9" spans="1:10" ht="15" thickBot="1" x14ac:dyDescent="0.4">
      <c r="A9" s="3" t="s">
        <v>6</v>
      </c>
      <c r="B9" s="3" t="s">
        <v>277</v>
      </c>
      <c r="C9" s="3" t="s">
        <v>250</v>
      </c>
      <c r="D9" s="25">
        <v>63118742.795334302</v>
      </c>
      <c r="E9" s="22">
        <v>10.802623648179599</v>
      </c>
      <c r="F9" s="25">
        <v>2057144.50777735</v>
      </c>
      <c r="G9" s="25">
        <v>681848023.56424201</v>
      </c>
      <c r="H9" s="25">
        <v>65175887.303111598</v>
      </c>
      <c r="I9" s="21">
        <v>4.5556295721545098E-2</v>
      </c>
      <c r="J9" s="21">
        <v>0.78060087931330402</v>
      </c>
    </row>
    <row r="10" spans="1:10" ht="15" thickBot="1" x14ac:dyDescent="0.4">
      <c r="A10" s="3" t="s">
        <v>6</v>
      </c>
      <c r="B10" s="3" t="s">
        <v>338</v>
      </c>
      <c r="C10" s="3" t="s">
        <v>250</v>
      </c>
      <c r="D10" s="25">
        <v>47103027.021889903</v>
      </c>
      <c r="E10" s="22">
        <v>7.9850146493087903</v>
      </c>
      <c r="F10" s="25">
        <v>0</v>
      </c>
      <c r="G10" s="25">
        <v>376118360.796579</v>
      </c>
      <c r="H10" s="25">
        <v>47103027.021889903</v>
      </c>
      <c r="I10" s="21">
        <v>3.2923823781785301E-2</v>
      </c>
      <c r="J10" s="21">
        <v>0.81352470309508995</v>
      </c>
    </row>
    <row r="11" spans="1:10" ht="15" thickBot="1" x14ac:dyDescent="0.4">
      <c r="A11" s="3" t="s">
        <v>6</v>
      </c>
      <c r="B11" s="3" t="s">
        <v>339</v>
      </c>
      <c r="C11" s="3" t="s">
        <v>259</v>
      </c>
      <c r="D11" s="25">
        <v>36326932.030368999</v>
      </c>
      <c r="E11" s="22">
        <v>8.0802522652066493</v>
      </c>
      <c r="F11" s="25">
        <v>0</v>
      </c>
      <c r="G11" s="25">
        <v>293530774.826397</v>
      </c>
      <c r="H11" s="25">
        <v>36326932.030368999</v>
      </c>
      <c r="I11" s="21">
        <v>2.53916061094108E-2</v>
      </c>
      <c r="J11" s="21">
        <v>0.8389163092045</v>
      </c>
    </row>
    <row r="12" spans="1:10" ht="15" thickBot="1" x14ac:dyDescent="0.4">
      <c r="A12" s="3" t="s">
        <v>6</v>
      </c>
      <c r="B12" s="3" t="s">
        <v>340</v>
      </c>
      <c r="C12" s="3" t="s">
        <v>250</v>
      </c>
      <c r="D12" s="25">
        <v>33549873.8682005</v>
      </c>
      <c r="E12" s="22">
        <v>11.798226351064701</v>
      </c>
      <c r="F12" s="25">
        <v>0</v>
      </c>
      <c r="G12" s="25">
        <v>395829005.94669998</v>
      </c>
      <c r="H12" s="25">
        <v>33549873.8682005</v>
      </c>
      <c r="I12" s="21">
        <v>2.3450512737205401E-2</v>
      </c>
      <c r="J12" s="21">
        <v>0.862366821941706</v>
      </c>
    </row>
    <row r="13" spans="1:10" ht="15" thickBot="1" x14ac:dyDescent="0.4">
      <c r="A13" s="3" t="s">
        <v>6</v>
      </c>
      <c r="B13" s="3" t="s">
        <v>341</v>
      </c>
      <c r="C13" s="3" t="s">
        <v>262</v>
      </c>
      <c r="D13" s="25">
        <v>27842056.282238301</v>
      </c>
      <c r="E13" s="22">
        <v>3</v>
      </c>
      <c r="F13" s="25">
        <v>0</v>
      </c>
      <c r="G13" s="25">
        <v>83526168.846714899</v>
      </c>
      <c r="H13" s="25">
        <v>27842056.282238301</v>
      </c>
      <c r="I13" s="21">
        <v>1.9460892700865401E-2</v>
      </c>
      <c r="J13" s="21">
        <v>0.88182771464257104</v>
      </c>
    </row>
    <row r="14" spans="1:10" ht="15" thickBot="1" x14ac:dyDescent="0.4">
      <c r="A14" s="3" t="s">
        <v>6</v>
      </c>
      <c r="B14" s="3" t="s">
        <v>342</v>
      </c>
      <c r="C14" s="3" t="s">
        <v>259</v>
      </c>
      <c r="D14" s="25">
        <v>25774013.384143598</v>
      </c>
      <c r="E14" s="22">
        <v>9.0067006177610605</v>
      </c>
      <c r="F14" s="25">
        <v>0</v>
      </c>
      <c r="G14" s="25">
        <v>232138822.26914799</v>
      </c>
      <c r="H14" s="25">
        <v>25774013.384143598</v>
      </c>
      <c r="I14" s="21">
        <v>1.8015383054141399E-2</v>
      </c>
      <c r="J14" s="21">
        <v>0.899843097696713</v>
      </c>
    </row>
    <row r="15" spans="1:10" ht="15" thickBot="1" x14ac:dyDescent="0.4">
      <c r="A15" s="3" t="s">
        <v>6</v>
      </c>
      <c r="B15" s="3" t="s">
        <v>343</v>
      </c>
      <c r="C15" s="3" t="s">
        <v>262</v>
      </c>
      <c r="D15" s="25">
        <v>21492270.3816696</v>
      </c>
      <c r="E15" s="22">
        <v>12.301150406327899</v>
      </c>
      <c r="F15" s="25">
        <v>0</v>
      </c>
      <c r="G15" s="25">
        <v>264379650.53838399</v>
      </c>
      <c r="H15" s="25">
        <v>21492270.3816696</v>
      </c>
      <c r="I15" s="21">
        <v>1.50225530598645E-2</v>
      </c>
      <c r="J15" s="21">
        <v>0.914865650756577</v>
      </c>
    </row>
    <row r="16" spans="1:10" ht="15" thickBot="1" x14ac:dyDescent="0.4">
      <c r="A16" s="3" t="s">
        <v>6</v>
      </c>
      <c r="B16" s="3" t="s">
        <v>344</v>
      </c>
      <c r="C16" s="3" t="s">
        <v>261</v>
      </c>
      <c r="D16" s="25">
        <v>18419811.309694599</v>
      </c>
      <c r="E16" s="22">
        <v>15</v>
      </c>
      <c r="F16" s="25">
        <v>0</v>
      </c>
      <c r="G16" s="25">
        <v>276297169.64541799</v>
      </c>
      <c r="H16" s="25">
        <v>18419811.309694599</v>
      </c>
      <c r="I16" s="21">
        <v>1.2874981927855401E-2</v>
      </c>
      <c r="J16" s="21">
        <v>0.92774063268443296</v>
      </c>
    </row>
    <row r="17" spans="1:10" ht="15" thickBot="1" x14ac:dyDescent="0.4">
      <c r="A17" s="3" t="s">
        <v>6</v>
      </c>
      <c r="B17" s="3" t="s">
        <v>340</v>
      </c>
      <c r="C17" s="3" t="s">
        <v>261</v>
      </c>
      <c r="D17" s="25">
        <v>12152343.912209401</v>
      </c>
      <c r="E17" s="22">
        <v>19.787868792781801</v>
      </c>
      <c r="F17" s="25">
        <v>0</v>
      </c>
      <c r="G17" s="25">
        <v>240468986.859559</v>
      </c>
      <c r="H17" s="25">
        <v>12152343.912209401</v>
      </c>
      <c r="I17" s="21">
        <v>8.4941808371528892E-3</v>
      </c>
      <c r="J17" s="21">
        <v>0.936234813521585</v>
      </c>
    </row>
    <row r="18" spans="1:10" ht="15" thickBot="1" x14ac:dyDescent="0.4">
      <c r="A18" s="3" t="s">
        <v>6</v>
      </c>
      <c r="B18" s="3" t="s">
        <v>345</v>
      </c>
      <c r="C18" s="3" t="s">
        <v>264</v>
      </c>
      <c r="D18" s="25">
        <v>11787667.6087508</v>
      </c>
      <c r="E18" s="22">
        <v>11.261443734058201</v>
      </c>
      <c r="F18" s="25">
        <v>0</v>
      </c>
      <c r="G18" s="25">
        <v>132746155.531727</v>
      </c>
      <c r="H18" s="25">
        <v>11787667.6087508</v>
      </c>
      <c r="I18" s="21">
        <v>8.23928133044214E-3</v>
      </c>
      <c r="J18" s="21">
        <v>0.94447409485202805</v>
      </c>
    </row>
    <row r="19" spans="1:10" ht="15" thickBot="1" x14ac:dyDescent="0.4">
      <c r="A19" s="3" t="s">
        <v>6</v>
      </c>
      <c r="B19" s="3" t="s">
        <v>346</v>
      </c>
      <c r="C19" s="3" t="s">
        <v>259</v>
      </c>
      <c r="D19" s="25">
        <v>10489561.100827601</v>
      </c>
      <c r="E19" s="22">
        <v>14.2743376583537</v>
      </c>
      <c r="F19" s="25">
        <v>0</v>
      </c>
      <c r="G19" s="25">
        <v>149731537.04114601</v>
      </c>
      <c r="H19" s="25">
        <v>10489561.100827601</v>
      </c>
      <c r="I19" s="21">
        <v>7.3319377345201601E-3</v>
      </c>
      <c r="J19" s="21">
        <v>0.95180603258654795</v>
      </c>
    </row>
    <row r="20" spans="1:10" ht="15" thickBot="1" x14ac:dyDescent="0.4">
      <c r="A20" s="3" t="s">
        <v>6</v>
      </c>
      <c r="B20" s="3" t="s">
        <v>347</v>
      </c>
      <c r="C20" s="3" t="s">
        <v>250</v>
      </c>
      <c r="D20" s="25">
        <v>8956276.7902555391</v>
      </c>
      <c r="E20" s="22">
        <v>24</v>
      </c>
      <c r="F20" s="25">
        <v>33120.300000000003</v>
      </c>
      <c r="G20" s="25">
        <v>214950642.966133</v>
      </c>
      <c r="H20" s="25">
        <v>8989397.0902555399</v>
      </c>
      <c r="I20" s="21">
        <v>6.2833610580170299E-3</v>
      </c>
      <c r="J20" s="21">
        <v>0.95808939364456502</v>
      </c>
    </row>
    <row r="21" spans="1:10" ht="15" thickBot="1" x14ac:dyDescent="0.4">
      <c r="A21" s="3" t="s">
        <v>6</v>
      </c>
      <c r="B21" s="3" t="s">
        <v>348</v>
      </c>
      <c r="C21" s="3" t="s">
        <v>264</v>
      </c>
      <c r="D21" s="25">
        <v>8362376.9589474304</v>
      </c>
      <c r="E21" s="22">
        <v>13.7779194539819</v>
      </c>
      <c r="F21" s="25">
        <v>0</v>
      </c>
      <c r="G21" s="25">
        <v>115216156.184211</v>
      </c>
      <c r="H21" s="25">
        <v>8362376.9589474304</v>
      </c>
      <c r="I21" s="21">
        <v>5.8450898551657398E-3</v>
      </c>
      <c r="J21" s="21">
        <v>0.96393448349973099</v>
      </c>
    </row>
    <row r="22" spans="1:10" ht="15" thickBot="1" x14ac:dyDescent="0.4">
      <c r="A22" s="3" t="s">
        <v>6</v>
      </c>
      <c r="B22" s="3" t="s">
        <v>349</v>
      </c>
      <c r="C22" s="3" t="s">
        <v>250</v>
      </c>
      <c r="D22" s="25">
        <v>6819647.8197846198</v>
      </c>
      <c r="E22" s="22">
        <v>22.8799441009925</v>
      </c>
      <c r="F22" s="25">
        <v>0</v>
      </c>
      <c r="G22" s="25">
        <v>156033160.905128</v>
      </c>
      <c r="H22" s="25">
        <v>6819647.8197846198</v>
      </c>
      <c r="I22" s="21">
        <v>4.7667612310368299E-3</v>
      </c>
      <c r="J22" s="21">
        <v>0.96870124473076702</v>
      </c>
    </row>
    <row r="23" spans="1:10" ht="15" thickBot="1" x14ac:dyDescent="0.4">
      <c r="A23" s="3" t="s">
        <v>6</v>
      </c>
      <c r="B23" s="3" t="s">
        <v>350</v>
      </c>
      <c r="C23" s="3" t="s">
        <v>259</v>
      </c>
      <c r="D23" s="25">
        <v>6518196.2414315604</v>
      </c>
      <c r="E23" s="22">
        <v>6.0776807238287498</v>
      </c>
      <c r="F23" s="25">
        <v>0</v>
      </c>
      <c r="G23" s="25">
        <v>39615515.6506816</v>
      </c>
      <c r="H23" s="25">
        <v>6518196.2414315604</v>
      </c>
      <c r="I23" s="21">
        <v>4.5560542070524701E-3</v>
      </c>
      <c r="J23" s="21">
        <v>0.97325729893781998</v>
      </c>
    </row>
    <row r="24" spans="1:10" ht="15" thickBot="1" x14ac:dyDescent="0.4">
      <c r="A24" s="3" t="s">
        <v>6</v>
      </c>
      <c r="B24" s="3" t="s">
        <v>351</v>
      </c>
      <c r="C24" s="3" t="s">
        <v>250</v>
      </c>
      <c r="D24" s="25">
        <v>5968108.9833683698</v>
      </c>
      <c r="E24" s="22">
        <v>17.399999999999999</v>
      </c>
      <c r="F24" s="25">
        <v>0</v>
      </c>
      <c r="G24" s="25">
        <v>103845096.31061</v>
      </c>
      <c r="H24" s="25">
        <v>5968108.9833683698</v>
      </c>
      <c r="I24" s="21">
        <v>4.1715571355444899E-3</v>
      </c>
      <c r="J24" s="21">
        <v>0.97742885607336405</v>
      </c>
    </row>
    <row r="25" spans="1:10" ht="15" thickBot="1" x14ac:dyDescent="0.4">
      <c r="A25" s="3" t="s">
        <v>6</v>
      </c>
      <c r="B25" s="3" t="s">
        <v>352</v>
      </c>
      <c r="C25" s="3" t="s">
        <v>263</v>
      </c>
      <c r="D25" s="25">
        <v>3441584</v>
      </c>
      <c r="E25" s="22">
        <v>15</v>
      </c>
      <c r="F25" s="25">
        <v>0</v>
      </c>
      <c r="G25" s="25">
        <v>51623760</v>
      </c>
      <c r="H25" s="25">
        <v>3441584</v>
      </c>
      <c r="I25" s="21">
        <v>2.40558011470375E-3</v>
      </c>
      <c r="J25" s="21">
        <v>0.97983443618806798</v>
      </c>
    </row>
    <row r="26" spans="1:10" ht="15" thickBot="1" x14ac:dyDescent="0.4">
      <c r="A26" s="3" t="s">
        <v>6</v>
      </c>
      <c r="B26" s="3" t="s">
        <v>353</v>
      </c>
      <c r="C26" s="3" t="s">
        <v>264</v>
      </c>
      <c r="D26" s="25">
        <v>3430301.9837421998</v>
      </c>
      <c r="E26" s="22">
        <v>10</v>
      </c>
      <c r="F26" s="25">
        <v>0</v>
      </c>
      <c r="G26" s="25">
        <v>34303019.837421998</v>
      </c>
      <c r="H26" s="25">
        <v>3430301.9837421998</v>
      </c>
      <c r="I26" s="21">
        <v>2.3976942708703501E-3</v>
      </c>
      <c r="J26" s="21">
        <v>0.98223213045893798</v>
      </c>
    </row>
    <row r="27" spans="1:10" ht="15" thickBot="1" x14ac:dyDescent="0.4">
      <c r="A27" s="3" t="s">
        <v>6</v>
      </c>
      <c r="B27" s="3" t="s">
        <v>354</v>
      </c>
      <c r="C27" s="3" t="s">
        <v>250</v>
      </c>
      <c r="D27" s="25">
        <v>2556041.8984822002</v>
      </c>
      <c r="E27" s="22">
        <v>8.8000000000000007</v>
      </c>
      <c r="F27" s="25">
        <v>0</v>
      </c>
      <c r="G27" s="25">
        <v>22493168.706643399</v>
      </c>
      <c r="H27" s="25">
        <v>2556041.8984822002</v>
      </c>
      <c r="I27" s="21">
        <v>1.78660859747674E-3</v>
      </c>
      <c r="J27" s="21">
        <v>0.98401873905641501</v>
      </c>
    </row>
    <row r="28" spans="1:10" ht="15" thickBot="1" x14ac:dyDescent="0.4">
      <c r="A28" s="3" t="s">
        <v>6</v>
      </c>
      <c r="B28" s="3" t="s">
        <v>355</v>
      </c>
      <c r="C28" s="3" t="s">
        <v>259</v>
      </c>
      <c r="D28" s="25">
        <v>2210913.48134425</v>
      </c>
      <c r="E28" s="22">
        <v>11.9250071962551</v>
      </c>
      <c r="F28" s="25">
        <v>0</v>
      </c>
      <c r="G28" s="25">
        <v>26365159.175327498</v>
      </c>
      <c r="H28" s="25">
        <v>2210913.48134425</v>
      </c>
      <c r="I28" s="21">
        <v>1.54537256857661E-3</v>
      </c>
      <c r="J28" s="21">
        <v>0.98556411162499202</v>
      </c>
    </row>
    <row r="29" spans="1:10" ht="15" thickBot="1" x14ac:dyDescent="0.4">
      <c r="A29" s="3" t="s">
        <v>6</v>
      </c>
      <c r="B29" s="3" t="s">
        <v>356</v>
      </c>
      <c r="C29" s="3" t="s">
        <v>261</v>
      </c>
      <c r="D29" s="25">
        <v>2139939.3986802502</v>
      </c>
      <c r="E29" s="22">
        <v>8.83659942633812</v>
      </c>
      <c r="F29" s="25">
        <v>0</v>
      </c>
      <c r="G29" s="25">
        <v>18909787.2627762</v>
      </c>
      <c r="H29" s="25">
        <v>2139939.3986802502</v>
      </c>
      <c r="I29" s="21">
        <v>1.4957634810413799E-3</v>
      </c>
      <c r="J29" s="21">
        <v>0.98705987510603299</v>
      </c>
    </row>
    <row r="30" spans="1:10" ht="15" thickBot="1" x14ac:dyDescent="0.4">
      <c r="A30" s="3" t="s">
        <v>6</v>
      </c>
      <c r="B30" s="3" t="s">
        <v>357</v>
      </c>
      <c r="C30" s="3" t="s">
        <v>259</v>
      </c>
      <c r="D30" s="25">
        <v>2044303.16671538</v>
      </c>
      <c r="E30" s="22">
        <v>11.584766441248901</v>
      </c>
      <c r="F30" s="25">
        <v>0</v>
      </c>
      <c r="G30" s="25">
        <v>23682774.721503101</v>
      </c>
      <c r="H30" s="25">
        <v>2044303.16671538</v>
      </c>
      <c r="I30" s="21">
        <v>1.4289161753066101E-3</v>
      </c>
      <c r="J30" s="21">
        <v>0.98848879128134004</v>
      </c>
    </row>
    <row r="31" spans="1:10" ht="15" thickBot="1" x14ac:dyDescent="0.4">
      <c r="A31" s="3" t="s">
        <v>6</v>
      </c>
      <c r="B31" s="3" t="s">
        <v>358</v>
      </c>
      <c r="C31" s="3" t="s">
        <v>262</v>
      </c>
      <c r="D31" s="25">
        <v>2031256.5913477601</v>
      </c>
      <c r="E31" s="22">
        <v>15</v>
      </c>
      <c r="F31" s="25">
        <v>0</v>
      </c>
      <c r="G31" s="25">
        <v>30468848.870216399</v>
      </c>
      <c r="H31" s="25">
        <v>2031256.5913477601</v>
      </c>
      <c r="I31" s="21">
        <v>1.41979694931377E-3</v>
      </c>
      <c r="J31" s="21">
        <v>0.98990858823065397</v>
      </c>
    </row>
    <row r="32" spans="1:10" ht="15" thickBot="1" x14ac:dyDescent="0.4">
      <c r="A32" s="3" t="s">
        <v>6</v>
      </c>
      <c r="B32" s="3" t="s">
        <v>359</v>
      </c>
      <c r="C32" s="3" t="s">
        <v>261</v>
      </c>
      <c r="D32" s="25">
        <v>2002209.8439801801</v>
      </c>
      <c r="E32" s="22">
        <v>6.3008907780884602</v>
      </c>
      <c r="F32" s="25">
        <v>0</v>
      </c>
      <c r="G32" s="25">
        <v>12615705.541732701</v>
      </c>
      <c r="H32" s="25">
        <v>2002209.8439801801</v>
      </c>
      <c r="I32" s="21">
        <v>1.3994940080331701E-3</v>
      </c>
      <c r="J32" s="21">
        <v>0.99130808223868705</v>
      </c>
    </row>
    <row r="33" spans="1:10" ht="15" thickBot="1" x14ac:dyDescent="0.4">
      <c r="A33" s="3" t="s">
        <v>6</v>
      </c>
      <c r="B33" s="3" t="s">
        <v>360</v>
      </c>
      <c r="C33" s="3" t="s">
        <v>261</v>
      </c>
      <c r="D33" s="25">
        <v>1760478.7372540401</v>
      </c>
      <c r="E33" s="22">
        <v>10.0937201458672</v>
      </c>
      <c r="F33" s="25">
        <v>0</v>
      </c>
      <c r="G33" s="25">
        <v>17769779.696591999</v>
      </c>
      <c r="H33" s="25">
        <v>1760478.7372540401</v>
      </c>
      <c r="I33" s="21">
        <v>1.2305300822810299E-3</v>
      </c>
      <c r="J33" s="21">
        <v>0.99253861232096796</v>
      </c>
    </row>
    <row r="34" spans="1:10" ht="15" thickBot="1" x14ac:dyDescent="0.4">
      <c r="A34" s="3" t="s">
        <v>6</v>
      </c>
      <c r="B34" s="3" t="s">
        <v>361</v>
      </c>
      <c r="C34" s="3" t="s">
        <v>268</v>
      </c>
      <c r="D34" s="25">
        <v>1298115.378</v>
      </c>
      <c r="E34" s="22">
        <v>10</v>
      </c>
      <c r="F34" s="25">
        <v>0</v>
      </c>
      <c r="G34" s="25">
        <v>12981153.779999999</v>
      </c>
      <c r="H34" s="25">
        <v>1298115.378</v>
      </c>
      <c r="I34" s="21">
        <v>9.0734979588118203E-4</v>
      </c>
      <c r="J34" s="21">
        <v>0.99344596211684899</v>
      </c>
    </row>
    <row r="35" spans="1:10" ht="15" thickBot="1" x14ac:dyDescent="0.4">
      <c r="A35" s="3" t="s">
        <v>6</v>
      </c>
      <c r="B35" s="3" t="s">
        <v>362</v>
      </c>
      <c r="C35" s="3" t="s">
        <v>259</v>
      </c>
      <c r="D35" s="25">
        <v>952371.59048855002</v>
      </c>
      <c r="E35" s="22">
        <v>13.874360420207701</v>
      </c>
      <c r="F35" s="25">
        <v>0</v>
      </c>
      <c r="G35" s="25">
        <v>13213546.700404599</v>
      </c>
      <c r="H35" s="25">
        <v>952371.59048855002</v>
      </c>
      <c r="I35" s="21">
        <v>6.6568363866406795E-4</v>
      </c>
      <c r="J35" s="21">
        <v>0.99411164575551303</v>
      </c>
    </row>
    <row r="36" spans="1:10" ht="15" thickBot="1" x14ac:dyDescent="0.4">
      <c r="A36" s="3" t="s">
        <v>6</v>
      </c>
      <c r="B36" s="3" t="s">
        <v>363</v>
      </c>
      <c r="C36" s="3" t="s">
        <v>261</v>
      </c>
      <c r="D36" s="25">
        <v>845881.13958570396</v>
      </c>
      <c r="E36" s="22">
        <v>23</v>
      </c>
      <c r="F36" s="25">
        <v>0</v>
      </c>
      <c r="G36" s="25">
        <v>19455266.210471202</v>
      </c>
      <c r="H36" s="25">
        <v>845881.13958570396</v>
      </c>
      <c r="I36" s="21">
        <v>5.9124950859555203E-4</v>
      </c>
      <c r="J36" s="21">
        <v>0.99470289526410904</v>
      </c>
    </row>
    <row r="37" spans="1:10" ht="15" thickBot="1" x14ac:dyDescent="0.4">
      <c r="A37" s="3" t="s">
        <v>6</v>
      </c>
      <c r="B37" s="3" t="s">
        <v>364</v>
      </c>
      <c r="C37" s="3" t="s">
        <v>250</v>
      </c>
      <c r="D37" s="25">
        <v>748563.74958578497</v>
      </c>
      <c r="E37" s="22">
        <v>13</v>
      </c>
      <c r="F37" s="25">
        <v>0</v>
      </c>
      <c r="G37" s="25">
        <v>9731328.7446152009</v>
      </c>
      <c r="H37" s="25">
        <v>748563.74958578497</v>
      </c>
      <c r="I37" s="21">
        <v>5.2322711594185705E-4</v>
      </c>
      <c r="J37" s="21">
        <v>0.99522612238005004</v>
      </c>
    </row>
    <row r="38" spans="1:10" ht="15" thickBot="1" x14ac:dyDescent="0.4">
      <c r="A38" s="3" t="s">
        <v>6</v>
      </c>
      <c r="B38" s="3" t="s">
        <v>365</v>
      </c>
      <c r="C38" s="3" t="s">
        <v>261</v>
      </c>
      <c r="D38" s="25">
        <v>745800.17409980402</v>
      </c>
      <c r="E38" s="22">
        <v>15</v>
      </c>
      <c r="F38" s="25">
        <v>0</v>
      </c>
      <c r="G38" s="25">
        <v>11187002.6114971</v>
      </c>
      <c r="H38" s="25">
        <v>745800.17409980402</v>
      </c>
      <c r="I38" s="21">
        <v>5.2129544661908098E-4</v>
      </c>
      <c r="J38" s="21">
        <v>0.99574741782666998</v>
      </c>
    </row>
    <row r="39" spans="1:10" ht="15" thickBot="1" x14ac:dyDescent="0.4">
      <c r="A39" s="3" t="s">
        <v>6</v>
      </c>
      <c r="B39" s="3" t="s">
        <v>366</v>
      </c>
      <c r="C39" s="3" t="s">
        <v>262</v>
      </c>
      <c r="D39" s="25">
        <v>567444.591429597</v>
      </c>
      <c r="E39" s="22">
        <v>10</v>
      </c>
      <c r="F39" s="25">
        <v>0</v>
      </c>
      <c r="G39" s="25">
        <v>5674445.9142959798</v>
      </c>
      <c r="H39" s="25">
        <v>567444.591429597</v>
      </c>
      <c r="I39" s="21">
        <v>3.96629408243191E-4</v>
      </c>
      <c r="J39" s="21">
        <v>0.99614404723491301</v>
      </c>
    </row>
    <row r="40" spans="1:10" ht="15" thickBot="1" x14ac:dyDescent="0.4">
      <c r="A40" s="3" t="s">
        <v>6</v>
      </c>
      <c r="B40" s="3" t="s">
        <v>340</v>
      </c>
      <c r="C40" s="3" t="s">
        <v>269</v>
      </c>
      <c r="D40" s="25">
        <v>543959.583951112</v>
      </c>
      <c r="E40" s="22">
        <v>14.477707492137901</v>
      </c>
      <c r="F40" s="25">
        <v>0</v>
      </c>
      <c r="G40" s="25">
        <v>7875287.7439892301</v>
      </c>
      <c r="H40" s="25">
        <v>543959.583951112</v>
      </c>
      <c r="I40" s="21">
        <v>3.8021398238582E-4</v>
      </c>
      <c r="J40" s="21">
        <v>0.99652426121729898</v>
      </c>
    </row>
    <row r="41" spans="1:10" ht="15" thickBot="1" x14ac:dyDescent="0.4">
      <c r="A41" s="3" t="s">
        <v>6</v>
      </c>
      <c r="B41" s="3" t="s">
        <v>367</v>
      </c>
      <c r="C41" s="3" t="s">
        <v>261</v>
      </c>
      <c r="D41" s="25">
        <v>504317.33337870601</v>
      </c>
      <c r="E41" s="22">
        <v>20</v>
      </c>
      <c r="F41" s="25">
        <v>0</v>
      </c>
      <c r="G41" s="25">
        <v>10086346.6675741</v>
      </c>
      <c r="H41" s="25">
        <v>504317.33337870601</v>
      </c>
      <c r="I41" s="21">
        <v>3.52505052521233E-4</v>
      </c>
      <c r="J41" s="21">
        <v>0.99687676626982002</v>
      </c>
    </row>
    <row r="42" spans="1:10" ht="15" thickBot="1" x14ac:dyDescent="0.4">
      <c r="A42" s="3" t="s">
        <v>6</v>
      </c>
      <c r="B42" s="3" t="s">
        <v>368</v>
      </c>
      <c r="C42" s="3" t="s">
        <v>264</v>
      </c>
      <c r="D42" s="25">
        <v>502730.25710400002</v>
      </c>
      <c r="E42" s="22">
        <v>8.6177180282661094</v>
      </c>
      <c r="F42" s="25">
        <v>0</v>
      </c>
      <c r="G42" s="25">
        <v>4332387.5999999996</v>
      </c>
      <c r="H42" s="25">
        <v>502730.25710400002</v>
      </c>
      <c r="I42" s="21">
        <v>3.5139572637171902E-4</v>
      </c>
      <c r="J42" s="21">
        <v>0.99722816199619102</v>
      </c>
    </row>
    <row r="43" spans="1:10" ht="15" thickBot="1" x14ac:dyDescent="0.4">
      <c r="A43" s="3" t="s">
        <v>6</v>
      </c>
      <c r="B43" s="3" t="s">
        <v>369</v>
      </c>
      <c r="C43" s="3" t="s">
        <v>259</v>
      </c>
      <c r="D43" s="25">
        <v>454132.64481247298</v>
      </c>
      <c r="E43" s="22">
        <v>10.782417641015</v>
      </c>
      <c r="F43" s="25">
        <v>0</v>
      </c>
      <c r="G43" s="25">
        <v>4896647.8407868296</v>
      </c>
      <c r="H43" s="25">
        <v>454132.64481247298</v>
      </c>
      <c r="I43" s="21">
        <v>3.1742722531215501E-4</v>
      </c>
      <c r="J43" s="21">
        <v>0.99754558922150405</v>
      </c>
    </row>
    <row r="44" spans="1:10" ht="15" thickBot="1" x14ac:dyDescent="0.4">
      <c r="A44" s="3" t="s">
        <v>6</v>
      </c>
      <c r="B44" s="3" t="s">
        <v>280</v>
      </c>
      <c r="C44" s="3" t="s">
        <v>267</v>
      </c>
      <c r="D44" s="25">
        <v>439546.91865081497</v>
      </c>
      <c r="E44" s="22">
        <v>5</v>
      </c>
      <c r="F44" s="25">
        <v>0</v>
      </c>
      <c r="G44" s="25">
        <v>2197734.59325408</v>
      </c>
      <c r="H44" s="25">
        <v>439546.91865081497</v>
      </c>
      <c r="I44" s="21">
        <v>3.0723217186786901E-4</v>
      </c>
      <c r="J44" s="21">
        <v>0.99785282139337195</v>
      </c>
    </row>
    <row r="45" spans="1:10" ht="15" thickBot="1" x14ac:dyDescent="0.4">
      <c r="A45" s="3" t="s">
        <v>6</v>
      </c>
      <c r="B45" s="3" t="s">
        <v>370</v>
      </c>
      <c r="C45" s="3" t="s">
        <v>264</v>
      </c>
      <c r="D45" s="25">
        <v>432153.14340194903</v>
      </c>
      <c r="E45" s="22">
        <v>4</v>
      </c>
      <c r="F45" s="25">
        <v>0</v>
      </c>
      <c r="G45" s="25">
        <v>1728612.5736077901</v>
      </c>
      <c r="H45" s="25">
        <v>432153.14340194903</v>
      </c>
      <c r="I45" s="21">
        <v>3.0206411009420198E-4</v>
      </c>
      <c r="J45" s="21">
        <v>0.99815488550346598</v>
      </c>
    </row>
    <row r="46" spans="1:10" ht="15" thickBot="1" x14ac:dyDescent="0.4">
      <c r="A46" s="3" t="s">
        <v>6</v>
      </c>
      <c r="B46" s="3" t="s">
        <v>278</v>
      </c>
      <c r="C46" s="3" t="s">
        <v>267</v>
      </c>
      <c r="D46" s="25">
        <v>331305.869654943</v>
      </c>
      <c r="E46" s="22">
        <v>10</v>
      </c>
      <c r="F46" s="25">
        <v>0</v>
      </c>
      <c r="G46" s="25">
        <v>3313058.69654943</v>
      </c>
      <c r="H46" s="25">
        <v>331305.869654943</v>
      </c>
      <c r="I46" s="21">
        <v>2.3157441803732301E-4</v>
      </c>
      <c r="J46" s="21">
        <v>0.99838645992150299</v>
      </c>
    </row>
    <row r="47" spans="1:10" ht="15" thickBot="1" x14ac:dyDescent="0.4">
      <c r="A47" s="3" t="s">
        <v>6</v>
      </c>
      <c r="B47" s="3" t="s">
        <v>371</v>
      </c>
      <c r="C47" s="3" t="s">
        <v>264</v>
      </c>
      <c r="D47" s="25">
        <v>297283.95633250498</v>
      </c>
      <c r="E47" s="22">
        <v>5</v>
      </c>
      <c r="F47" s="25">
        <v>0</v>
      </c>
      <c r="G47" s="25">
        <v>1486419.78166253</v>
      </c>
      <c r="H47" s="25">
        <v>297283.95633250498</v>
      </c>
      <c r="I47" s="21">
        <v>2.07793961668212E-4</v>
      </c>
      <c r="J47" s="21">
        <v>0.99859425388317102</v>
      </c>
    </row>
    <row r="48" spans="1:10" ht="15" thickBot="1" x14ac:dyDescent="0.4">
      <c r="A48" s="3" t="s">
        <v>6</v>
      </c>
      <c r="B48" s="3" t="s">
        <v>372</v>
      </c>
      <c r="C48" s="3" t="s">
        <v>261</v>
      </c>
      <c r="D48" s="25">
        <v>294667.429028571</v>
      </c>
      <c r="E48" s="22">
        <v>3</v>
      </c>
      <c r="F48" s="25">
        <v>0</v>
      </c>
      <c r="G48" s="25">
        <v>884002.287085713</v>
      </c>
      <c r="H48" s="25">
        <v>294667.429028571</v>
      </c>
      <c r="I48" s="21">
        <v>2.05965075303119E-4</v>
      </c>
      <c r="J48" s="21">
        <v>0.99880021895847404</v>
      </c>
    </row>
    <row r="49" spans="1:10" ht="15" thickBot="1" x14ac:dyDescent="0.4">
      <c r="A49" s="3" t="s">
        <v>6</v>
      </c>
      <c r="B49" s="3" t="s">
        <v>373</v>
      </c>
      <c r="C49" s="3" t="s">
        <v>264</v>
      </c>
      <c r="D49" s="25">
        <v>233291.27095113299</v>
      </c>
      <c r="E49" s="22">
        <v>8</v>
      </c>
      <c r="F49" s="25">
        <v>0</v>
      </c>
      <c r="G49" s="25">
        <v>1866330.16760906</v>
      </c>
      <c r="H49" s="25">
        <v>233291.27095113299</v>
      </c>
      <c r="I49" s="21">
        <v>1.6306469414490801E-4</v>
      </c>
      <c r="J49" s="21">
        <v>0.99896328365261899</v>
      </c>
    </row>
    <row r="50" spans="1:10" ht="15" thickBot="1" x14ac:dyDescent="0.4">
      <c r="A50" s="3" t="s">
        <v>6</v>
      </c>
      <c r="B50" s="3" t="s">
        <v>374</v>
      </c>
      <c r="C50" s="3" t="s">
        <v>263</v>
      </c>
      <c r="D50" s="25">
        <v>232786.637347968</v>
      </c>
      <c r="E50" s="22">
        <v>7</v>
      </c>
      <c r="F50" s="25">
        <v>0</v>
      </c>
      <c r="G50" s="25">
        <v>1629506.4614357799</v>
      </c>
      <c r="H50" s="25">
        <v>232786.637347968</v>
      </c>
      <c r="I50" s="21">
        <v>1.6271196802781099E-4</v>
      </c>
      <c r="J50" s="21">
        <v>0.99912599562064697</v>
      </c>
    </row>
    <row r="51" spans="1:10" ht="15" thickBot="1" x14ac:dyDescent="0.4">
      <c r="A51" s="3" t="s">
        <v>6</v>
      </c>
      <c r="B51" s="3" t="s">
        <v>375</v>
      </c>
      <c r="C51" s="3" t="s">
        <v>259</v>
      </c>
      <c r="D51" s="25">
        <v>219668.22862813799</v>
      </c>
      <c r="E51" s="22">
        <v>3.55351170568562</v>
      </c>
      <c r="F51" s="25">
        <v>0</v>
      </c>
      <c r="G51" s="25">
        <v>780593.62179731298</v>
      </c>
      <c r="H51" s="25">
        <v>219668.22862813799</v>
      </c>
      <c r="I51" s="21">
        <v>1.5354253233977301E-4</v>
      </c>
      <c r="J51" s="21">
        <v>0.99927953815298698</v>
      </c>
    </row>
    <row r="52" spans="1:10" ht="15" thickBot="1" x14ac:dyDescent="0.4">
      <c r="A52" s="3" t="s">
        <v>6</v>
      </c>
      <c r="B52" s="3" t="s">
        <v>376</v>
      </c>
      <c r="C52" s="3" t="s">
        <v>263</v>
      </c>
      <c r="D52" s="25">
        <v>184265.119014239</v>
      </c>
      <c r="E52" s="22">
        <v>7</v>
      </c>
      <c r="F52" s="25">
        <v>0</v>
      </c>
      <c r="G52" s="25">
        <v>1289855.83309967</v>
      </c>
      <c r="H52" s="25">
        <v>184265.119014239</v>
      </c>
      <c r="I52" s="21">
        <v>1.2879665471892399E-4</v>
      </c>
      <c r="J52" s="21">
        <v>0.99940833480770597</v>
      </c>
    </row>
    <row r="53" spans="1:10" ht="15" thickBot="1" x14ac:dyDescent="0.4">
      <c r="A53" s="3" t="s">
        <v>6</v>
      </c>
      <c r="B53" s="3" t="s">
        <v>377</v>
      </c>
      <c r="C53" s="3" t="s">
        <v>264</v>
      </c>
      <c r="D53" s="25">
        <v>183692.593657572</v>
      </c>
      <c r="E53" s="22">
        <v>12</v>
      </c>
      <c r="F53" s="25">
        <v>0</v>
      </c>
      <c r="G53" s="25">
        <v>2204311.12389086</v>
      </c>
      <c r="H53" s="25">
        <v>183692.593657572</v>
      </c>
      <c r="I53" s="21">
        <v>1.2839647398436599E-4</v>
      </c>
      <c r="J53" s="21">
        <v>0.99953673128168996</v>
      </c>
    </row>
    <row r="54" spans="1:10" ht="15" thickBot="1" x14ac:dyDescent="0.4">
      <c r="A54" s="3" t="s">
        <v>6</v>
      </c>
      <c r="B54" s="3" t="s">
        <v>378</v>
      </c>
      <c r="C54" s="3" t="s">
        <v>263</v>
      </c>
      <c r="D54" s="25">
        <v>141676.15105449001</v>
      </c>
      <c r="E54" s="22">
        <v>6</v>
      </c>
      <c r="F54" s="25">
        <v>0</v>
      </c>
      <c r="G54" s="25">
        <v>850056.90632694005</v>
      </c>
      <c r="H54" s="25">
        <v>141676.15105449001</v>
      </c>
      <c r="I54" s="21">
        <v>9.90280439775539E-5</v>
      </c>
      <c r="J54" s="21">
        <v>0.99963575932566795</v>
      </c>
    </row>
    <row r="55" spans="1:10" ht="15" thickBot="1" x14ac:dyDescent="0.4">
      <c r="A55" s="3" t="s">
        <v>6</v>
      </c>
      <c r="B55" s="3" t="s">
        <v>379</v>
      </c>
      <c r="C55" s="3" t="s">
        <v>261</v>
      </c>
      <c r="D55" s="25">
        <v>136789.284415842</v>
      </c>
      <c r="E55" s="22">
        <v>5</v>
      </c>
      <c r="F55" s="25">
        <v>0</v>
      </c>
      <c r="G55" s="25">
        <v>683946.42207921005</v>
      </c>
      <c r="H55" s="25">
        <v>136789.284415842</v>
      </c>
      <c r="I55" s="21">
        <v>9.5612247876357195E-5</v>
      </c>
      <c r="J55" s="21">
        <v>0.99973137157354397</v>
      </c>
    </row>
    <row r="56" spans="1:10" ht="15" thickBot="1" x14ac:dyDescent="0.4">
      <c r="A56" s="3" t="s">
        <v>6</v>
      </c>
      <c r="B56" s="3" t="s">
        <v>380</v>
      </c>
      <c r="C56" s="3" t="s">
        <v>264</v>
      </c>
      <c r="D56" s="25">
        <v>126614.32532269599</v>
      </c>
      <c r="E56" s="22">
        <v>13</v>
      </c>
      <c r="F56" s="25">
        <v>0</v>
      </c>
      <c r="G56" s="25">
        <v>1645986.22919505</v>
      </c>
      <c r="H56" s="25">
        <v>126614.32532269599</v>
      </c>
      <c r="I56" s="21">
        <v>8.85002089831045E-5</v>
      </c>
      <c r="J56" s="21">
        <v>0.99981987178252696</v>
      </c>
    </row>
    <row r="57" spans="1:10" ht="15" thickBot="1" x14ac:dyDescent="0.4">
      <c r="A57" s="3" t="s">
        <v>6</v>
      </c>
      <c r="B57" s="3" t="s">
        <v>381</v>
      </c>
      <c r="C57" s="3" t="s">
        <v>264</v>
      </c>
      <c r="D57" s="25">
        <v>88933.699800000002</v>
      </c>
      <c r="E57" s="22">
        <v>5</v>
      </c>
      <c r="F57" s="25">
        <v>0</v>
      </c>
      <c r="G57" s="25">
        <v>444668.49900000001</v>
      </c>
      <c r="H57" s="25">
        <v>88933.699800000002</v>
      </c>
      <c r="I57" s="21">
        <v>6.2162405382496199E-5</v>
      </c>
      <c r="J57" s="21">
        <v>0.99988203418791</v>
      </c>
    </row>
    <row r="58" spans="1:10" ht="15" thickBot="1" x14ac:dyDescent="0.4">
      <c r="A58" s="3" t="s">
        <v>6</v>
      </c>
      <c r="B58" s="3" t="s">
        <v>382</v>
      </c>
      <c r="C58" s="3" t="s">
        <v>264</v>
      </c>
      <c r="D58" s="25">
        <v>59008</v>
      </c>
      <c r="E58" s="22">
        <v>10</v>
      </c>
      <c r="F58" s="25">
        <v>0</v>
      </c>
      <c r="G58" s="25">
        <v>590080</v>
      </c>
      <c r="H58" s="25">
        <v>59008</v>
      </c>
      <c r="I58" s="21">
        <v>4.1245098596587697E-5</v>
      </c>
      <c r="J58" s="21">
        <v>0.99992327928650604</v>
      </c>
    </row>
    <row r="59" spans="1:10" ht="15" thickBot="1" x14ac:dyDescent="0.4">
      <c r="A59" s="3" t="s">
        <v>6</v>
      </c>
      <c r="B59" s="3" t="s">
        <v>279</v>
      </c>
      <c r="C59" s="3" t="s">
        <v>269</v>
      </c>
      <c r="D59" s="25">
        <v>21184.61</v>
      </c>
      <c r="E59" s="22">
        <v>20</v>
      </c>
      <c r="F59" s="25">
        <v>21701.124</v>
      </c>
      <c r="G59" s="25">
        <v>423692.2</v>
      </c>
      <c r="H59" s="25">
        <v>42885.733999999997</v>
      </c>
      <c r="I59" s="21">
        <v>2.9976042692804999E-5</v>
      </c>
      <c r="J59" s="21">
        <v>0.99995325532919899</v>
      </c>
    </row>
    <row r="60" spans="1:10" ht="15" thickBot="1" x14ac:dyDescent="0.4">
      <c r="A60" s="3" t="s">
        <v>6</v>
      </c>
      <c r="B60" s="3" t="s">
        <v>383</v>
      </c>
      <c r="C60" s="3" t="s">
        <v>261</v>
      </c>
      <c r="D60" s="25">
        <v>20553.979093112801</v>
      </c>
      <c r="E60" s="22">
        <v>3</v>
      </c>
      <c r="F60" s="25">
        <v>0</v>
      </c>
      <c r="G60" s="25">
        <v>61661.937279338403</v>
      </c>
      <c r="H60" s="25">
        <v>20553.979093112801</v>
      </c>
      <c r="I60" s="21">
        <v>1.4366711195899501E-5</v>
      </c>
      <c r="J60" s="21">
        <v>0.99996762204039502</v>
      </c>
    </row>
    <row r="61" spans="1:10" ht="15" thickBot="1" x14ac:dyDescent="0.4">
      <c r="A61" s="3" t="s">
        <v>6</v>
      </c>
      <c r="B61" s="3" t="s">
        <v>281</v>
      </c>
      <c r="C61" s="3" t="s">
        <v>267</v>
      </c>
      <c r="D61" s="25">
        <v>17285.530021468399</v>
      </c>
      <c r="E61" s="22">
        <v>10</v>
      </c>
      <c r="F61" s="25">
        <v>0</v>
      </c>
      <c r="G61" s="25">
        <v>172855.30021468399</v>
      </c>
      <c r="H61" s="25">
        <v>17285.530021468399</v>
      </c>
      <c r="I61" s="21">
        <v>1.2082148014332701E-5</v>
      </c>
      <c r="J61" s="21">
        <v>0.99997970418840898</v>
      </c>
    </row>
    <row r="62" spans="1:10" ht="15" thickBot="1" x14ac:dyDescent="0.4">
      <c r="A62" s="3" t="s">
        <v>6</v>
      </c>
      <c r="B62" s="3" t="s">
        <v>384</v>
      </c>
      <c r="C62" s="3" t="s">
        <v>261</v>
      </c>
      <c r="D62" s="25">
        <v>9769.9401216963997</v>
      </c>
      <c r="E62" s="22">
        <v>11</v>
      </c>
      <c r="F62" s="25">
        <v>0</v>
      </c>
      <c r="G62" s="25">
        <v>107469.34133866</v>
      </c>
      <c r="H62" s="25">
        <v>9769.9401216963997</v>
      </c>
      <c r="I62" s="21">
        <v>6.8289408826282298E-6</v>
      </c>
      <c r="J62" s="21">
        <v>0.99998653312929198</v>
      </c>
    </row>
    <row r="63" spans="1:10" ht="15" thickBot="1" x14ac:dyDescent="0.4">
      <c r="A63" s="3" t="s">
        <v>6</v>
      </c>
      <c r="B63" s="3" t="s">
        <v>385</v>
      </c>
      <c r="C63" s="3" t="s">
        <v>261</v>
      </c>
      <c r="D63" s="25">
        <v>8952.9835249999905</v>
      </c>
      <c r="E63" s="22">
        <v>5</v>
      </c>
      <c r="F63" s="25">
        <v>0</v>
      </c>
      <c r="G63" s="25">
        <v>44764.917625000002</v>
      </c>
      <c r="H63" s="25">
        <v>8952.9835249999905</v>
      </c>
      <c r="I63" s="21">
        <v>6.2579088974757702E-6</v>
      </c>
      <c r="J63" s="21">
        <v>0.99999279103818906</v>
      </c>
    </row>
    <row r="64" spans="1:10" ht="15" thickBot="1" x14ac:dyDescent="0.4">
      <c r="A64" s="3" t="s">
        <v>6</v>
      </c>
      <c r="B64" s="3" t="s">
        <v>386</v>
      </c>
      <c r="C64" s="3" t="s">
        <v>261</v>
      </c>
      <c r="D64" s="25">
        <v>5452.6024472865502</v>
      </c>
      <c r="E64" s="22">
        <v>3</v>
      </c>
      <c r="F64" s="25">
        <v>0</v>
      </c>
      <c r="G64" s="25">
        <v>16357.8073418597</v>
      </c>
      <c r="H64" s="25">
        <v>5452.6024472865502</v>
      </c>
      <c r="I64" s="21">
        <v>3.8112311135156098E-6</v>
      </c>
      <c r="J64" s="21">
        <v>0.99999660226930298</v>
      </c>
    </row>
    <row r="65" spans="1:10" ht="15" thickBot="1" x14ac:dyDescent="0.4">
      <c r="A65" s="3" t="s">
        <v>6</v>
      </c>
      <c r="B65" s="3" t="s">
        <v>387</v>
      </c>
      <c r="C65" s="3" t="s">
        <v>261</v>
      </c>
      <c r="D65" s="25">
        <v>2385.8823952145099</v>
      </c>
      <c r="E65" s="22">
        <v>2.7</v>
      </c>
      <c r="F65" s="25">
        <v>0</v>
      </c>
      <c r="G65" s="25">
        <v>6441.8824670791801</v>
      </c>
      <c r="H65" s="25">
        <v>2385.8823952145099</v>
      </c>
      <c r="I65" s="21">
        <v>1.6676714111728101E-6</v>
      </c>
      <c r="J65" s="21">
        <v>0.99999826994071395</v>
      </c>
    </row>
    <row r="66" spans="1:10" ht="15" thickBot="1" x14ac:dyDescent="0.4">
      <c r="A66" s="3" t="s">
        <v>6</v>
      </c>
      <c r="B66" s="3" t="s">
        <v>388</v>
      </c>
      <c r="C66" s="3" t="s">
        <v>264</v>
      </c>
      <c r="D66" s="25">
        <v>1612.944</v>
      </c>
      <c r="E66" s="22">
        <v>5</v>
      </c>
      <c r="F66" s="25">
        <v>0</v>
      </c>
      <c r="G66" s="25">
        <v>8064.72</v>
      </c>
      <c r="H66" s="25">
        <v>1612.944</v>
      </c>
      <c r="I66" s="21">
        <v>1.12740703482197E-6</v>
      </c>
      <c r="J66" s="21">
        <v>0.99999939734774901</v>
      </c>
    </row>
    <row r="67" spans="1:10" x14ac:dyDescent="0.35">
      <c r="A67" s="102" t="s">
        <v>6</v>
      </c>
      <c r="B67" s="102" t="s">
        <v>389</v>
      </c>
      <c r="C67" s="102" t="s">
        <v>262</v>
      </c>
      <c r="D67" s="103">
        <v>862.19466666666699</v>
      </c>
      <c r="E67" s="215">
        <v>13</v>
      </c>
      <c r="F67" s="103">
        <v>0</v>
      </c>
      <c r="G67" s="215">
        <v>11208.5306666667</v>
      </c>
      <c r="H67" s="103">
        <v>862.19466666666699</v>
      </c>
      <c r="I67" s="216">
        <v>6.0265225115439904E-7</v>
      </c>
      <c r="J67" s="216">
        <v>1</v>
      </c>
    </row>
    <row r="68" spans="1:10" x14ac:dyDescent="0.35">
      <c r="D68" s="35"/>
      <c r="E68" s="35"/>
      <c r="F68" s="35"/>
      <c r="G68" s="35"/>
      <c r="H68" s="35"/>
      <c r="I68" s="35"/>
      <c r="J68" s="35"/>
    </row>
    <row r="71" spans="1:10" x14ac:dyDescent="0.35">
      <c r="D71" s="35"/>
      <c r="E71" s="35"/>
      <c r="F71" s="35"/>
      <c r="G71" s="35"/>
      <c r="H71" s="35"/>
      <c r="I71" s="35"/>
    </row>
    <row r="72" spans="1:10" ht="15" thickBot="1" x14ac:dyDescent="0.4"/>
    <row r="73" spans="1:10" x14ac:dyDescent="0.35">
      <c r="C73" s="102"/>
      <c r="D73" s="102"/>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71"/>
  <sheetViews>
    <sheetView showGridLines="0" workbookViewId="0"/>
  </sheetViews>
  <sheetFormatPr defaultRowHeight="14.5" x14ac:dyDescent="0.35"/>
  <cols>
    <col min="1" max="1" width="10.26953125" customWidth="1"/>
    <col min="2" max="2" width="44.26953125" bestFit="1" customWidth="1"/>
    <col min="3" max="3" width="22.7265625" customWidth="1"/>
    <col min="4" max="4" width="19.453125" customWidth="1"/>
    <col min="5" max="6" width="19.81640625" customWidth="1"/>
    <col min="7" max="7" width="13.26953125" customWidth="1"/>
    <col min="8" max="8" width="10.1796875" customWidth="1"/>
  </cols>
  <sheetData>
    <row r="1" spans="1:8" ht="26.5" x14ac:dyDescent="0.35">
      <c r="A1" s="1" t="s">
        <v>0</v>
      </c>
      <c r="B1" s="1" t="s">
        <v>324</v>
      </c>
      <c r="C1" s="1" t="s">
        <v>258</v>
      </c>
      <c r="D1" s="2" t="s">
        <v>390</v>
      </c>
      <c r="E1" s="2" t="s">
        <v>271</v>
      </c>
      <c r="F1" s="2" t="s">
        <v>391</v>
      </c>
      <c r="G1" s="2" t="s">
        <v>330</v>
      </c>
      <c r="H1" s="2" t="s">
        <v>331</v>
      </c>
    </row>
    <row r="2" spans="1:8" x14ac:dyDescent="0.35">
      <c r="A2" s="3" t="s">
        <v>6</v>
      </c>
      <c r="B2" s="3" t="s">
        <v>332</v>
      </c>
      <c r="C2" s="3" t="s">
        <v>259</v>
      </c>
      <c r="D2" s="25">
        <v>234264614.30369499</v>
      </c>
      <c r="E2" s="25">
        <v>0</v>
      </c>
      <c r="F2" s="25">
        <v>234264614.30369499</v>
      </c>
      <c r="G2" s="21">
        <v>0.18829166546668399</v>
      </c>
      <c r="H2" s="21">
        <v>0.18829166546668399</v>
      </c>
    </row>
    <row r="3" spans="1:8" x14ac:dyDescent="0.35">
      <c r="A3" s="3" t="s">
        <v>6</v>
      </c>
      <c r="B3" s="3" t="s">
        <v>5</v>
      </c>
      <c r="C3" s="3" t="s">
        <v>5</v>
      </c>
      <c r="D3" s="25">
        <v>215996316.17596099</v>
      </c>
      <c r="E3" s="25">
        <v>0</v>
      </c>
      <c r="F3" s="25">
        <v>215996316.17596099</v>
      </c>
      <c r="G3" s="21">
        <v>0.173608405299812</v>
      </c>
      <c r="H3" s="21">
        <v>0.361900070766496</v>
      </c>
    </row>
    <row r="4" spans="1:8" x14ac:dyDescent="0.35">
      <c r="A4" s="3" t="s">
        <v>6</v>
      </c>
      <c r="B4" s="3" t="s">
        <v>333</v>
      </c>
      <c r="C4" s="3" t="s">
        <v>259</v>
      </c>
      <c r="D4" s="25">
        <v>190949256.233585</v>
      </c>
      <c r="E4" s="25">
        <v>0</v>
      </c>
      <c r="F4" s="25">
        <v>190949256.233585</v>
      </c>
      <c r="G4" s="21">
        <v>0.15347667244885799</v>
      </c>
      <c r="H4" s="21">
        <v>0.51537674321535498</v>
      </c>
    </row>
    <row r="5" spans="1:8" x14ac:dyDescent="0.35">
      <c r="A5" s="3" t="s">
        <v>6</v>
      </c>
      <c r="B5" s="3" t="s">
        <v>334</v>
      </c>
      <c r="C5" s="3" t="s">
        <v>266</v>
      </c>
      <c r="D5" s="25">
        <v>15299015.4557558</v>
      </c>
      <c r="E5" s="25">
        <v>65636056.019755103</v>
      </c>
      <c r="F5" s="25">
        <v>80935071.475510895</v>
      </c>
      <c r="G5" s="21">
        <v>6.50520756115264E-2</v>
      </c>
      <c r="H5" s="21">
        <v>0.58042881882688102</v>
      </c>
    </row>
    <row r="6" spans="1:8" x14ac:dyDescent="0.35">
      <c r="A6" s="3" t="s">
        <v>6</v>
      </c>
      <c r="B6" s="3" t="s">
        <v>335</v>
      </c>
      <c r="C6" s="3" t="s">
        <v>259</v>
      </c>
      <c r="D6" s="25">
        <v>74777342.285217494</v>
      </c>
      <c r="E6" s="25">
        <v>0</v>
      </c>
      <c r="F6" s="25">
        <v>74777342.285217494</v>
      </c>
      <c r="G6" s="21">
        <v>6.0102761827285502E-2</v>
      </c>
      <c r="H6" s="21">
        <v>0.64053158065416604</v>
      </c>
    </row>
    <row r="7" spans="1:8" x14ac:dyDescent="0.35">
      <c r="A7" s="3" t="s">
        <v>6</v>
      </c>
      <c r="B7" s="3" t="s">
        <v>336</v>
      </c>
      <c r="C7" s="3" t="s">
        <v>259</v>
      </c>
      <c r="D7" s="25">
        <v>68131156.655020505</v>
      </c>
      <c r="E7" s="25">
        <v>0</v>
      </c>
      <c r="F7" s="25">
        <v>68131156.655020505</v>
      </c>
      <c r="G7" s="21">
        <v>5.4760848089992598E-2</v>
      </c>
      <c r="H7" s="21">
        <v>0.69529242874415897</v>
      </c>
    </row>
    <row r="8" spans="1:8" x14ac:dyDescent="0.35">
      <c r="A8" s="3" t="s">
        <v>6</v>
      </c>
      <c r="B8" s="3" t="s">
        <v>337</v>
      </c>
      <c r="C8" s="3" t="s">
        <v>259</v>
      </c>
      <c r="D8" s="25">
        <v>64918037.338011198</v>
      </c>
      <c r="E8" s="25">
        <v>0</v>
      </c>
      <c r="F8" s="25">
        <v>64918037.338011198</v>
      </c>
      <c r="G8" s="21">
        <v>5.2178283116016001E-2</v>
      </c>
      <c r="H8" s="21">
        <v>0.747470711860175</v>
      </c>
    </row>
    <row r="9" spans="1:8" x14ac:dyDescent="0.35">
      <c r="A9" s="3" t="s">
        <v>6</v>
      </c>
      <c r="B9" s="3" t="s">
        <v>277</v>
      </c>
      <c r="C9" s="3" t="s">
        <v>250</v>
      </c>
      <c r="D9" s="25">
        <v>51008721.268648498</v>
      </c>
      <c r="E9" s="25">
        <v>1213715.25958864</v>
      </c>
      <c r="F9" s="25">
        <v>52222436.528237097</v>
      </c>
      <c r="G9" s="21">
        <v>4.19741136656799E-2</v>
      </c>
      <c r="H9" s="21">
        <v>0.78944482552585504</v>
      </c>
    </row>
    <row r="10" spans="1:8" x14ac:dyDescent="0.35">
      <c r="A10" s="3" t="s">
        <v>6</v>
      </c>
      <c r="B10" s="3" t="s">
        <v>338</v>
      </c>
      <c r="C10" s="3" t="s">
        <v>250</v>
      </c>
      <c r="D10" s="25">
        <v>45389774.090733297</v>
      </c>
      <c r="E10" s="25">
        <v>0</v>
      </c>
      <c r="F10" s="25">
        <v>45389774.090733297</v>
      </c>
      <c r="G10" s="21">
        <v>3.6482318015051203E-2</v>
      </c>
      <c r="H10" s="21">
        <v>0.82592714354090602</v>
      </c>
    </row>
    <row r="11" spans="1:8" x14ac:dyDescent="0.35">
      <c r="A11" s="3" t="s">
        <v>6</v>
      </c>
      <c r="B11" s="3" t="s">
        <v>339</v>
      </c>
      <c r="C11" s="3" t="s">
        <v>259</v>
      </c>
      <c r="D11" s="25">
        <v>34194613.6991091</v>
      </c>
      <c r="E11" s="25">
        <v>0</v>
      </c>
      <c r="F11" s="25">
        <v>34194613.6991091</v>
      </c>
      <c r="G11" s="21">
        <v>2.7484137041065601E-2</v>
      </c>
      <c r="H11" s="21">
        <v>0.85341128058197202</v>
      </c>
    </row>
    <row r="12" spans="1:8" x14ac:dyDescent="0.35">
      <c r="A12" s="3" t="s">
        <v>6</v>
      </c>
      <c r="B12" s="3" t="s">
        <v>340</v>
      </c>
      <c r="C12" s="3" t="s">
        <v>250</v>
      </c>
      <c r="D12" s="25">
        <v>25943427.301752001</v>
      </c>
      <c r="E12" s="25">
        <v>0</v>
      </c>
      <c r="F12" s="25">
        <v>25943427.301752001</v>
      </c>
      <c r="G12" s="21">
        <v>2.0852193785562599E-2</v>
      </c>
      <c r="H12" s="21">
        <v>0.87426347436753404</v>
      </c>
    </row>
    <row r="13" spans="1:8" x14ac:dyDescent="0.35">
      <c r="A13" s="3" t="s">
        <v>6</v>
      </c>
      <c r="B13" s="3" t="s">
        <v>341</v>
      </c>
      <c r="C13" s="3" t="s">
        <v>262</v>
      </c>
      <c r="D13" s="25">
        <v>21438383.337323401</v>
      </c>
      <c r="E13" s="25">
        <v>0</v>
      </c>
      <c r="F13" s="25">
        <v>21438383.337323401</v>
      </c>
      <c r="G13" s="21">
        <v>1.72312362048192E-2</v>
      </c>
      <c r="H13" s="21">
        <v>0.89149471057235397</v>
      </c>
    </row>
    <row r="14" spans="1:8" x14ac:dyDescent="0.35">
      <c r="A14" s="3" t="s">
        <v>6</v>
      </c>
      <c r="B14" s="3" t="s">
        <v>342</v>
      </c>
      <c r="C14" s="3" t="s">
        <v>259</v>
      </c>
      <c r="D14" s="25">
        <v>21228852.9236736</v>
      </c>
      <c r="E14" s="25">
        <v>0</v>
      </c>
      <c r="F14" s="25">
        <v>21228852.9236736</v>
      </c>
      <c r="G14" s="21">
        <v>1.7062824809571501E-2</v>
      </c>
      <c r="H14" s="21">
        <v>0.90855753538192496</v>
      </c>
    </row>
    <row r="15" spans="1:8" x14ac:dyDescent="0.35">
      <c r="A15" s="3" t="s">
        <v>6</v>
      </c>
      <c r="B15" s="3" t="s">
        <v>343</v>
      </c>
      <c r="C15" s="3" t="s">
        <v>262</v>
      </c>
      <c r="D15" s="25">
        <v>16789169.970634401</v>
      </c>
      <c r="E15" s="25">
        <v>0</v>
      </c>
      <c r="F15" s="25">
        <v>16789169.970634401</v>
      </c>
      <c r="G15" s="21">
        <v>1.3494401555139699E-2</v>
      </c>
      <c r="H15" s="21">
        <v>0.922051936937065</v>
      </c>
    </row>
    <row r="16" spans="1:8" x14ac:dyDescent="0.35">
      <c r="A16" s="3" t="s">
        <v>6</v>
      </c>
      <c r="B16" s="3" t="s">
        <v>344</v>
      </c>
      <c r="C16" s="3" t="s">
        <v>261</v>
      </c>
      <c r="D16" s="25">
        <v>14361793.724149199</v>
      </c>
      <c r="E16" s="25">
        <v>0</v>
      </c>
      <c r="F16" s="25">
        <v>14361793.724149199</v>
      </c>
      <c r="G16" s="21">
        <v>1.15433825439098E-2</v>
      </c>
      <c r="H16" s="21">
        <v>0.93359531948097396</v>
      </c>
    </row>
    <row r="17" spans="1:8" x14ac:dyDescent="0.35">
      <c r="A17" s="3" t="s">
        <v>6</v>
      </c>
      <c r="B17" s="3" t="s">
        <v>340</v>
      </c>
      <c r="C17" s="3" t="s">
        <v>261</v>
      </c>
      <c r="D17" s="25">
        <v>9479315.1081416197</v>
      </c>
      <c r="E17" s="25">
        <v>0</v>
      </c>
      <c r="F17" s="25">
        <v>9479315.1081416197</v>
      </c>
      <c r="G17" s="21">
        <v>7.6190594746913497E-3</v>
      </c>
      <c r="H17" s="21">
        <v>0.94121437895566595</v>
      </c>
    </row>
    <row r="18" spans="1:8" x14ac:dyDescent="0.35">
      <c r="A18" s="3" t="s">
        <v>6</v>
      </c>
      <c r="B18" s="3" t="s">
        <v>345</v>
      </c>
      <c r="C18" s="3" t="s">
        <v>264</v>
      </c>
      <c r="D18" s="25">
        <v>9069373.17235066</v>
      </c>
      <c r="E18" s="25">
        <v>0</v>
      </c>
      <c r="F18" s="25">
        <v>9069373.17235066</v>
      </c>
      <c r="G18" s="21">
        <v>7.2895660509229203E-3</v>
      </c>
      <c r="H18" s="21">
        <v>0.94850394500658897</v>
      </c>
    </row>
    <row r="19" spans="1:8" x14ac:dyDescent="0.35">
      <c r="A19" s="3" t="s">
        <v>6</v>
      </c>
      <c r="B19" s="3" t="s">
        <v>346</v>
      </c>
      <c r="C19" s="3" t="s">
        <v>259</v>
      </c>
      <c r="D19" s="25">
        <v>8706335.7136869002</v>
      </c>
      <c r="E19" s="25">
        <v>0</v>
      </c>
      <c r="F19" s="25">
        <v>8706335.7136869002</v>
      </c>
      <c r="G19" s="21">
        <v>6.9977723973155704E-3</v>
      </c>
      <c r="H19" s="21">
        <v>0.95550171740390399</v>
      </c>
    </row>
    <row r="20" spans="1:8" x14ac:dyDescent="0.35">
      <c r="A20" s="3" t="s">
        <v>6</v>
      </c>
      <c r="B20" s="3" t="s">
        <v>348</v>
      </c>
      <c r="C20" s="3" t="s">
        <v>264</v>
      </c>
      <c r="D20" s="25">
        <v>8111505.6501790099</v>
      </c>
      <c r="E20" s="25">
        <v>0</v>
      </c>
      <c r="F20" s="25">
        <v>8111505.6501790099</v>
      </c>
      <c r="G20" s="21">
        <v>6.5196739714800797E-3</v>
      </c>
      <c r="H20" s="21">
        <v>0.96202139137538401</v>
      </c>
    </row>
    <row r="21" spans="1:8" x14ac:dyDescent="0.35">
      <c r="A21" s="3" t="s">
        <v>6</v>
      </c>
      <c r="B21" s="3" t="s">
        <v>347</v>
      </c>
      <c r="C21" s="3" t="s">
        <v>250</v>
      </c>
      <c r="D21" s="25">
        <v>6269393.7531788703</v>
      </c>
      <c r="E21" s="25">
        <v>23184.21</v>
      </c>
      <c r="F21" s="25">
        <v>6292577.9631788703</v>
      </c>
      <c r="G21" s="21">
        <v>5.0576993383640301E-3</v>
      </c>
      <c r="H21" s="21">
        <v>0.96707909071374798</v>
      </c>
    </row>
    <row r="22" spans="1:8" x14ac:dyDescent="0.35">
      <c r="A22" s="3" t="s">
        <v>6</v>
      </c>
      <c r="B22" s="3" t="s">
        <v>350</v>
      </c>
      <c r="C22" s="3" t="s">
        <v>259</v>
      </c>
      <c r="D22" s="25">
        <v>5283648.7191495998</v>
      </c>
      <c r="E22" s="25">
        <v>0</v>
      </c>
      <c r="F22" s="25">
        <v>5283648.7191495998</v>
      </c>
      <c r="G22" s="21">
        <v>4.2467660770135196E-3</v>
      </c>
      <c r="H22" s="21">
        <v>0.971325856790762</v>
      </c>
    </row>
    <row r="23" spans="1:8" x14ac:dyDescent="0.35">
      <c r="A23" s="3" t="s">
        <v>6</v>
      </c>
      <c r="B23" s="3" t="s">
        <v>349</v>
      </c>
      <c r="C23" s="3" t="s">
        <v>250</v>
      </c>
      <c r="D23" s="25">
        <v>4773753.4738492304</v>
      </c>
      <c r="E23" s="25">
        <v>0</v>
      </c>
      <c r="F23" s="25">
        <v>4773753.4738492304</v>
      </c>
      <c r="G23" s="21">
        <v>3.83693454852375E-3</v>
      </c>
      <c r="H23" s="21">
        <v>0.97516279133928596</v>
      </c>
    </row>
    <row r="24" spans="1:8" x14ac:dyDescent="0.35">
      <c r="A24" s="3" t="s">
        <v>6</v>
      </c>
      <c r="B24" s="3" t="s">
        <v>353</v>
      </c>
      <c r="C24" s="3" t="s">
        <v>264</v>
      </c>
      <c r="D24" s="25">
        <v>3327392.9242299302</v>
      </c>
      <c r="E24" s="25">
        <v>0</v>
      </c>
      <c r="F24" s="25">
        <v>3327392.9242299302</v>
      </c>
      <c r="G24" s="21">
        <v>2.67441310855897E-3</v>
      </c>
      <c r="H24" s="21">
        <v>0.97783720444784505</v>
      </c>
    </row>
    <row r="25" spans="1:8" x14ac:dyDescent="0.35">
      <c r="A25" s="3" t="s">
        <v>6</v>
      </c>
      <c r="B25" s="3" t="s">
        <v>352</v>
      </c>
      <c r="C25" s="3" t="s">
        <v>263</v>
      </c>
      <c r="D25" s="25">
        <v>2753267.2</v>
      </c>
      <c r="E25" s="25">
        <v>0</v>
      </c>
      <c r="F25" s="25">
        <v>2753267.2</v>
      </c>
      <c r="G25" s="21">
        <v>2.2129559263727701E-3</v>
      </c>
      <c r="H25" s="21">
        <v>0.98005016037421699</v>
      </c>
    </row>
    <row r="26" spans="1:8" x14ac:dyDescent="0.35">
      <c r="A26" s="3" t="s">
        <v>6</v>
      </c>
      <c r="B26" s="3" t="s">
        <v>351</v>
      </c>
      <c r="C26" s="3" t="s">
        <v>250</v>
      </c>
      <c r="D26" s="25">
        <v>2677731.3452099701</v>
      </c>
      <c r="E26" s="25">
        <v>0</v>
      </c>
      <c r="F26" s="25">
        <v>2677731.3452099701</v>
      </c>
      <c r="G26" s="21">
        <v>2.1522435053221698E-3</v>
      </c>
      <c r="H26" s="21">
        <v>0.98220240387953905</v>
      </c>
    </row>
    <row r="27" spans="1:8" x14ac:dyDescent="0.35">
      <c r="A27" s="3" t="s">
        <v>6</v>
      </c>
      <c r="B27" s="3" t="s">
        <v>356</v>
      </c>
      <c r="C27" s="3" t="s">
        <v>261</v>
      </c>
      <c r="D27" s="25">
        <v>2075741.21671984</v>
      </c>
      <c r="E27" s="25">
        <v>0</v>
      </c>
      <c r="F27" s="25">
        <v>2075741.21671984</v>
      </c>
      <c r="G27" s="21">
        <v>1.6683901319698999E-3</v>
      </c>
      <c r="H27" s="21">
        <v>0.98387079401150901</v>
      </c>
    </row>
    <row r="28" spans="1:8" x14ac:dyDescent="0.35">
      <c r="A28" s="3" t="s">
        <v>6</v>
      </c>
      <c r="B28" s="3" t="s">
        <v>357</v>
      </c>
      <c r="C28" s="3" t="s">
        <v>259</v>
      </c>
      <c r="D28" s="25">
        <v>1982974.07171392</v>
      </c>
      <c r="E28" s="25">
        <v>0</v>
      </c>
      <c r="F28" s="25">
        <v>1982974.07171392</v>
      </c>
      <c r="G28" s="21">
        <v>1.5938279524206199E-3</v>
      </c>
      <c r="H28" s="21">
        <v>0.98546462196393003</v>
      </c>
    </row>
    <row r="29" spans="1:8" x14ac:dyDescent="0.35">
      <c r="A29" s="3" t="s">
        <v>6</v>
      </c>
      <c r="B29" s="3" t="s">
        <v>359</v>
      </c>
      <c r="C29" s="3" t="s">
        <v>261</v>
      </c>
      <c r="D29" s="25">
        <v>1848047.8099138499</v>
      </c>
      <c r="E29" s="25">
        <v>0</v>
      </c>
      <c r="F29" s="25">
        <v>1848047.8099138499</v>
      </c>
      <c r="G29" s="21">
        <v>1.48538011609228E-3</v>
      </c>
      <c r="H29" s="21">
        <v>0.98695000208002204</v>
      </c>
    </row>
    <row r="30" spans="1:8" x14ac:dyDescent="0.35">
      <c r="A30" s="3" t="s">
        <v>6</v>
      </c>
      <c r="B30" s="3" t="s">
        <v>354</v>
      </c>
      <c r="C30" s="3" t="s">
        <v>250</v>
      </c>
      <c r="D30" s="25">
        <v>1712548.0719830799</v>
      </c>
      <c r="E30" s="25">
        <v>0</v>
      </c>
      <c r="F30" s="25">
        <v>1712548.0719830799</v>
      </c>
      <c r="G30" s="21">
        <v>1.3764713446966601E-3</v>
      </c>
      <c r="H30" s="21">
        <v>0.98832647342471902</v>
      </c>
    </row>
    <row r="31" spans="1:8" x14ac:dyDescent="0.35">
      <c r="A31" s="3" t="s">
        <v>6</v>
      </c>
      <c r="B31" s="3" t="s">
        <v>360</v>
      </c>
      <c r="C31" s="3" t="s">
        <v>261</v>
      </c>
      <c r="D31" s="25">
        <v>1699579.74080968</v>
      </c>
      <c r="E31" s="25">
        <v>0</v>
      </c>
      <c r="F31" s="25">
        <v>1699579.74080968</v>
      </c>
      <c r="G31" s="21">
        <v>1.36604796649155E-3</v>
      </c>
      <c r="H31" s="21">
        <v>0.989692521391211</v>
      </c>
    </row>
    <row r="32" spans="1:8" x14ac:dyDescent="0.35">
      <c r="A32" s="3" t="s">
        <v>6</v>
      </c>
      <c r="B32" s="3" t="s">
        <v>358</v>
      </c>
      <c r="C32" s="3" t="s">
        <v>262</v>
      </c>
      <c r="D32" s="25">
        <v>1607772.82237778</v>
      </c>
      <c r="E32" s="25">
        <v>0</v>
      </c>
      <c r="F32" s="25">
        <v>1607772.82237778</v>
      </c>
      <c r="G32" s="21">
        <v>1.29225757512456E-3</v>
      </c>
      <c r="H32" s="21">
        <v>0.99098477896633497</v>
      </c>
    </row>
    <row r="33" spans="1:8" x14ac:dyDescent="0.35">
      <c r="A33" s="3" t="s">
        <v>6</v>
      </c>
      <c r="B33" s="3" t="s">
        <v>355</v>
      </c>
      <c r="C33" s="3" t="s">
        <v>259</v>
      </c>
      <c r="D33" s="25">
        <v>1481330.3654286501</v>
      </c>
      <c r="E33" s="25">
        <v>0</v>
      </c>
      <c r="F33" s="25">
        <v>1481330.3654286501</v>
      </c>
      <c r="G33" s="21">
        <v>1.1906286506051E-3</v>
      </c>
      <c r="H33" s="21">
        <v>0.99217540761694001</v>
      </c>
    </row>
    <row r="34" spans="1:8" x14ac:dyDescent="0.35">
      <c r="A34" s="3" t="s">
        <v>6</v>
      </c>
      <c r="B34" s="3" t="s">
        <v>361</v>
      </c>
      <c r="C34" s="3" t="s">
        <v>268</v>
      </c>
      <c r="D34" s="25">
        <v>1259171.9166600001</v>
      </c>
      <c r="E34" s="25">
        <v>0</v>
      </c>
      <c r="F34" s="25">
        <v>1259171.9166600001</v>
      </c>
      <c r="G34" s="21">
        <v>1.0120673922585199E-3</v>
      </c>
      <c r="H34" s="21">
        <v>0.99318747500919902</v>
      </c>
    </row>
    <row r="35" spans="1:8" x14ac:dyDescent="0.35">
      <c r="A35" s="3" t="s">
        <v>6</v>
      </c>
      <c r="B35" s="3" t="s">
        <v>362</v>
      </c>
      <c r="C35" s="3" t="s">
        <v>259</v>
      </c>
      <c r="D35" s="25">
        <v>923800.44277389301</v>
      </c>
      <c r="E35" s="25">
        <v>0</v>
      </c>
      <c r="F35" s="25">
        <v>923800.44277389301</v>
      </c>
      <c r="G35" s="21">
        <v>7.42510448903134E-4</v>
      </c>
      <c r="H35" s="21">
        <v>0.99392998545810196</v>
      </c>
    </row>
    <row r="36" spans="1:8" x14ac:dyDescent="0.35">
      <c r="A36" s="3" t="s">
        <v>6</v>
      </c>
      <c r="B36" s="3" t="s">
        <v>365</v>
      </c>
      <c r="C36" s="3" t="s">
        <v>261</v>
      </c>
      <c r="D36" s="25">
        <v>723426.16887681</v>
      </c>
      <c r="E36" s="25">
        <v>0</v>
      </c>
      <c r="F36" s="25">
        <v>723426.16887681</v>
      </c>
      <c r="G36" s="21">
        <v>5.8145835889414799E-4</v>
      </c>
      <c r="H36" s="21">
        <v>0.99451144381699597</v>
      </c>
    </row>
    <row r="37" spans="1:8" x14ac:dyDescent="0.35">
      <c r="A37" s="3" t="s">
        <v>6</v>
      </c>
      <c r="B37" s="3" t="s">
        <v>363</v>
      </c>
      <c r="C37" s="3" t="s">
        <v>261</v>
      </c>
      <c r="D37" s="25">
        <v>651328.47748099198</v>
      </c>
      <c r="E37" s="25">
        <v>0</v>
      </c>
      <c r="F37" s="25">
        <v>651328.47748099198</v>
      </c>
      <c r="G37" s="21">
        <v>5.2350938341796797E-4</v>
      </c>
      <c r="H37" s="21">
        <v>0.99503495320041402</v>
      </c>
    </row>
    <row r="38" spans="1:8" x14ac:dyDescent="0.35">
      <c r="A38" s="3" t="s">
        <v>6</v>
      </c>
      <c r="B38" s="3" t="s">
        <v>366</v>
      </c>
      <c r="C38" s="3" t="s">
        <v>262</v>
      </c>
      <c r="D38" s="25">
        <v>546269.77659508598</v>
      </c>
      <c r="E38" s="25">
        <v>0</v>
      </c>
      <c r="F38" s="25">
        <v>546269.77659508598</v>
      </c>
      <c r="G38" s="21">
        <v>4.3906778808625101E-4</v>
      </c>
      <c r="H38" s="21">
        <v>0.99547402098850002</v>
      </c>
    </row>
    <row r="39" spans="1:8" x14ac:dyDescent="0.35">
      <c r="A39" s="3" t="s">
        <v>6</v>
      </c>
      <c r="B39" s="3" t="s">
        <v>364</v>
      </c>
      <c r="C39" s="3" t="s">
        <v>250</v>
      </c>
      <c r="D39" s="25">
        <v>523994.62471004901</v>
      </c>
      <c r="E39" s="25">
        <v>0</v>
      </c>
      <c r="F39" s="25">
        <v>523994.62471004901</v>
      </c>
      <c r="G39" s="21">
        <v>4.2116399386865898E-4</v>
      </c>
      <c r="H39" s="21">
        <v>0.99589518498236895</v>
      </c>
    </row>
    <row r="40" spans="1:8" x14ac:dyDescent="0.35">
      <c r="A40" s="3" t="s">
        <v>6</v>
      </c>
      <c r="B40" s="3" t="s">
        <v>368</v>
      </c>
      <c r="C40" s="3" t="s">
        <v>264</v>
      </c>
      <c r="D40" s="25">
        <v>487648.34939087997</v>
      </c>
      <c r="E40" s="25">
        <v>0</v>
      </c>
      <c r="F40" s="25">
        <v>487648.34939087997</v>
      </c>
      <c r="G40" s="21">
        <v>3.9195044519124299E-4</v>
      </c>
      <c r="H40" s="21">
        <v>0.99628713542755998</v>
      </c>
    </row>
    <row r="41" spans="1:8" x14ac:dyDescent="0.35">
      <c r="A41" s="3" t="s">
        <v>6</v>
      </c>
      <c r="B41" s="3" t="s">
        <v>369</v>
      </c>
      <c r="C41" s="3" t="s">
        <v>259</v>
      </c>
      <c r="D41" s="25">
        <v>440229.38988796499</v>
      </c>
      <c r="E41" s="25">
        <v>0</v>
      </c>
      <c r="F41" s="25">
        <v>440229.38988796499</v>
      </c>
      <c r="G41" s="21">
        <v>3.5383715656658399E-4</v>
      </c>
      <c r="H41" s="21">
        <v>0.99664097258412698</v>
      </c>
    </row>
    <row r="42" spans="1:8" x14ac:dyDescent="0.35">
      <c r="A42" s="3" t="s">
        <v>6</v>
      </c>
      <c r="B42" s="3" t="s">
        <v>280</v>
      </c>
      <c r="C42" s="3" t="s">
        <v>267</v>
      </c>
      <c r="D42" s="25">
        <v>426360.51109129097</v>
      </c>
      <c r="E42" s="25">
        <v>0</v>
      </c>
      <c r="F42" s="25">
        <v>426360.51109129097</v>
      </c>
      <c r="G42" s="21">
        <v>3.4268995751331199E-4</v>
      </c>
      <c r="H42" s="21">
        <v>0.99698366254163995</v>
      </c>
    </row>
    <row r="43" spans="1:8" x14ac:dyDescent="0.35">
      <c r="A43" s="3" t="s">
        <v>6</v>
      </c>
      <c r="B43" s="3" t="s">
        <v>340</v>
      </c>
      <c r="C43" s="3" t="s">
        <v>269</v>
      </c>
      <c r="D43" s="25">
        <v>424288.47548186802</v>
      </c>
      <c r="E43" s="25">
        <v>0</v>
      </c>
      <c r="F43" s="25">
        <v>424288.47548186802</v>
      </c>
      <c r="G43" s="21">
        <v>3.4102454578664498E-4</v>
      </c>
      <c r="H43" s="21">
        <v>0.99732468708742705</v>
      </c>
    </row>
    <row r="44" spans="1:8" x14ac:dyDescent="0.35">
      <c r="A44" s="3" t="s">
        <v>6</v>
      </c>
      <c r="B44" s="3" t="s">
        <v>370</v>
      </c>
      <c r="C44" s="3" t="s">
        <v>264</v>
      </c>
      <c r="D44" s="25">
        <v>419188.54909988999</v>
      </c>
      <c r="E44" s="25">
        <v>0</v>
      </c>
      <c r="F44" s="25">
        <v>419188.54909988999</v>
      </c>
      <c r="G44" s="21">
        <v>3.3692544770017399E-4</v>
      </c>
      <c r="H44" s="21">
        <v>0.99766161253512697</v>
      </c>
    </row>
    <row r="45" spans="1:8" x14ac:dyDescent="0.35">
      <c r="A45" s="3" t="s">
        <v>6</v>
      </c>
      <c r="B45" s="3" t="s">
        <v>367</v>
      </c>
      <c r="C45" s="3" t="s">
        <v>261</v>
      </c>
      <c r="D45" s="25">
        <v>353022.13336509402</v>
      </c>
      <c r="E45" s="25">
        <v>0</v>
      </c>
      <c r="F45" s="25">
        <v>353022.13336509402</v>
      </c>
      <c r="G45" s="21">
        <v>2.8374377255176798E-4</v>
      </c>
      <c r="H45" s="21">
        <v>0.997945356307679</v>
      </c>
    </row>
    <row r="46" spans="1:8" x14ac:dyDescent="0.35">
      <c r="A46" s="3" t="s">
        <v>6</v>
      </c>
      <c r="B46" s="3" t="s">
        <v>278</v>
      </c>
      <c r="C46" s="3" t="s">
        <v>267</v>
      </c>
      <c r="D46" s="25">
        <v>321366.69356529502</v>
      </c>
      <c r="E46" s="25">
        <v>0</v>
      </c>
      <c r="F46" s="25">
        <v>321366.69356529502</v>
      </c>
      <c r="G46" s="21">
        <v>2.5830051259250901E-4</v>
      </c>
      <c r="H46" s="21">
        <v>0.99820365682027101</v>
      </c>
    </row>
    <row r="47" spans="1:8" x14ac:dyDescent="0.35">
      <c r="A47" s="3" t="s">
        <v>6</v>
      </c>
      <c r="B47" s="3" t="s">
        <v>371</v>
      </c>
      <c r="C47" s="3" t="s">
        <v>264</v>
      </c>
      <c r="D47" s="25">
        <v>288365.43764253001</v>
      </c>
      <c r="E47" s="25">
        <v>0</v>
      </c>
      <c r="F47" s="25">
        <v>288365.43764253001</v>
      </c>
      <c r="G47" s="21">
        <v>2.31775544412149E-4</v>
      </c>
      <c r="H47" s="21">
        <v>0.99843543236468302</v>
      </c>
    </row>
    <row r="48" spans="1:8" x14ac:dyDescent="0.35">
      <c r="A48" s="3" t="s">
        <v>6</v>
      </c>
      <c r="B48" s="3" t="s">
        <v>372</v>
      </c>
      <c r="C48" s="3" t="s">
        <v>261</v>
      </c>
      <c r="D48" s="25">
        <v>285827.40615771402</v>
      </c>
      <c r="E48" s="25">
        <v>0</v>
      </c>
      <c r="F48" s="25">
        <v>285827.40615771402</v>
      </c>
      <c r="G48" s="21">
        <v>2.2973558555321801E-4</v>
      </c>
      <c r="H48" s="21">
        <v>0.99866516795023696</v>
      </c>
    </row>
    <row r="49" spans="1:8" x14ac:dyDescent="0.35">
      <c r="A49" s="3" t="s">
        <v>6</v>
      </c>
      <c r="B49" s="3" t="s">
        <v>373</v>
      </c>
      <c r="C49" s="3" t="s">
        <v>264</v>
      </c>
      <c r="D49" s="25">
        <v>226292.53282259899</v>
      </c>
      <c r="E49" s="25">
        <v>0</v>
      </c>
      <c r="F49" s="25">
        <v>226292.53282259899</v>
      </c>
      <c r="G49" s="21">
        <v>1.8188405455295999E-4</v>
      </c>
      <c r="H49" s="21">
        <v>0.99884705200478896</v>
      </c>
    </row>
    <row r="50" spans="1:8" x14ac:dyDescent="0.35">
      <c r="A50" s="3" t="s">
        <v>6</v>
      </c>
      <c r="B50" s="3" t="s">
        <v>374</v>
      </c>
      <c r="C50" s="3" t="s">
        <v>263</v>
      </c>
      <c r="D50" s="25">
        <v>225803.038227529</v>
      </c>
      <c r="E50" s="25">
        <v>0</v>
      </c>
      <c r="F50" s="25">
        <v>225803.038227529</v>
      </c>
      <c r="G50" s="21">
        <v>1.81490620176127E-4</v>
      </c>
      <c r="H50" s="21">
        <v>0.99902854262496599</v>
      </c>
    </row>
    <row r="51" spans="1:8" x14ac:dyDescent="0.35">
      <c r="A51" s="3" t="s">
        <v>6</v>
      </c>
      <c r="B51" s="3" t="s">
        <v>375</v>
      </c>
      <c r="C51" s="3" t="s">
        <v>259</v>
      </c>
      <c r="D51" s="25">
        <v>213078.18176929399</v>
      </c>
      <c r="E51" s="25">
        <v>0</v>
      </c>
      <c r="F51" s="25">
        <v>213078.18176929399</v>
      </c>
      <c r="G51" s="21">
        <v>1.7126293631329799E-4</v>
      </c>
      <c r="H51" s="21">
        <v>0.99919980556127896</v>
      </c>
    </row>
    <row r="52" spans="1:8" x14ac:dyDescent="0.35">
      <c r="A52" s="3" t="s">
        <v>6</v>
      </c>
      <c r="B52" s="3" t="s">
        <v>376</v>
      </c>
      <c r="C52" s="3" t="s">
        <v>263</v>
      </c>
      <c r="D52" s="25">
        <v>178737.165443812</v>
      </c>
      <c r="E52" s="25">
        <v>0</v>
      </c>
      <c r="F52" s="25">
        <v>178737.165443812</v>
      </c>
      <c r="G52" s="21">
        <v>1.4366112723529099E-4</v>
      </c>
      <c r="H52" s="21">
        <v>0.99934346668851404</v>
      </c>
    </row>
    <row r="53" spans="1:8" x14ac:dyDescent="0.35">
      <c r="A53" s="3" t="s">
        <v>6</v>
      </c>
      <c r="B53" s="3" t="s">
        <v>377</v>
      </c>
      <c r="C53" s="3" t="s">
        <v>264</v>
      </c>
      <c r="D53" s="25">
        <v>178181.815847844</v>
      </c>
      <c r="E53" s="25">
        <v>0</v>
      </c>
      <c r="F53" s="25">
        <v>178181.815847844</v>
      </c>
      <c r="G53" s="21">
        <v>1.4321476148495399E-4</v>
      </c>
      <c r="H53" s="21">
        <v>0.99948668144999897</v>
      </c>
    </row>
    <row r="54" spans="1:8" x14ac:dyDescent="0.35">
      <c r="A54" s="3" t="s">
        <v>6</v>
      </c>
      <c r="B54" s="3" t="s">
        <v>378</v>
      </c>
      <c r="C54" s="3" t="s">
        <v>263</v>
      </c>
      <c r="D54" s="25">
        <v>133175.581991221</v>
      </c>
      <c r="E54" s="25">
        <v>0</v>
      </c>
      <c r="F54" s="25">
        <v>133175.581991221</v>
      </c>
      <c r="G54" s="21">
        <v>1.07040716358955E-4</v>
      </c>
      <c r="H54" s="21">
        <v>0.999593722166358</v>
      </c>
    </row>
    <row r="55" spans="1:8" x14ac:dyDescent="0.35">
      <c r="A55" s="3" t="s">
        <v>6</v>
      </c>
      <c r="B55" s="3" t="s">
        <v>379</v>
      </c>
      <c r="C55" s="3" t="s">
        <v>261</v>
      </c>
      <c r="D55" s="25">
        <v>132685.60588336599</v>
      </c>
      <c r="E55" s="25">
        <v>0</v>
      </c>
      <c r="F55" s="25">
        <v>132685.60588336599</v>
      </c>
      <c r="G55" s="21">
        <v>1.06646894963176E-4</v>
      </c>
      <c r="H55" s="21">
        <v>0.99970036906132098</v>
      </c>
    </row>
    <row r="56" spans="1:8" x14ac:dyDescent="0.35">
      <c r="A56" s="3" t="s">
        <v>6</v>
      </c>
      <c r="B56" s="3" t="s">
        <v>380</v>
      </c>
      <c r="C56" s="3" t="s">
        <v>264</v>
      </c>
      <c r="D56" s="25">
        <v>122815.895563015</v>
      </c>
      <c r="E56" s="25">
        <v>0</v>
      </c>
      <c r="F56" s="25">
        <v>122815.895563015</v>
      </c>
      <c r="G56" s="21">
        <v>9.8714052867427196E-5</v>
      </c>
      <c r="H56" s="21">
        <v>0.99979908311418897</v>
      </c>
    </row>
    <row r="57" spans="1:8" x14ac:dyDescent="0.35">
      <c r="A57" s="3" t="s">
        <v>6</v>
      </c>
      <c r="B57" s="3" t="s">
        <v>381</v>
      </c>
      <c r="C57" s="3" t="s">
        <v>264</v>
      </c>
      <c r="D57" s="25">
        <v>86265.688806000006</v>
      </c>
      <c r="E57" s="25">
        <v>0</v>
      </c>
      <c r="F57" s="25">
        <v>86265.688806000006</v>
      </c>
      <c r="G57" s="21">
        <v>6.9336593006979799E-5</v>
      </c>
      <c r="H57" s="21">
        <v>0.99986841970719598</v>
      </c>
    </row>
    <row r="58" spans="1:8" x14ac:dyDescent="0.35">
      <c r="A58" s="3" t="s">
        <v>6</v>
      </c>
      <c r="B58" s="3" t="s">
        <v>382</v>
      </c>
      <c r="C58" s="3" t="s">
        <v>264</v>
      </c>
      <c r="D58" s="25">
        <v>57237.760000000002</v>
      </c>
      <c r="E58" s="25">
        <v>0</v>
      </c>
      <c r="F58" s="25">
        <v>57237.760000000002</v>
      </c>
      <c r="G58" s="21">
        <v>4.6005211627953298E-5</v>
      </c>
      <c r="H58" s="21">
        <v>0.99991442491882399</v>
      </c>
    </row>
    <row r="59" spans="1:8" x14ac:dyDescent="0.35">
      <c r="A59" s="3" t="s">
        <v>6</v>
      </c>
      <c r="B59" s="3" t="s">
        <v>279</v>
      </c>
      <c r="C59" s="3" t="s">
        <v>269</v>
      </c>
      <c r="D59" s="25">
        <v>20549.0717</v>
      </c>
      <c r="E59" s="25">
        <v>21050.09028</v>
      </c>
      <c r="F59" s="25">
        <v>41599.161979999997</v>
      </c>
      <c r="G59" s="21">
        <v>3.34355895554859E-5</v>
      </c>
      <c r="H59" s="21">
        <v>0.99994786050837903</v>
      </c>
    </row>
    <row r="60" spans="1:8" x14ac:dyDescent="0.35">
      <c r="A60" s="3" t="s">
        <v>6</v>
      </c>
      <c r="B60" s="3" t="s">
        <v>383</v>
      </c>
      <c r="C60" s="3" t="s">
        <v>261</v>
      </c>
      <c r="D60" s="25">
        <v>19937.3597203194</v>
      </c>
      <c r="E60" s="25">
        <v>0</v>
      </c>
      <c r="F60" s="25">
        <v>19937.3597203194</v>
      </c>
      <c r="G60" s="21">
        <v>1.6024778978700901E-5</v>
      </c>
      <c r="H60" s="21">
        <v>0.99996388528735802</v>
      </c>
    </row>
    <row r="61" spans="1:8" x14ac:dyDescent="0.35">
      <c r="A61" s="3" t="s">
        <v>6</v>
      </c>
      <c r="B61" s="3" t="s">
        <v>281</v>
      </c>
      <c r="C61" s="3" t="s">
        <v>267</v>
      </c>
      <c r="D61" s="25">
        <v>16766.964120824301</v>
      </c>
      <c r="E61" s="25">
        <v>0</v>
      </c>
      <c r="F61" s="25">
        <v>16766.964120824301</v>
      </c>
      <c r="G61" s="21">
        <v>1.34765534629032E-5</v>
      </c>
      <c r="H61" s="21">
        <v>0.99997736184082098</v>
      </c>
    </row>
    <row r="62" spans="1:8" x14ac:dyDescent="0.35">
      <c r="A62" s="3" t="s">
        <v>6</v>
      </c>
      <c r="B62" s="3" t="s">
        <v>384</v>
      </c>
      <c r="C62" s="3" t="s">
        <v>261</v>
      </c>
      <c r="D62" s="25">
        <v>9476.8419180455094</v>
      </c>
      <c r="E62" s="25">
        <v>0</v>
      </c>
      <c r="F62" s="25">
        <v>9476.8419180455094</v>
      </c>
      <c r="G62" s="21">
        <v>7.6170716325087203E-6</v>
      </c>
      <c r="H62" s="21">
        <v>0.99998497891245297</v>
      </c>
    </row>
    <row r="63" spans="1:8" x14ac:dyDescent="0.35">
      <c r="A63" s="3" t="s">
        <v>6</v>
      </c>
      <c r="B63" s="3" t="s">
        <v>385</v>
      </c>
      <c r="C63" s="3" t="s">
        <v>261</v>
      </c>
      <c r="D63" s="25">
        <v>8684.3940192499904</v>
      </c>
      <c r="E63" s="25">
        <v>0</v>
      </c>
      <c r="F63" s="25">
        <v>8684.3940192499904</v>
      </c>
      <c r="G63" s="21">
        <v>6.9801366216310201E-6</v>
      </c>
      <c r="H63" s="21">
        <v>0.99999195904907501</v>
      </c>
    </row>
    <row r="64" spans="1:8" x14ac:dyDescent="0.35">
      <c r="A64" s="3" t="s">
        <v>6</v>
      </c>
      <c r="B64" s="3" t="s">
        <v>386</v>
      </c>
      <c r="C64" s="3" t="s">
        <v>261</v>
      </c>
      <c r="D64" s="25">
        <v>5289.0243738679601</v>
      </c>
      <c r="E64" s="25">
        <v>0</v>
      </c>
      <c r="F64" s="25">
        <v>5289.0243738679601</v>
      </c>
      <c r="G64" s="21">
        <v>4.25108679349434E-6</v>
      </c>
      <c r="H64" s="21">
        <v>0.99999621013586804</v>
      </c>
    </row>
    <row r="65" spans="1:10" ht="15" thickBot="1" x14ac:dyDescent="0.4">
      <c r="A65" s="3" t="s">
        <v>6</v>
      </c>
      <c r="B65" s="3" t="s">
        <v>387</v>
      </c>
      <c r="C65" s="3" t="s">
        <v>261</v>
      </c>
      <c r="D65" s="25">
        <v>2314.3059233580798</v>
      </c>
      <c r="E65" s="25">
        <v>0</v>
      </c>
      <c r="F65" s="25">
        <v>2314.3059233580798</v>
      </c>
      <c r="G65" s="21">
        <v>1.86013802384849E-6</v>
      </c>
      <c r="H65" s="21">
        <v>0.99999807027389198</v>
      </c>
    </row>
    <row r="66" spans="1:10" ht="15" thickBot="1" x14ac:dyDescent="0.4">
      <c r="A66" s="3" t="s">
        <v>6</v>
      </c>
      <c r="B66" s="3" t="s">
        <v>388</v>
      </c>
      <c r="C66" s="3" t="s">
        <v>264</v>
      </c>
      <c r="D66" s="25">
        <v>1564.5556799999999</v>
      </c>
      <c r="E66" s="25">
        <v>0</v>
      </c>
      <c r="F66" s="25">
        <v>1564.5556799999999</v>
      </c>
      <c r="G66" s="21">
        <v>1.2575215235906601E-6</v>
      </c>
      <c r="H66" s="21">
        <v>0.999999327795416</v>
      </c>
    </row>
    <row r="67" spans="1:10" x14ac:dyDescent="0.35">
      <c r="A67" s="102" t="s">
        <v>6</v>
      </c>
      <c r="B67" s="102" t="s">
        <v>389</v>
      </c>
      <c r="C67" s="102" t="s">
        <v>262</v>
      </c>
      <c r="D67" s="103">
        <v>836.32882666666603</v>
      </c>
      <c r="E67" s="215">
        <v>0</v>
      </c>
      <c r="F67" s="103">
        <v>836.32882666666603</v>
      </c>
      <c r="G67" s="216">
        <v>6.7220458420032202E-7</v>
      </c>
      <c r="H67" s="216">
        <v>1</v>
      </c>
    </row>
    <row r="68" spans="1:10" ht="15" thickBot="1" x14ac:dyDescent="0.4">
      <c r="A68" s="95"/>
      <c r="B68" s="95"/>
      <c r="C68" s="95"/>
      <c r="D68" s="35"/>
      <c r="E68" s="35"/>
      <c r="F68" s="35"/>
      <c r="G68" s="35"/>
      <c r="H68" s="35"/>
      <c r="I68" s="35"/>
      <c r="J68" s="35">
        <f t="shared" ref="J68" si="0">SUM(J2:J67)</f>
        <v>0</v>
      </c>
    </row>
    <row r="71" spans="1:10" x14ac:dyDescent="0.35">
      <c r="D71" s="35"/>
      <c r="E71" s="35"/>
      <c r="F71" s="35"/>
      <c r="G71" s="35"/>
      <c r="H71" s="35"/>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3"/>
  <sheetViews>
    <sheetView showGridLines="0" workbookViewId="0"/>
  </sheetViews>
  <sheetFormatPr defaultRowHeight="14.5" x14ac:dyDescent="0.35"/>
  <cols>
    <col min="1" max="1" width="10.1796875" customWidth="1"/>
    <col min="2" max="2" width="34.81640625" bestFit="1" customWidth="1"/>
    <col min="3" max="3" width="17.81640625" customWidth="1"/>
    <col min="4" max="4" width="20.453125" customWidth="1"/>
    <col min="5" max="5" width="18" customWidth="1"/>
    <col min="6" max="6" width="20.26953125" customWidth="1"/>
    <col min="7" max="7" width="18" customWidth="1"/>
    <col min="8" max="8" width="17.1796875" customWidth="1"/>
    <col min="9" max="9" width="14" customWidth="1"/>
    <col min="10" max="10" width="10" customWidth="1"/>
  </cols>
  <sheetData>
    <row r="1" spans="1:10" ht="26.5" x14ac:dyDescent="0.35">
      <c r="A1" s="1" t="s">
        <v>0</v>
      </c>
      <c r="B1" s="1" t="s">
        <v>324</v>
      </c>
      <c r="C1" s="1" t="s">
        <v>258</v>
      </c>
      <c r="D1" s="2" t="s">
        <v>325</v>
      </c>
      <c r="E1" s="2" t="s">
        <v>326</v>
      </c>
      <c r="F1" s="2" t="s">
        <v>327</v>
      </c>
      <c r="G1" s="2" t="s">
        <v>328</v>
      </c>
      <c r="H1" s="2" t="s">
        <v>329</v>
      </c>
      <c r="I1" s="2" t="s">
        <v>330</v>
      </c>
      <c r="J1" s="2" t="s">
        <v>331</v>
      </c>
    </row>
    <row r="2" spans="1:10" x14ac:dyDescent="0.35">
      <c r="A2" s="3" t="s">
        <v>21</v>
      </c>
      <c r="B2" s="3" t="s">
        <v>357</v>
      </c>
      <c r="C2" s="3" t="s">
        <v>259</v>
      </c>
      <c r="D2" s="25">
        <v>110003342.973544</v>
      </c>
      <c r="E2" s="22">
        <v>9.3842846257159493</v>
      </c>
      <c r="F2" s="25">
        <v>0</v>
      </c>
      <c r="G2" s="25">
        <v>1032302680.2439899</v>
      </c>
      <c r="H2" s="25">
        <v>110003342.973544</v>
      </c>
      <c r="I2" s="21">
        <v>0.26603431961822499</v>
      </c>
      <c r="J2" s="21">
        <v>0.26603431961822499</v>
      </c>
    </row>
    <row r="3" spans="1:10" x14ac:dyDescent="0.35">
      <c r="A3" s="3" t="s">
        <v>21</v>
      </c>
      <c r="B3" s="3" t="s">
        <v>332</v>
      </c>
      <c r="C3" s="3" t="s">
        <v>259</v>
      </c>
      <c r="D3" s="25">
        <v>98826411.320812896</v>
      </c>
      <c r="E3" s="22">
        <v>14.8973411477902</v>
      </c>
      <c r="F3" s="25">
        <v>0</v>
      </c>
      <c r="G3" s="25">
        <v>1472250763.85799</v>
      </c>
      <c r="H3" s="25">
        <v>98826411.320812896</v>
      </c>
      <c r="I3" s="21">
        <v>0.23900380102417701</v>
      </c>
      <c r="J3" s="21">
        <v>0.50503812064240305</v>
      </c>
    </row>
    <row r="4" spans="1:10" x14ac:dyDescent="0.35">
      <c r="A4" s="3" t="s">
        <v>21</v>
      </c>
      <c r="B4" s="3" t="s">
        <v>375</v>
      </c>
      <c r="C4" s="3" t="s">
        <v>259</v>
      </c>
      <c r="D4" s="25">
        <v>85113691.416599199</v>
      </c>
      <c r="E4" s="22">
        <v>9.2871590392866405</v>
      </c>
      <c r="F4" s="25">
        <v>0</v>
      </c>
      <c r="G4" s="25">
        <v>790464388.60672295</v>
      </c>
      <c r="H4" s="25">
        <v>85113691.416599199</v>
      </c>
      <c r="I4" s="21">
        <v>0.20584068060237201</v>
      </c>
      <c r="J4" s="21">
        <v>0.71087880124477498</v>
      </c>
    </row>
    <row r="5" spans="1:10" x14ac:dyDescent="0.35">
      <c r="A5" s="3" t="s">
        <v>21</v>
      </c>
      <c r="B5" s="3" t="s">
        <v>342</v>
      </c>
      <c r="C5" s="3" t="s">
        <v>259</v>
      </c>
      <c r="D5" s="25">
        <v>35609210.023377404</v>
      </c>
      <c r="E5" s="22">
        <v>9.5535747769793709</v>
      </c>
      <c r="F5" s="25">
        <v>0</v>
      </c>
      <c r="G5" s="25">
        <v>340195250.70749903</v>
      </c>
      <c r="H5" s="25">
        <v>35609210.023377404</v>
      </c>
      <c r="I5" s="21">
        <v>8.6118037003566295E-2</v>
      </c>
      <c r="J5" s="21">
        <v>0.796996838248341</v>
      </c>
    </row>
    <row r="6" spans="1:10" x14ac:dyDescent="0.35">
      <c r="A6" s="3" t="s">
        <v>21</v>
      </c>
      <c r="B6" s="3" t="s">
        <v>384</v>
      </c>
      <c r="C6" s="3" t="s">
        <v>261</v>
      </c>
      <c r="D6" s="25">
        <v>16771081.3260625</v>
      </c>
      <c r="E6" s="22">
        <v>11</v>
      </c>
      <c r="F6" s="25">
        <v>0</v>
      </c>
      <c r="G6" s="25">
        <v>184481894.58668801</v>
      </c>
      <c r="H6" s="25">
        <v>16771081.3260625</v>
      </c>
      <c r="I6" s="21">
        <v>4.0559523822053301E-2</v>
      </c>
      <c r="J6" s="21">
        <v>0.83755636207039397</v>
      </c>
    </row>
    <row r="7" spans="1:10" x14ac:dyDescent="0.35">
      <c r="A7" s="3" t="s">
        <v>21</v>
      </c>
      <c r="B7" s="3" t="s">
        <v>374</v>
      </c>
      <c r="C7" s="3" t="s">
        <v>263</v>
      </c>
      <c r="D7" s="25">
        <v>11767132</v>
      </c>
      <c r="E7" s="22">
        <v>7</v>
      </c>
      <c r="F7" s="25">
        <v>0</v>
      </c>
      <c r="G7" s="25">
        <v>82369924</v>
      </c>
      <c r="H7" s="25">
        <v>11767132</v>
      </c>
      <c r="I7" s="21">
        <v>2.8457871105160099E-2</v>
      </c>
      <c r="J7" s="21">
        <v>0.86601423317555404</v>
      </c>
    </row>
    <row r="8" spans="1:10" x14ac:dyDescent="0.35">
      <c r="A8" s="3" t="s">
        <v>21</v>
      </c>
      <c r="B8" s="3" t="s">
        <v>362</v>
      </c>
      <c r="C8" s="3" t="s">
        <v>259</v>
      </c>
      <c r="D8" s="25">
        <v>10239957.895276399</v>
      </c>
      <c r="E8" s="22">
        <v>9.3394141914506807</v>
      </c>
      <c r="F8" s="25">
        <v>0</v>
      </c>
      <c r="G8" s="25">
        <v>95635208.087001801</v>
      </c>
      <c r="H8" s="25">
        <v>10239957.895276399</v>
      </c>
      <c r="I8" s="21">
        <v>2.47645222222409E-2</v>
      </c>
      <c r="J8" s="21">
        <v>0.89077875539779505</v>
      </c>
    </row>
    <row r="9" spans="1:10" x14ac:dyDescent="0.35">
      <c r="A9" s="3" t="s">
        <v>21</v>
      </c>
      <c r="B9" s="3" t="s">
        <v>392</v>
      </c>
      <c r="C9" s="3" t="s">
        <v>265</v>
      </c>
      <c r="D9" s="25">
        <v>8839052</v>
      </c>
      <c r="E9" s="22">
        <v>9</v>
      </c>
      <c r="F9" s="25">
        <v>0</v>
      </c>
      <c r="G9" s="25">
        <v>79551468</v>
      </c>
      <c r="H9" s="25">
        <v>8839052</v>
      </c>
      <c r="I9" s="21">
        <v>2.1376542942478101E-2</v>
      </c>
      <c r="J9" s="21">
        <v>0.91215529834027398</v>
      </c>
    </row>
    <row r="10" spans="1:10" x14ac:dyDescent="0.35">
      <c r="A10" s="3" t="s">
        <v>21</v>
      </c>
      <c r="B10" s="3" t="s">
        <v>350</v>
      </c>
      <c r="C10" s="3" t="s">
        <v>259</v>
      </c>
      <c r="D10" s="25">
        <v>6290862.1749485498</v>
      </c>
      <c r="E10" s="22">
        <v>7.2762076693789002</v>
      </c>
      <c r="F10" s="25">
        <v>0</v>
      </c>
      <c r="G10" s="25">
        <v>45773619.604366302</v>
      </c>
      <c r="H10" s="25">
        <v>6290862.1749485498</v>
      </c>
      <c r="I10" s="21">
        <v>1.52139488972345E-2</v>
      </c>
      <c r="J10" s="21">
        <v>0.92736924723750802</v>
      </c>
    </row>
    <row r="11" spans="1:10" x14ac:dyDescent="0.35">
      <c r="A11" s="3" t="s">
        <v>21</v>
      </c>
      <c r="B11" s="3" t="s">
        <v>337</v>
      </c>
      <c r="C11" s="3" t="s">
        <v>259</v>
      </c>
      <c r="D11" s="25">
        <v>5422395.9647457404</v>
      </c>
      <c r="E11" s="22">
        <v>6.9288324274540498</v>
      </c>
      <c r="F11" s="25">
        <v>0</v>
      </c>
      <c r="G11" s="25">
        <v>37570872.995026298</v>
      </c>
      <c r="H11" s="25">
        <v>5422395.9647457404</v>
      </c>
      <c r="I11" s="21">
        <v>1.3113632569590901E-2</v>
      </c>
      <c r="J11" s="21">
        <v>0.94048287980709899</v>
      </c>
    </row>
    <row r="12" spans="1:10" x14ac:dyDescent="0.35">
      <c r="A12" s="3" t="s">
        <v>21</v>
      </c>
      <c r="B12" s="3" t="s">
        <v>393</v>
      </c>
      <c r="C12" s="3" t="s">
        <v>265</v>
      </c>
      <c r="D12" s="25">
        <v>5363298.3565365802</v>
      </c>
      <c r="E12" s="22">
        <v>6.4722438608565103</v>
      </c>
      <c r="F12" s="25">
        <v>0</v>
      </c>
      <c r="G12" s="25">
        <v>34712574.862035699</v>
      </c>
      <c r="H12" s="25">
        <v>5363298.3565365802</v>
      </c>
      <c r="I12" s="21">
        <v>1.29707097131939E-2</v>
      </c>
      <c r="J12" s="21">
        <v>0.95345358952029302</v>
      </c>
    </row>
    <row r="13" spans="1:10" x14ac:dyDescent="0.35">
      <c r="A13" s="3" t="s">
        <v>21</v>
      </c>
      <c r="B13" s="3" t="s">
        <v>394</v>
      </c>
      <c r="C13" s="3" t="s">
        <v>265</v>
      </c>
      <c r="D13" s="25">
        <v>3344750.7773678498</v>
      </c>
      <c r="E13" s="22">
        <v>12</v>
      </c>
      <c r="F13" s="25">
        <v>0</v>
      </c>
      <c r="G13" s="25">
        <v>40137009.328414202</v>
      </c>
      <c r="H13" s="25">
        <v>3344750.7773678498</v>
      </c>
      <c r="I13" s="21">
        <v>8.0890132362939696E-3</v>
      </c>
      <c r="J13" s="21">
        <v>0.96154260275658698</v>
      </c>
    </row>
    <row r="14" spans="1:10" x14ac:dyDescent="0.35">
      <c r="A14" s="3" t="s">
        <v>21</v>
      </c>
      <c r="B14" s="3" t="s">
        <v>395</v>
      </c>
      <c r="C14" s="3" t="s">
        <v>261</v>
      </c>
      <c r="D14" s="25">
        <v>2157978.88065538</v>
      </c>
      <c r="E14" s="22">
        <v>13.853537570134099</v>
      </c>
      <c r="F14" s="25">
        <v>148232.11886414199</v>
      </c>
      <c r="G14" s="25">
        <v>29895641.4987152</v>
      </c>
      <c r="H14" s="25">
        <v>2306210.99951952</v>
      </c>
      <c r="I14" s="21">
        <v>5.5773875372205498E-3</v>
      </c>
      <c r="J14" s="21">
        <v>0.96711999029380702</v>
      </c>
    </row>
    <row r="15" spans="1:10" x14ac:dyDescent="0.35">
      <c r="A15" s="3" t="s">
        <v>21</v>
      </c>
      <c r="B15" s="3" t="s">
        <v>396</v>
      </c>
      <c r="C15" s="3" t="s">
        <v>259</v>
      </c>
      <c r="D15" s="25">
        <v>2276059.1390726101</v>
      </c>
      <c r="E15" s="22">
        <v>10</v>
      </c>
      <c r="F15" s="25">
        <v>0</v>
      </c>
      <c r="G15" s="25">
        <v>22760591.390726101</v>
      </c>
      <c r="H15" s="25">
        <v>2276059.1390726101</v>
      </c>
      <c r="I15" s="21">
        <v>5.5044676653113103E-3</v>
      </c>
      <c r="J15" s="21">
        <v>0.972624457959119</v>
      </c>
    </row>
    <row r="16" spans="1:10" x14ac:dyDescent="0.35">
      <c r="A16" s="3" t="s">
        <v>21</v>
      </c>
      <c r="B16" s="3" t="s">
        <v>282</v>
      </c>
      <c r="C16" s="3" t="s">
        <v>265</v>
      </c>
      <c r="D16" s="25">
        <v>1882549.9248878199</v>
      </c>
      <c r="E16" s="22">
        <v>14</v>
      </c>
      <c r="F16" s="25">
        <v>0</v>
      </c>
      <c r="G16" s="25">
        <v>26355698.948429499</v>
      </c>
      <c r="H16" s="25">
        <v>1882549.9248878199</v>
      </c>
      <c r="I16" s="21">
        <v>4.5527969866817498E-3</v>
      </c>
      <c r="J16" s="21">
        <v>0.97717725494579999</v>
      </c>
    </row>
    <row r="17" spans="1:10" x14ac:dyDescent="0.35">
      <c r="A17" s="3" t="s">
        <v>21</v>
      </c>
      <c r="B17" s="3" t="s">
        <v>346</v>
      </c>
      <c r="C17" s="3" t="s">
        <v>259</v>
      </c>
      <c r="D17" s="25">
        <v>1796775.4841499999</v>
      </c>
      <c r="E17" s="22">
        <v>11.665326405494399</v>
      </c>
      <c r="F17" s="25">
        <v>0</v>
      </c>
      <c r="G17" s="25">
        <v>20959972.5</v>
      </c>
      <c r="H17" s="25">
        <v>1796775.4841499999</v>
      </c>
      <c r="I17" s="21">
        <v>4.3453583364963001E-3</v>
      </c>
      <c r="J17" s="21">
        <v>0.98152261328229695</v>
      </c>
    </row>
    <row r="18" spans="1:10" x14ac:dyDescent="0.35">
      <c r="A18" s="3" t="s">
        <v>21</v>
      </c>
      <c r="B18" s="3" t="s">
        <v>284</v>
      </c>
      <c r="C18" s="3" t="s">
        <v>265</v>
      </c>
      <c r="D18" s="25">
        <v>1743204</v>
      </c>
      <c r="E18" s="22">
        <v>17.105894089274699</v>
      </c>
      <c r="F18" s="25">
        <v>0</v>
      </c>
      <c r="G18" s="25">
        <v>29819063</v>
      </c>
      <c r="H18" s="25">
        <v>1743204</v>
      </c>
      <c r="I18" s="21">
        <v>4.2157999707999796E-3</v>
      </c>
      <c r="J18" s="21">
        <v>0.98573841325309697</v>
      </c>
    </row>
    <row r="19" spans="1:10" x14ac:dyDescent="0.35">
      <c r="A19" s="3" t="s">
        <v>21</v>
      </c>
      <c r="B19" s="3" t="s">
        <v>365</v>
      </c>
      <c r="C19" s="3" t="s">
        <v>261</v>
      </c>
      <c r="D19" s="25">
        <v>1700778.0502704</v>
      </c>
      <c r="E19" s="22">
        <v>17.995149278885201</v>
      </c>
      <c r="F19" s="25">
        <v>0</v>
      </c>
      <c r="G19" s="25">
        <v>30605754.904867299</v>
      </c>
      <c r="H19" s="25">
        <v>1700778.0502704</v>
      </c>
      <c r="I19" s="21">
        <v>4.1131961919931501E-3</v>
      </c>
      <c r="J19" s="21">
        <v>0.98985160944508999</v>
      </c>
    </row>
    <row r="20" spans="1:10" x14ac:dyDescent="0.35">
      <c r="A20" s="3" t="s">
        <v>21</v>
      </c>
      <c r="B20" s="3" t="s">
        <v>281</v>
      </c>
      <c r="C20" s="3" t="s">
        <v>267</v>
      </c>
      <c r="D20" s="25">
        <v>1270749.3144511001</v>
      </c>
      <c r="E20" s="22">
        <v>10</v>
      </c>
      <c r="F20" s="25">
        <v>0</v>
      </c>
      <c r="G20" s="25">
        <v>12707493.144510999</v>
      </c>
      <c r="H20" s="25">
        <v>1270749.3144511001</v>
      </c>
      <c r="I20" s="21">
        <v>3.07320596026457E-3</v>
      </c>
      <c r="J20" s="21">
        <v>0.99292481540535404</v>
      </c>
    </row>
    <row r="21" spans="1:10" x14ac:dyDescent="0.35">
      <c r="A21" s="3" t="s">
        <v>21</v>
      </c>
      <c r="B21" s="3" t="s">
        <v>397</v>
      </c>
      <c r="C21" s="3" t="s">
        <v>261</v>
      </c>
      <c r="D21" s="25">
        <v>1150801.75</v>
      </c>
      <c r="E21" s="22">
        <v>6</v>
      </c>
      <c r="F21" s="25">
        <v>0</v>
      </c>
      <c r="G21" s="25">
        <v>6904810.5</v>
      </c>
      <c r="H21" s="25">
        <v>1150801.75</v>
      </c>
      <c r="I21" s="21">
        <v>2.7831223333852901E-3</v>
      </c>
      <c r="J21" s="21">
        <v>0.99570793773874</v>
      </c>
    </row>
    <row r="22" spans="1:10" x14ac:dyDescent="0.35">
      <c r="A22" s="3" t="s">
        <v>21</v>
      </c>
      <c r="B22" s="3" t="s">
        <v>278</v>
      </c>
      <c r="C22" s="3" t="s">
        <v>267</v>
      </c>
      <c r="D22" s="25">
        <v>735869.97624171001</v>
      </c>
      <c r="E22" s="22">
        <v>10</v>
      </c>
      <c r="F22" s="25">
        <v>0</v>
      </c>
      <c r="G22" s="25">
        <v>7358699.7624171004</v>
      </c>
      <c r="H22" s="25">
        <v>735869.97624171001</v>
      </c>
      <c r="I22" s="21">
        <v>1.7796429014345901E-3</v>
      </c>
      <c r="J22" s="21">
        <v>0.99748758064017395</v>
      </c>
    </row>
    <row r="23" spans="1:10" x14ac:dyDescent="0.35">
      <c r="A23" s="3" t="s">
        <v>21</v>
      </c>
      <c r="B23" s="3" t="s">
        <v>356</v>
      </c>
      <c r="C23" s="3" t="s">
        <v>261</v>
      </c>
      <c r="D23" s="25">
        <v>362906.76165399398</v>
      </c>
      <c r="E23" s="22">
        <v>7.9260725352723496</v>
      </c>
      <c r="F23" s="25">
        <v>0</v>
      </c>
      <c r="G23" s="25">
        <v>2876425.3164103501</v>
      </c>
      <c r="H23" s="25">
        <v>362906.76165399398</v>
      </c>
      <c r="I23" s="21">
        <v>8.7766108566984997E-4</v>
      </c>
      <c r="J23" s="21">
        <v>0.99836524172584395</v>
      </c>
    </row>
    <row r="24" spans="1:10" x14ac:dyDescent="0.35">
      <c r="A24" s="3" t="s">
        <v>21</v>
      </c>
      <c r="B24" s="3" t="s">
        <v>398</v>
      </c>
      <c r="C24" s="3" t="s">
        <v>265</v>
      </c>
      <c r="D24" s="25">
        <v>222404.090250932</v>
      </c>
      <c r="E24" s="22">
        <v>16</v>
      </c>
      <c r="F24" s="25">
        <v>0</v>
      </c>
      <c r="G24" s="25">
        <v>3558465.4440149101</v>
      </c>
      <c r="H24" s="25">
        <v>222404.090250932</v>
      </c>
      <c r="I24" s="21">
        <v>5.3786657051365001E-4</v>
      </c>
      <c r="J24" s="21">
        <v>0.99890310829635798</v>
      </c>
    </row>
    <row r="25" spans="1:10" x14ac:dyDescent="0.35">
      <c r="A25" s="3" t="s">
        <v>21</v>
      </c>
      <c r="B25" s="3" t="s">
        <v>383</v>
      </c>
      <c r="C25" s="3" t="s">
        <v>261</v>
      </c>
      <c r="D25" s="25">
        <v>128632.449627917</v>
      </c>
      <c r="E25" s="22">
        <v>3</v>
      </c>
      <c r="F25" s="25">
        <v>0</v>
      </c>
      <c r="G25" s="25">
        <v>385897.34888375201</v>
      </c>
      <c r="H25" s="25">
        <v>128632.449627917</v>
      </c>
      <c r="I25" s="21">
        <v>3.1108732964432397E-4</v>
      </c>
      <c r="J25" s="21">
        <v>0.999214195626002</v>
      </c>
    </row>
    <row r="26" spans="1:10" x14ac:dyDescent="0.35">
      <c r="A26" s="3" t="s">
        <v>21</v>
      </c>
      <c r="B26" s="3" t="s">
        <v>283</v>
      </c>
      <c r="C26" s="3" t="s">
        <v>267</v>
      </c>
      <c r="D26" s="25">
        <v>119299.396653663</v>
      </c>
      <c r="E26" s="22">
        <v>2</v>
      </c>
      <c r="F26" s="25">
        <v>0</v>
      </c>
      <c r="G26" s="25">
        <v>238598.79330732601</v>
      </c>
      <c r="H26" s="25">
        <v>119299.396653663</v>
      </c>
      <c r="I26" s="21">
        <v>2.8851608470894299E-4</v>
      </c>
      <c r="J26" s="21">
        <v>0.99950271171071103</v>
      </c>
    </row>
    <row r="27" spans="1:10" x14ac:dyDescent="0.35">
      <c r="A27" s="3" t="s">
        <v>21</v>
      </c>
      <c r="B27" s="3" t="s">
        <v>399</v>
      </c>
      <c r="C27" s="3" t="s">
        <v>261</v>
      </c>
      <c r="D27" s="25">
        <v>92956.833450000006</v>
      </c>
      <c r="E27" s="22">
        <v>3</v>
      </c>
      <c r="F27" s="25">
        <v>0</v>
      </c>
      <c r="G27" s="25">
        <v>278870.50034999999</v>
      </c>
      <c r="H27" s="25">
        <v>92956.833450000006</v>
      </c>
      <c r="I27" s="21">
        <v>2.2480869464742401E-4</v>
      </c>
      <c r="J27" s="21">
        <v>0.99972752040535895</v>
      </c>
    </row>
    <row r="28" spans="1:10" x14ac:dyDescent="0.35">
      <c r="A28" s="3" t="s">
        <v>21</v>
      </c>
      <c r="B28" s="3" t="s">
        <v>400</v>
      </c>
      <c r="C28" s="3" t="s">
        <v>261</v>
      </c>
      <c r="D28" s="25">
        <v>6307.9636073490201</v>
      </c>
      <c r="E28" s="22">
        <v>20</v>
      </c>
      <c r="F28" s="25">
        <v>84481.266934494706</v>
      </c>
      <c r="G28" s="25">
        <v>126159.27214698</v>
      </c>
      <c r="H28" s="25">
        <v>90789.230541843703</v>
      </c>
      <c r="I28" s="21">
        <v>2.1956651973449899E-4</v>
      </c>
      <c r="J28" s="21">
        <v>0.99994708692509304</v>
      </c>
    </row>
    <row r="29" spans="1:10" x14ac:dyDescent="0.35">
      <c r="A29" s="3" t="s">
        <v>21</v>
      </c>
      <c r="B29" s="3" t="s">
        <v>401</v>
      </c>
      <c r="C29" s="3" t="s">
        <v>267</v>
      </c>
      <c r="D29" s="25">
        <v>12835.1286412113</v>
      </c>
      <c r="E29" s="22">
        <v>2</v>
      </c>
      <c r="F29" s="25">
        <v>0</v>
      </c>
      <c r="G29" s="25">
        <v>25670.257282422601</v>
      </c>
      <c r="H29" s="25">
        <v>12835.1286412113</v>
      </c>
      <c r="I29" s="21">
        <v>3.1040735881074502E-5</v>
      </c>
      <c r="J29" s="21">
        <v>0.99997812766097405</v>
      </c>
    </row>
    <row r="30" spans="1:10" x14ac:dyDescent="0.35">
      <c r="A30" s="3" t="s">
        <v>21</v>
      </c>
      <c r="B30" s="3" t="s">
        <v>402</v>
      </c>
      <c r="C30" s="3" t="s">
        <v>267</v>
      </c>
      <c r="D30" s="25">
        <v>8863.9794861024802</v>
      </c>
      <c r="E30" s="22">
        <v>15</v>
      </c>
      <c r="F30" s="25">
        <v>0</v>
      </c>
      <c r="G30" s="25">
        <v>132959.69229153701</v>
      </c>
      <c r="H30" s="25">
        <v>8863.9794861024802</v>
      </c>
      <c r="I30" s="21">
        <v>2.14368280813275E-5</v>
      </c>
      <c r="J30" s="21">
        <v>0.99999956448905503</v>
      </c>
    </row>
    <row r="31" spans="1:10" ht="15" thickBot="1" x14ac:dyDescent="0.4">
      <c r="A31" s="3" t="s">
        <v>21</v>
      </c>
      <c r="B31" s="3" t="s">
        <v>403</v>
      </c>
      <c r="C31" s="3" t="s">
        <v>265</v>
      </c>
      <c r="D31" s="25">
        <v>125.28075</v>
      </c>
      <c r="E31" s="22">
        <v>10</v>
      </c>
      <c r="F31" s="25">
        <v>0</v>
      </c>
      <c r="G31" s="25">
        <v>1252.8074999999999</v>
      </c>
      <c r="H31" s="25">
        <v>125.28075</v>
      </c>
      <c r="I31" s="21">
        <v>3.0298151116667899E-7</v>
      </c>
      <c r="J31" s="21">
        <v>0.99999986747056702</v>
      </c>
    </row>
    <row r="32" spans="1:10" x14ac:dyDescent="0.35">
      <c r="A32" s="102" t="s">
        <v>21</v>
      </c>
      <c r="B32" s="102" t="s">
        <v>404</v>
      </c>
      <c r="C32" s="102" t="s">
        <v>261</v>
      </c>
      <c r="D32" s="103">
        <v>54.8</v>
      </c>
      <c r="E32" s="215">
        <v>19</v>
      </c>
      <c r="F32" s="103">
        <v>0</v>
      </c>
      <c r="G32" s="215">
        <v>1041.2</v>
      </c>
      <c r="H32" s="103">
        <v>54.8</v>
      </c>
      <c r="I32" s="216">
        <v>1.3252943338808301E-7</v>
      </c>
      <c r="J32" s="216">
        <v>1</v>
      </c>
    </row>
    <row r="33" spans="4:10" x14ac:dyDescent="0.35">
      <c r="D33" s="35"/>
      <c r="E33" s="35"/>
      <c r="F33" s="35"/>
      <c r="G33" s="35"/>
      <c r="H33" s="35"/>
      <c r="I33" s="35"/>
      <c r="J33" s="35"/>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4"/>
  <sheetViews>
    <sheetView showGridLines="0" workbookViewId="0"/>
  </sheetViews>
  <sheetFormatPr defaultRowHeight="14.5" x14ac:dyDescent="0.35"/>
  <cols>
    <col min="1" max="1" width="11.7265625" customWidth="1"/>
    <col min="2" max="2" width="34.7265625" customWidth="1"/>
    <col min="3" max="3" width="16.81640625" customWidth="1"/>
    <col min="4" max="4" width="19.7265625" customWidth="1"/>
    <col min="5" max="5" width="18.26953125" customWidth="1"/>
    <col min="6" max="6" width="18.54296875" customWidth="1"/>
    <col min="7" max="7" width="13.54296875" customWidth="1"/>
    <col min="8" max="8" width="10.26953125" customWidth="1"/>
  </cols>
  <sheetData>
    <row r="1" spans="1:8" ht="26.5" x14ac:dyDescent="0.35">
      <c r="A1" s="1" t="s">
        <v>0</v>
      </c>
      <c r="B1" s="1" t="s">
        <v>324</v>
      </c>
      <c r="C1" s="1" t="s">
        <v>258</v>
      </c>
      <c r="D1" s="2" t="s">
        <v>390</v>
      </c>
      <c r="E1" s="2" t="s">
        <v>271</v>
      </c>
      <c r="F1" s="2" t="s">
        <v>391</v>
      </c>
      <c r="G1" s="2" t="s">
        <v>330</v>
      </c>
      <c r="H1" s="2" t="s">
        <v>331</v>
      </c>
    </row>
    <row r="2" spans="1:8" x14ac:dyDescent="0.35">
      <c r="A2" s="3" t="s">
        <v>21</v>
      </c>
      <c r="B2" s="3" t="s">
        <v>405</v>
      </c>
      <c r="C2" s="3" t="s">
        <v>260</v>
      </c>
      <c r="D2" s="25">
        <v>79014638.990535304</v>
      </c>
      <c r="E2" s="25">
        <v>0</v>
      </c>
      <c r="F2" s="25">
        <v>79014638.990535304</v>
      </c>
      <c r="G2" s="21">
        <v>0.23996630228165999</v>
      </c>
      <c r="H2" s="21">
        <v>0.23996630228165999</v>
      </c>
    </row>
    <row r="3" spans="1:8" x14ac:dyDescent="0.35">
      <c r="A3" s="3" t="s">
        <v>21</v>
      </c>
      <c r="B3" s="3" t="s">
        <v>357</v>
      </c>
      <c r="C3" s="3" t="s">
        <v>259</v>
      </c>
      <c r="D3" s="25">
        <v>57363748.526195101</v>
      </c>
      <c r="E3" s="25">
        <v>0</v>
      </c>
      <c r="F3" s="25">
        <v>57363748.526195101</v>
      </c>
      <c r="G3" s="21">
        <v>0.17421286478945899</v>
      </c>
      <c r="H3" s="21">
        <v>0.41417916707112001</v>
      </c>
    </row>
    <row r="4" spans="1:8" x14ac:dyDescent="0.35">
      <c r="A4" s="3" t="s">
        <v>21</v>
      </c>
      <c r="B4" s="3" t="s">
        <v>375</v>
      </c>
      <c r="C4" s="3" t="s">
        <v>259</v>
      </c>
      <c r="D4" s="25">
        <v>51468722.616518699</v>
      </c>
      <c r="E4" s="25">
        <v>0</v>
      </c>
      <c r="F4" s="25">
        <v>51468722.616518699</v>
      </c>
      <c r="G4" s="21">
        <v>0.15630975737199601</v>
      </c>
      <c r="H4" s="21">
        <v>0.57048892444311605</v>
      </c>
    </row>
    <row r="5" spans="1:8" x14ac:dyDescent="0.35">
      <c r="A5" s="3" t="s">
        <v>21</v>
      </c>
      <c r="B5" s="3" t="s">
        <v>332</v>
      </c>
      <c r="C5" s="3" t="s">
        <v>259</v>
      </c>
      <c r="D5" s="25">
        <v>51400159.398435898</v>
      </c>
      <c r="E5" s="25">
        <v>0</v>
      </c>
      <c r="F5" s="25">
        <v>51400159.398435898</v>
      </c>
      <c r="G5" s="21">
        <v>0.156101531882061</v>
      </c>
      <c r="H5" s="21">
        <v>0.72659045632517705</v>
      </c>
    </row>
    <row r="6" spans="1:8" x14ac:dyDescent="0.35">
      <c r="A6" s="3" t="s">
        <v>21</v>
      </c>
      <c r="B6" s="3" t="s">
        <v>342</v>
      </c>
      <c r="C6" s="3" t="s">
        <v>259</v>
      </c>
      <c r="D6" s="25">
        <v>21639293.137740798</v>
      </c>
      <c r="E6" s="25">
        <v>0</v>
      </c>
      <c r="F6" s="25">
        <v>21639293.137740798</v>
      </c>
      <c r="G6" s="21">
        <v>6.5718216581038297E-2</v>
      </c>
      <c r="H6" s="21">
        <v>0.79230867290621498</v>
      </c>
    </row>
    <row r="7" spans="1:8" x14ac:dyDescent="0.35">
      <c r="A7" s="3" t="s">
        <v>21</v>
      </c>
      <c r="B7" s="3" t="s">
        <v>384</v>
      </c>
      <c r="C7" s="3" t="s">
        <v>261</v>
      </c>
      <c r="D7" s="25">
        <v>16771081.3260625</v>
      </c>
      <c r="E7" s="25">
        <v>0</v>
      </c>
      <c r="F7" s="25">
        <v>16771081.3260625</v>
      </c>
      <c r="G7" s="21">
        <v>5.09335285523774E-2</v>
      </c>
      <c r="H7" s="21">
        <v>0.84324220145859197</v>
      </c>
    </row>
    <row r="8" spans="1:8" x14ac:dyDescent="0.35">
      <c r="A8" s="3" t="s">
        <v>21</v>
      </c>
      <c r="B8" s="3" t="s">
        <v>374</v>
      </c>
      <c r="C8" s="3" t="s">
        <v>263</v>
      </c>
      <c r="D8" s="25">
        <v>9165778.4199999999</v>
      </c>
      <c r="E8" s="25">
        <v>0</v>
      </c>
      <c r="F8" s="25">
        <v>9165778.4199999999</v>
      </c>
      <c r="G8" s="21">
        <v>2.7836334925783801E-2</v>
      </c>
      <c r="H8" s="21">
        <v>0.87107853638437605</v>
      </c>
    </row>
    <row r="9" spans="1:8" x14ac:dyDescent="0.35">
      <c r="A9" s="3" t="s">
        <v>21</v>
      </c>
      <c r="B9" s="3" t="s">
        <v>362</v>
      </c>
      <c r="C9" s="3" t="s">
        <v>259</v>
      </c>
      <c r="D9" s="25">
        <v>8458403.07954094</v>
      </c>
      <c r="E9" s="25">
        <v>0</v>
      </c>
      <c r="F9" s="25">
        <v>8458403.07954094</v>
      </c>
      <c r="G9" s="21">
        <v>2.5688046368830202E-2</v>
      </c>
      <c r="H9" s="21">
        <v>0.89676658275320598</v>
      </c>
    </row>
    <row r="10" spans="1:8" x14ac:dyDescent="0.35">
      <c r="A10" s="3" t="s">
        <v>21</v>
      </c>
      <c r="B10" s="3" t="s">
        <v>392</v>
      </c>
      <c r="C10" s="3" t="s">
        <v>265</v>
      </c>
      <c r="D10" s="25">
        <v>6982851.0800000001</v>
      </c>
      <c r="E10" s="25">
        <v>0</v>
      </c>
      <c r="F10" s="25">
        <v>6982851.0800000001</v>
      </c>
      <c r="G10" s="21">
        <v>2.1206816540056701E-2</v>
      </c>
      <c r="H10" s="21">
        <v>0.91797339929326305</v>
      </c>
    </row>
    <row r="11" spans="1:8" x14ac:dyDescent="0.35">
      <c r="A11" s="3" t="s">
        <v>21</v>
      </c>
      <c r="B11" s="3" t="s">
        <v>350</v>
      </c>
      <c r="C11" s="3" t="s">
        <v>259</v>
      </c>
      <c r="D11" s="25">
        <v>5148432.2128817597</v>
      </c>
      <c r="E11" s="25">
        <v>0</v>
      </c>
      <c r="F11" s="25">
        <v>5148432.2128817597</v>
      </c>
      <c r="G11" s="21">
        <v>1.5635713286255799E-2</v>
      </c>
      <c r="H11" s="21">
        <v>0.93360911257951895</v>
      </c>
    </row>
    <row r="12" spans="1:8" x14ac:dyDescent="0.35">
      <c r="A12" s="3" t="s">
        <v>21</v>
      </c>
      <c r="B12" s="3" t="s">
        <v>337</v>
      </c>
      <c r="C12" s="3" t="s">
        <v>259</v>
      </c>
      <c r="D12" s="25">
        <v>5053799.2935349103</v>
      </c>
      <c r="E12" s="25">
        <v>0</v>
      </c>
      <c r="F12" s="25">
        <v>5053799.2935349103</v>
      </c>
      <c r="G12" s="21">
        <v>1.53483144950964E-2</v>
      </c>
      <c r="H12" s="21">
        <v>0.94895742707461495</v>
      </c>
    </row>
    <row r="13" spans="1:8" x14ac:dyDescent="0.35">
      <c r="A13" s="3" t="s">
        <v>21</v>
      </c>
      <c r="B13" s="3" t="s">
        <v>394</v>
      </c>
      <c r="C13" s="3" t="s">
        <v>265</v>
      </c>
      <c r="D13" s="25">
        <v>2240983.0208364599</v>
      </c>
      <c r="E13" s="25">
        <v>0</v>
      </c>
      <c r="F13" s="25">
        <v>2240983.0208364599</v>
      </c>
      <c r="G13" s="21">
        <v>6.8058326388167698E-3</v>
      </c>
      <c r="H13" s="21">
        <v>0.95576325971343201</v>
      </c>
    </row>
    <row r="14" spans="1:8" x14ac:dyDescent="0.35">
      <c r="A14" s="3" t="s">
        <v>21</v>
      </c>
      <c r="B14" s="3" t="s">
        <v>393</v>
      </c>
      <c r="C14" s="3" t="s">
        <v>265</v>
      </c>
      <c r="D14" s="25">
        <v>2220807.58353558</v>
      </c>
      <c r="E14" s="25">
        <v>0</v>
      </c>
      <c r="F14" s="25">
        <v>2220807.58353558</v>
      </c>
      <c r="G14" s="21">
        <v>6.7445601309896203E-3</v>
      </c>
      <c r="H14" s="21">
        <v>0.96250781984442202</v>
      </c>
    </row>
    <row r="15" spans="1:8" x14ac:dyDescent="0.35">
      <c r="A15" s="3" t="s">
        <v>21</v>
      </c>
      <c r="B15" s="3" t="s">
        <v>396</v>
      </c>
      <c r="C15" s="3" t="s">
        <v>259</v>
      </c>
      <c r="D15" s="25">
        <v>1820847.3112580799</v>
      </c>
      <c r="E15" s="25">
        <v>0</v>
      </c>
      <c r="F15" s="25">
        <v>1820847.3112580799</v>
      </c>
      <c r="G15" s="21">
        <v>5.5298866372653199E-3</v>
      </c>
      <c r="H15" s="21">
        <v>0.96803770648168697</v>
      </c>
    </row>
    <row r="16" spans="1:8" x14ac:dyDescent="0.35">
      <c r="A16" s="3" t="s">
        <v>21</v>
      </c>
      <c r="B16" s="3" t="s">
        <v>395</v>
      </c>
      <c r="C16" s="3" t="s">
        <v>261</v>
      </c>
      <c r="D16" s="25">
        <v>1452356.6108418701</v>
      </c>
      <c r="E16" s="25">
        <v>87456.950129843593</v>
      </c>
      <c r="F16" s="25">
        <v>1539813.5609717099</v>
      </c>
      <c r="G16" s="21">
        <v>4.6763912504086498E-3</v>
      </c>
      <c r="H16" s="21">
        <v>0.97271409773209605</v>
      </c>
    </row>
    <row r="17" spans="1:8" x14ac:dyDescent="0.35">
      <c r="A17" s="3" t="s">
        <v>21</v>
      </c>
      <c r="B17" s="3" t="s">
        <v>346</v>
      </c>
      <c r="C17" s="3" t="s">
        <v>259</v>
      </c>
      <c r="D17" s="25">
        <v>1491323.6518445001</v>
      </c>
      <c r="E17" s="25">
        <v>0</v>
      </c>
      <c r="F17" s="25">
        <v>1491323.6518445001</v>
      </c>
      <c r="G17" s="21">
        <v>4.5291281060105002E-3</v>
      </c>
      <c r="H17" s="21">
        <v>0.97724322583810597</v>
      </c>
    </row>
    <row r="18" spans="1:8" x14ac:dyDescent="0.35">
      <c r="A18" s="3" t="s">
        <v>21</v>
      </c>
      <c r="B18" s="3" t="s">
        <v>365</v>
      </c>
      <c r="C18" s="3" t="s">
        <v>261</v>
      </c>
      <c r="D18" s="25">
        <v>1370277.3673177401</v>
      </c>
      <c r="E18" s="25">
        <v>0</v>
      </c>
      <c r="F18" s="25">
        <v>1370277.3673177401</v>
      </c>
      <c r="G18" s="21">
        <v>4.1615123113436497E-3</v>
      </c>
      <c r="H18" s="21">
        <v>0.98140473814944995</v>
      </c>
    </row>
    <row r="19" spans="1:8" x14ac:dyDescent="0.35">
      <c r="A19" s="3" t="s">
        <v>21</v>
      </c>
      <c r="B19" s="3" t="s">
        <v>281</v>
      </c>
      <c r="C19" s="3" t="s">
        <v>267</v>
      </c>
      <c r="D19" s="25">
        <v>1280229.3492585099</v>
      </c>
      <c r="E19" s="25">
        <v>0</v>
      </c>
      <c r="F19" s="25">
        <v>1280229.3492585099</v>
      </c>
      <c r="G19" s="21">
        <v>3.8880377982973501E-3</v>
      </c>
      <c r="H19" s="21">
        <v>0.985292775947747</v>
      </c>
    </row>
    <row r="20" spans="1:8" x14ac:dyDescent="0.35">
      <c r="A20" s="3" t="s">
        <v>21</v>
      </c>
      <c r="B20" s="3" t="s">
        <v>282</v>
      </c>
      <c r="C20" s="3" t="s">
        <v>265</v>
      </c>
      <c r="D20" s="25">
        <v>1186006.45267933</v>
      </c>
      <c r="E20" s="25">
        <v>0</v>
      </c>
      <c r="F20" s="25">
        <v>1186006.45267933</v>
      </c>
      <c r="G20" s="21">
        <v>3.6018842402828401E-3</v>
      </c>
      <c r="H20" s="21">
        <v>0.98889466018802996</v>
      </c>
    </row>
    <row r="21" spans="1:8" x14ac:dyDescent="0.35">
      <c r="A21" s="3" t="s">
        <v>21</v>
      </c>
      <c r="B21" s="3" t="s">
        <v>284</v>
      </c>
      <c r="C21" s="3" t="s">
        <v>265</v>
      </c>
      <c r="D21" s="25">
        <v>1132344.22</v>
      </c>
      <c r="E21" s="25">
        <v>0</v>
      </c>
      <c r="F21" s="25">
        <v>1132344.22</v>
      </c>
      <c r="G21" s="21">
        <v>3.43891282495082E-3</v>
      </c>
      <c r="H21" s="21">
        <v>0.99233357301298097</v>
      </c>
    </row>
    <row r="22" spans="1:8" x14ac:dyDescent="0.35">
      <c r="A22" s="3" t="s">
        <v>21</v>
      </c>
      <c r="B22" s="3" t="s">
        <v>397</v>
      </c>
      <c r="C22" s="3" t="s">
        <v>261</v>
      </c>
      <c r="D22" s="25">
        <v>897625.36499999999</v>
      </c>
      <c r="E22" s="25">
        <v>0</v>
      </c>
      <c r="F22" s="25">
        <v>897625.36499999999</v>
      </c>
      <c r="G22" s="21">
        <v>2.7260750972876902E-3</v>
      </c>
      <c r="H22" s="21">
        <v>0.99505964811026804</v>
      </c>
    </row>
    <row r="23" spans="1:8" x14ac:dyDescent="0.35">
      <c r="A23" s="3" t="s">
        <v>21</v>
      </c>
      <c r="B23" s="3" t="s">
        <v>278</v>
      </c>
      <c r="C23" s="3" t="s">
        <v>267</v>
      </c>
      <c r="D23" s="25">
        <v>737166.612716723</v>
      </c>
      <c r="E23" s="25">
        <v>0</v>
      </c>
      <c r="F23" s="25">
        <v>737166.612716723</v>
      </c>
      <c r="G23" s="21">
        <v>2.23876421482249E-3</v>
      </c>
      <c r="H23" s="21">
        <v>0.99729841232509098</v>
      </c>
    </row>
    <row r="24" spans="1:8" x14ac:dyDescent="0.35">
      <c r="A24" s="3" t="s">
        <v>21</v>
      </c>
      <c r="B24" s="3" t="s">
        <v>356</v>
      </c>
      <c r="C24" s="3" t="s">
        <v>261</v>
      </c>
      <c r="D24" s="25">
        <v>325336.05510763702</v>
      </c>
      <c r="E24" s="25">
        <v>0</v>
      </c>
      <c r="F24" s="25">
        <v>325336.05510763702</v>
      </c>
      <c r="G24" s="21">
        <v>9.8804083826078797E-4</v>
      </c>
      <c r="H24" s="21">
        <v>0.99828645316335196</v>
      </c>
    </row>
    <row r="25" spans="1:8" x14ac:dyDescent="0.35">
      <c r="A25" s="3" t="s">
        <v>21</v>
      </c>
      <c r="B25" s="3" t="s">
        <v>398</v>
      </c>
      <c r="C25" s="3" t="s">
        <v>265</v>
      </c>
      <c r="D25" s="25">
        <v>149010.74046812399</v>
      </c>
      <c r="E25" s="25">
        <v>0</v>
      </c>
      <c r="F25" s="25">
        <v>149010.74046812399</v>
      </c>
      <c r="G25" s="21">
        <v>4.5254343811747402E-4</v>
      </c>
      <c r="H25" s="21">
        <v>0.99873899660146903</v>
      </c>
    </row>
    <row r="26" spans="1:8" x14ac:dyDescent="0.35">
      <c r="A26" s="3" t="s">
        <v>21</v>
      </c>
      <c r="B26" s="3" t="s">
        <v>283</v>
      </c>
      <c r="C26" s="3" t="s">
        <v>267</v>
      </c>
      <c r="D26" s="25">
        <v>119299.396653663</v>
      </c>
      <c r="E26" s="25">
        <v>0</v>
      </c>
      <c r="F26" s="25">
        <v>119299.396653663</v>
      </c>
      <c r="G26" s="21">
        <v>3.62310521760932E-4</v>
      </c>
      <c r="H26" s="21">
        <v>0.99910130712322998</v>
      </c>
    </row>
    <row r="27" spans="1:8" x14ac:dyDescent="0.35">
      <c r="A27" s="3" t="s">
        <v>21</v>
      </c>
      <c r="B27" s="3" t="s">
        <v>383</v>
      </c>
      <c r="C27" s="3" t="s">
        <v>261</v>
      </c>
      <c r="D27" s="25">
        <v>102905.95970233501</v>
      </c>
      <c r="E27" s="25">
        <v>0</v>
      </c>
      <c r="F27" s="25">
        <v>102905.95970233501</v>
      </c>
      <c r="G27" s="21">
        <v>3.1252389364801999E-4</v>
      </c>
      <c r="H27" s="21">
        <v>0.99941383101687797</v>
      </c>
    </row>
    <row r="28" spans="1:8" x14ac:dyDescent="0.35">
      <c r="A28" s="3" t="s">
        <v>21</v>
      </c>
      <c r="B28" s="3" t="s">
        <v>399</v>
      </c>
      <c r="C28" s="3" t="s">
        <v>261</v>
      </c>
      <c r="D28" s="25">
        <v>92956.833450000006</v>
      </c>
      <c r="E28" s="25">
        <v>0</v>
      </c>
      <c r="F28" s="25">
        <v>92956.833450000006</v>
      </c>
      <c r="G28" s="21">
        <v>2.8230854281926902E-4</v>
      </c>
      <c r="H28" s="21">
        <v>0.99969613955969705</v>
      </c>
    </row>
    <row r="29" spans="1:8" x14ac:dyDescent="0.35">
      <c r="A29" s="3" t="s">
        <v>21</v>
      </c>
      <c r="B29" s="3" t="s">
        <v>400</v>
      </c>
      <c r="C29" s="3" t="s">
        <v>261</v>
      </c>
      <c r="D29" s="25">
        <v>5551.0079744671402</v>
      </c>
      <c r="E29" s="25">
        <v>74343.514902355295</v>
      </c>
      <c r="F29" s="25">
        <v>79894.522876822404</v>
      </c>
      <c r="G29" s="21">
        <v>2.42638496767733E-4</v>
      </c>
      <c r="H29" s="21">
        <v>0.99993877805646503</v>
      </c>
    </row>
    <row r="30" spans="1:8" x14ac:dyDescent="0.35">
      <c r="A30" s="3" t="s">
        <v>21</v>
      </c>
      <c r="B30" s="3" t="s">
        <v>401</v>
      </c>
      <c r="C30" s="3" t="s">
        <v>267</v>
      </c>
      <c r="D30" s="25">
        <v>12835.1286412113</v>
      </c>
      <c r="E30" s="25">
        <v>0</v>
      </c>
      <c r="F30" s="25">
        <v>12835.1286412113</v>
      </c>
      <c r="G30" s="21">
        <v>3.8980097848828198E-5</v>
      </c>
      <c r="H30" s="21">
        <v>0.999977758154314</v>
      </c>
    </row>
    <row r="31" spans="1:8" x14ac:dyDescent="0.35">
      <c r="A31" s="3" t="s">
        <v>21</v>
      </c>
      <c r="B31" s="3" t="s">
        <v>402</v>
      </c>
      <c r="C31" s="3" t="s">
        <v>267</v>
      </c>
      <c r="D31" s="25">
        <v>7203.5530557017601</v>
      </c>
      <c r="E31" s="25">
        <v>0</v>
      </c>
      <c r="F31" s="25">
        <v>7203.5530557017601</v>
      </c>
      <c r="G31" s="21">
        <v>2.1877085210419901E-5</v>
      </c>
      <c r="H31" s="21">
        <v>0.99999963523952495</v>
      </c>
    </row>
    <row r="32" spans="1:8" ht="15" thickBot="1" x14ac:dyDescent="0.4">
      <c r="A32" s="3" t="s">
        <v>21</v>
      </c>
      <c r="B32" s="3" t="s">
        <v>403</v>
      </c>
      <c r="C32" s="3" t="s">
        <v>265</v>
      </c>
      <c r="D32" s="25">
        <v>83.938102499999999</v>
      </c>
      <c r="E32" s="25">
        <v>0</v>
      </c>
      <c r="F32" s="25">
        <v>83.938102499999999</v>
      </c>
      <c r="G32" s="21">
        <v>2.5491878890792202E-7</v>
      </c>
      <c r="H32" s="21">
        <v>0.99999989015831303</v>
      </c>
    </row>
    <row r="33" spans="1:8" x14ac:dyDescent="0.35">
      <c r="A33" s="102" t="s">
        <v>21</v>
      </c>
      <c r="B33" s="102" t="s">
        <v>404</v>
      </c>
      <c r="C33" s="102" t="s">
        <v>261</v>
      </c>
      <c r="D33" s="103">
        <v>36.167999999999999</v>
      </c>
      <c r="E33" s="103">
        <v>0</v>
      </c>
      <c r="F33" s="103">
        <v>36.167999999999999</v>
      </c>
      <c r="G33" s="104">
        <v>1.0984168670267199E-7</v>
      </c>
      <c r="H33" s="104">
        <v>1</v>
      </c>
    </row>
    <row r="34" spans="1:8" x14ac:dyDescent="0.35">
      <c r="D34" s="35"/>
      <c r="E34" s="35"/>
      <c r="F34" s="35"/>
      <c r="G34" s="35"/>
      <c r="H34" s="35"/>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3"/>
  <sheetViews>
    <sheetView showGridLines="0" workbookViewId="0"/>
  </sheetViews>
  <sheetFormatPr defaultRowHeight="14.5" x14ac:dyDescent="0.35"/>
  <cols>
    <col min="1" max="1" width="13.54296875" customWidth="1"/>
    <col min="2" max="2" width="34.54296875" customWidth="1"/>
    <col min="3" max="4" width="19.54296875" customWidth="1"/>
    <col min="5" max="5" width="19.1796875" customWidth="1"/>
    <col min="6" max="6" width="20.54296875" customWidth="1"/>
    <col min="7" max="7" width="17.81640625" customWidth="1"/>
    <col min="8" max="8" width="15.7265625" customWidth="1"/>
    <col min="9" max="9" width="14.1796875" customWidth="1"/>
    <col min="10" max="10" width="10.54296875" customWidth="1"/>
  </cols>
  <sheetData>
    <row r="1" spans="1:10" ht="26.5" x14ac:dyDescent="0.35">
      <c r="A1" s="1" t="s">
        <v>0</v>
      </c>
      <c r="B1" s="1" t="s">
        <v>324</v>
      </c>
      <c r="C1" s="1" t="s">
        <v>258</v>
      </c>
      <c r="D1" s="2" t="s">
        <v>325</v>
      </c>
      <c r="E1" s="2" t="s">
        <v>326</v>
      </c>
      <c r="F1" s="2" t="s">
        <v>327</v>
      </c>
      <c r="G1" s="2" t="s">
        <v>328</v>
      </c>
      <c r="H1" s="2" t="s">
        <v>329</v>
      </c>
      <c r="I1" s="2" t="s">
        <v>330</v>
      </c>
      <c r="J1" s="2" t="s">
        <v>331</v>
      </c>
    </row>
    <row r="2" spans="1:10" x14ac:dyDescent="0.35">
      <c r="A2" s="3" t="s">
        <v>29</v>
      </c>
      <c r="B2" s="3" t="s">
        <v>337</v>
      </c>
      <c r="C2" s="3" t="s">
        <v>259</v>
      </c>
      <c r="D2" s="25">
        <v>87443323.079761803</v>
      </c>
      <c r="E2" s="22">
        <v>10</v>
      </c>
      <c r="F2" s="25">
        <v>0</v>
      </c>
      <c r="G2" s="25">
        <v>874433230.79761803</v>
      </c>
      <c r="H2" s="25">
        <v>87443323.079761803</v>
      </c>
      <c r="I2" s="21">
        <v>0.33303895173023701</v>
      </c>
      <c r="J2" s="21">
        <v>0.33303895173023701</v>
      </c>
    </row>
    <row r="3" spans="1:10" x14ac:dyDescent="0.35">
      <c r="A3" s="3" t="s">
        <v>29</v>
      </c>
      <c r="B3" s="3" t="s">
        <v>375</v>
      </c>
      <c r="C3" s="3" t="s">
        <v>259</v>
      </c>
      <c r="D3" s="25">
        <v>27748279.655844901</v>
      </c>
      <c r="E3" s="22">
        <v>9.7434908863100702</v>
      </c>
      <c r="F3" s="25">
        <v>0</v>
      </c>
      <c r="G3" s="25">
        <v>270365109.93750799</v>
      </c>
      <c r="H3" s="25">
        <v>27748279.655844901</v>
      </c>
      <c r="I3" s="21">
        <v>0.105682831386344</v>
      </c>
      <c r="J3" s="21">
        <v>0.438721783116581</v>
      </c>
    </row>
    <row r="4" spans="1:10" x14ac:dyDescent="0.35">
      <c r="A4" s="3" t="s">
        <v>29</v>
      </c>
      <c r="B4" s="3" t="s">
        <v>342</v>
      </c>
      <c r="C4" s="3" t="s">
        <v>259</v>
      </c>
      <c r="D4" s="25">
        <v>27163582.3880549</v>
      </c>
      <c r="E4" s="22">
        <v>9.7031822131120506</v>
      </c>
      <c r="F4" s="25">
        <v>0</v>
      </c>
      <c r="G4" s="25">
        <v>263573189.47217801</v>
      </c>
      <c r="H4" s="25">
        <v>27163582.3880549</v>
      </c>
      <c r="I4" s="21">
        <v>0.10345593791653999</v>
      </c>
      <c r="J4" s="21">
        <v>0.54217772103312101</v>
      </c>
    </row>
    <row r="5" spans="1:10" x14ac:dyDescent="0.35">
      <c r="A5" s="3" t="s">
        <v>29</v>
      </c>
      <c r="B5" s="3" t="s">
        <v>362</v>
      </c>
      <c r="C5" s="3" t="s">
        <v>259</v>
      </c>
      <c r="D5" s="25">
        <v>22403175.653530799</v>
      </c>
      <c r="E5" s="22">
        <v>9.5483054039389508</v>
      </c>
      <c r="F5" s="25">
        <v>0</v>
      </c>
      <c r="G5" s="25">
        <v>213912363.15800101</v>
      </c>
      <c r="H5" s="25">
        <v>22403175.653530799</v>
      </c>
      <c r="I5" s="21">
        <v>8.53253269923714E-2</v>
      </c>
      <c r="J5" s="21">
        <v>0.62750304802549195</v>
      </c>
    </row>
    <row r="6" spans="1:10" x14ac:dyDescent="0.35">
      <c r="A6" s="3" t="s">
        <v>29</v>
      </c>
      <c r="B6" s="3" t="s">
        <v>332</v>
      </c>
      <c r="C6" s="3" t="s">
        <v>259</v>
      </c>
      <c r="D6" s="25">
        <v>19930560.981040101</v>
      </c>
      <c r="E6" s="22">
        <v>12.9802303129631</v>
      </c>
      <c r="F6" s="25">
        <v>0</v>
      </c>
      <c r="G6" s="25">
        <v>258703271.80045599</v>
      </c>
      <c r="H6" s="25">
        <v>19930560.981040101</v>
      </c>
      <c r="I6" s="21">
        <v>7.5908061390422998E-2</v>
      </c>
      <c r="J6" s="21">
        <v>0.703411109415915</v>
      </c>
    </row>
    <row r="7" spans="1:10" x14ac:dyDescent="0.35">
      <c r="A7" s="3" t="s">
        <v>29</v>
      </c>
      <c r="B7" s="3" t="s">
        <v>374</v>
      </c>
      <c r="C7" s="3" t="s">
        <v>263</v>
      </c>
      <c r="D7" s="25">
        <v>15857422.9275709</v>
      </c>
      <c r="E7" s="22">
        <v>7</v>
      </c>
      <c r="F7" s="25">
        <v>0</v>
      </c>
      <c r="G7" s="25">
        <v>111001960.49299601</v>
      </c>
      <c r="H7" s="25">
        <v>15857422.9275709</v>
      </c>
      <c r="I7" s="21">
        <v>6.03950001319601E-2</v>
      </c>
      <c r="J7" s="21">
        <v>0.76380610954787498</v>
      </c>
    </row>
    <row r="8" spans="1:10" x14ac:dyDescent="0.35">
      <c r="A8" s="3" t="s">
        <v>29</v>
      </c>
      <c r="B8" s="3" t="s">
        <v>357</v>
      </c>
      <c r="C8" s="3" t="s">
        <v>259</v>
      </c>
      <c r="D8" s="25">
        <v>14372961.576941101</v>
      </c>
      <c r="E8" s="22">
        <v>9.5064652518154205</v>
      </c>
      <c r="F8" s="25">
        <v>0</v>
      </c>
      <c r="G8" s="25">
        <v>136636059.796868</v>
      </c>
      <c r="H8" s="25">
        <v>14372961.576941101</v>
      </c>
      <c r="I8" s="21">
        <v>5.4741241392177703E-2</v>
      </c>
      <c r="J8" s="21">
        <v>0.81854735094005304</v>
      </c>
    </row>
    <row r="9" spans="1:10" x14ac:dyDescent="0.35">
      <c r="A9" s="3" t="s">
        <v>29</v>
      </c>
      <c r="B9" s="3" t="s">
        <v>281</v>
      </c>
      <c r="C9" s="3" t="s">
        <v>267</v>
      </c>
      <c r="D9" s="25">
        <v>1792588.3840617901</v>
      </c>
      <c r="E9" s="22">
        <v>10</v>
      </c>
      <c r="F9" s="25">
        <v>10600813.2840709</v>
      </c>
      <c r="G9" s="25">
        <v>17925883.840617899</v>
      </c>
      <c r="H9" s="25">
        <v>12393401.6681327</v>
      </c>
      <c r="I9" s="21">
        <v>4.72018371964407E-2</v>
      </c>
      <c r="J9" s="21">
        <v>0.86574918813649404</v>
      </c>
    </row>
    <row r="10" spans="1:10" x14ac:dyDescent="0.35">
      <c r="A10" s="3" t="s">
        <v>29</v>
      </c>
      <c r="B10" s="3" t="s">
        <v>406</v>
      </c>
      <c r="C10" s="3" t="s">
        <v>268</v>
      </c>
      <c r="D10" s="25">
        <v>1648381.4235380299</v>
      </c>
      <c r="E10" s="22">
        <v>20</v>
      </c>
      <c r="F10" s="25">
        <v>6392360.7625585496</v>
      </c>
      <c r="G10" s="25">
        <v>32967628.470760599</v>
      </c>
      <c r="H10" s="25">
        <v>8040742.1860965798</v>
      </c>
      <c r="I10" s="21">
        <v>3.06241832363582E-2</v>
      </c>
      <c r="J10" s="21">
        <v>0.896373371372852</v>
      </c>
    </row>
    <row r="11" spans="1:10" x14ac:dyDescent="0.35">
      <c r="A11" s="3" t="s">
        <v>29</v>
      </c>
      <c r="B11" s="3" t="s">
        <v>278</v>
      </c>
      <c r="C11" s="3" t="s">
        <v>267</v>
      </c>
      <c r="D11" s="25">
        <v>1204740.3296107601</v>
      </c>
      <c r="E11" s="22">
        <v>10</v>
      </c>
      <c r="F11" s="25">
        <v>6800659.7297514696</v>
      </c>
      <c r="G11" s="25">
        <v>12047403.2961076</v>
      </c>
      <c r="H11" s="25">
        <v>8005400.0593622299</v>
      </c>
      <c r="I11" s="21">
        <v>3.0489578278255401E-2</v>
      </c>
      <c r="J11" s="21">
        <v>0.92686294965110705</v>
      </c>
    </row>
    <row r="12" spans="1:10" x14ac:dyDescent="0.35">
      <c r="A12" s="3" t="s">
        <v>29</v>
      </c>
      <c r="B12" s="3" t="s">
        <v>407</v>
      </c>
      <c r="C12" s="3" t="s">
        <v>268</v>
      </c>
      <c r="D12" s="25">
        <v>744434.88754082494</v>
      </c>
      <c r="E12" s="22">
        <v>20</v>
      </c>
      <c r="F12" s="25">
        <v>3092532.7570459601</v>
      </c>
      <c r="G12" s="25">
        <v>14888697.7508165</v>
      </c>
      <c r="H12" s="25">
        <v>3836967.6445867899</v>
      </c>
      <c r="I12" s="21">
        <v>1.4613576396340901E-2</v>
      </c>
      <c r="J12" s="21">
        <v>0.94147652604744803</v>
      </c>
    </row>
    <row r="13" spans="1:10" x14ac:dyDescent="0.35">
      <c r="A13" s="3" t="s">
        <v>29</v>
      </c>
      <c r="B13" s="3" t="s">
        <v>408</v>
      </c>
      <c r="C13" s="3" t="s">
        <v>261</v>
      </c>
      <c r="D13" s="25">
        <v>0</v>
      </c>
      <c r="E13" s="22"/>
      <c r="F13" s="25">
        <v>2828399.6991130402</v>
      </c>
      <c r="G13" s="25"/>
      <c r="H13" s="25">
        <v>2828399.6991130402</v>
      </c>
      <c r="I13" s="21">
        <v>1.07723178590492E-2</v>
      </c>
      <c r="J13" s="21">
        <v>0.952248843906497</v>
      </c>
    </row>
    <row r="14" spans="1:10" x14ac:dyDescent="0.35">
      <c r="A14" s="3" t="s">
        <v>29</v>
      </c>
      <c r="B14" s="3" t="s">
        <v>402</v>
      </c>
      <c r="C14" s="3" t="s">
        <v>261</v>
      </c>
      <c r="D14" s="25">
        <v>0</v>
      </c>
      <c r="E14" s="22"/>
      <c r="F14" s="25">
        <v>2669596.04168593</v>
      </c>
      <c r="G14" s="25"/>
      <c r="H14" s="25">
        <v>2669596.04168593</v>
      </c>
      <c r="I14" s="21">
        <v>1.01674940516075E-2</v>
      </c>
      <c r="J14" s="21">
        <v>0.96241633795810499</v>
      </c>
    </row>
    <row r="15" spans="1:10" x14ac:dyDescent="0.35">
      <c r="A15" s="3" t="s">
        <v>29</v>
      </c>
      <c r="B15" s="3" t="s">
        <v>350</v>
      </c>
      <c r="C15" s="3" t="s">
        <v>259</v>
      </c>
      <c r="D15" s="25">
        <v>2243165.0441343002</v>
      </c>
      <c r="E15" s="22">
        <v>7.89763034478427</v>
      </c>
      <c r="F15" s="25">
        <v>0</v>
      </c>
      <c r="G15" s="25">
        <v>17715688.320914399</v>
      </c>
      <c r="H15" s="25">
        <v>2243165.0441343002</v>
      </c>
      <c r="I15" s="21">
        <v>8.5433776821926492E-3</v>
      </c>
      <c r="J15" s="21">
        <v>0.97095971564029804</v>
      </c>
    </row>
    <row r="16" spans="1:10" x14ac:dyDescent="0.35">
      <c r="A16" s="3" t="s">
        <v>29</v>
      </c>
      <c r="B16" s="3" t="s">
        <v>409</v>
      </c>
      <c r="C16" s="3" t="s">
        <v>250</v>
      </c>
      <c r="D16" s="25">
        <v>2187735</v>
      </c>
      <c r="E16" s="22">
        <v>10.2083113356965</v>
      </c>
      <c r="F16" s="25">
        <v>0</v>
      </c>
      <c r="G16" s="25">
        <v>22333080</v>
      </c>
      <c r="H16" s="25">
        <v>2187735</v>
      </c>
      <c r="I16" s="21">
        <v>8.3322653508828108E-3</v>
      </c>
      <c r="J16" s="21">
        <v>0.97929198099117998</v>
      </c>
    </row>
    <row r="17" spans="1:10" x14ac:dyDescent="0.35">
      <c r="A17" s="3" t="s">
        <v>29</v>
      </c>
      <c r="B17" s="3" t="s">
        <v>359</v>
      </c>
      <c r="C17" s="3" t="s">
        <v>261</v>
      </c>
      <c r="D17" s="25">
        <v>156.21535836202901</v>
      </c>
      <c r="E17" s="22">
        <v>8</v>
      </c>
      <c r="F17" s="25">
        <v>1180477.8397985799</v>
      </c>
      <c r="G17" s="25">
        <v>1249.72286689623</v>
      </c>
      <c r="H17" s="25">
        <v>1180634.0551569399</v>
      </c>
      <c r="I17" s="21">
        <v>4.49659407097131E-3</v>
      </c>
      <c r="J17" s="21">
        <v>0.983788575062152</v>
      </c>
    </row>
    <row r="18" spans="1:10" x14ac:dyDescent="0.35">
      <c r="A18" s="3" t="s">
        <v>29</v>
      </c>
      <c r="B18" s="3" t="s">
        <v>340</v>
      </c>
      <c r="C18" s="3" t="s">
        <v>250</v>
      </c>
      <c r="D18" s="25">
        <v>69955.227679617805</v>
      </c>
      <c r="E18" s="22">
        <v>18.333795201056098</v>
      </c>
      <c r="F18" s="25">
        <v>590805.65760004404</v>
      </c>
      <c r="G18" s="25">
        <v>1282544.81752137</v>
      </c>
      <c r="H18" s="25">
        <v>660760.88527966198</v>
      </c>
      <c r="I18" s="21">
        <v>2.5165913740166799E-3</v>
      </c>
      <c r="J18" s="21">
        <v>0.98630516643616795</v>
      </c>
    </row>
    <row r="19" spans="1:10" x14ac:dyDescent="0.35">
      <c r="A19" s="3" t="s">
        <v>29</v>
      </c>
      <c r="B19" s="3" t="s">
        <v>392</v>
      </c>
      <c r="C19" s="3" t="s">
        <v>265</v>
      </c>
      <c r="D19" s="25">
        <v>528354</v>
      </c>
      <c r="E19" s="22">
        <v>9</v>
      </c>
      <c r="F19" s="25">
        <v>0</v>
      </c>
      <c r="G19" s="25">
        <v>4755186</v>
      </c>
      <c r="H19" s="25">
        <v>528354</v>
      </c>
      <c r="I19" s="21">
        <v>2.0123030107395698E-3</v>
      </c>
      <c r="J19" s="21">
        <v>0.98831746944690801</v>
      </c>
    </row>
    <row r="20" spans="1:10" x14ac:dyDescent="0.35">
      <c r="A20" s="3" t="s">
        <v>29</v>
      </c>
      <c r="B20" s="3" t="s">
        <v>365</v>
      </c>
      <c r="C20" s="3" t="s">
        <v>261</v>
      </c>
      <c r="D20" s="25">
        <v>458237.46689087199</v>
      </c>
      <c r="E20" s="22">
        <v>15.1374664881176</v>
      </c>
      <c r="F20" s="25">
        <v>3657.9218620347201</v>
      </c>
      <c r="G20" s="25">
        <v>6936554.2986604497</v>
      </c>
      <c r="H20" s="25">
        <v>461895.388752906</v>
      </c>
      <c r="I20" s="21">
        <v>1.75918698719835E-3</v>
      </c>
      <c r="J20" s="21">
        <v>0.99007665643410603</v>
      </c>
    </row>
    <row r="21" spans="1:10" x14ac:dyDescent="0.35">
      <c r="A21" s="3" t="s">
        <v>29</v>
      </c>
      <c r="B21" s="3" t="s">
        <v>340</v>
      </c>
      <c r="C21" s="3" t="s">
        <v>261</v>
      </c>
      <c r="D21" s="25">
        <v>392418.22539756098</v>
      </c>
      <c r="E21" s="22">
        <v>18.305996611151301</v>
      </c>
      <c r="F21" s="25">
        <v>0</v>
      </c>
      <c r="G21" s="25">
        <v>7183606.7042817604</v>
      </c>
      <c r="H21" s="25">
        <v>392418.22539756098</v>
      </c>
      <c r="I21" s="21">
        <v>1.49457442630621E-3</v>
      </c>
      <c r="J21" s="21">
        <v>0.99157123086041299</v>
      </c>
    </row>
    <row r="22" spans="1:10" x14ac:dyDescent="0.35">
      <c r="A22" s="3" t="s">
        <v>29</v>
      </c>
      <c r="B22" s="3" t="s">
        <v>356</v>
      </c>
      <c r="C22" s="3" t="s">
        <v>261</v>
      </c>
      <c r="D22" s="25">
        <v>22308.594573165599</v>
      </c>
      <c r="E22" s="22">
        <v>8.0320923456319306</v>
      </c>
      <c r="F22" s="25">
        <v>282301.96165778302</v>
      </c>
      <c r="G22" s="25">
        <v>179184.69171293001</v>
      </c>
      <c r="H22" s="25">
        <v>304610.55623094901</v>
      </c>
      <c r="I22" s="21">
        <v>1.16014781643859E-3</v>
      </c>
      <c r="J22" s="21">
        <v>0.99273137867685102</v>
      </c>
    </row>
    <row r="23" spans="1:10" x14ac:dyDescent="0.35">
      <c r="A23" s="3" t="s">
        <v>29</v>
      </c>
      <c r="B23" s="3" t="s">
        <v>410</v>
      </c>
      <c r="C23" s="3" t="s">
        <v>261</v>
      </c>
      <c r="D23" s="25">
        <v>20094.024600000001</v>
      </c>
      <c r="E23" s="22">
        <v>20</v>
      </c>
      <c r="F23" s="25">
        <v>245691.54747719999</v>
      </c>
      <c r="G23" s="25">
        <v>401880.49200000003</v>
      </c>
      <c r="H23" s="25">
        <v>265785.57207719999</v>
      </c>
      <c r="I23" s="21">
        <v>1.0122779555034899E-3</v>
      </c>
      <c r="J23" s="21">
        <v>0.99374365663235498</v>
      </c>
    </row>
    <row r="24" spans="1:10" x14ac:dyDescent="0.35">
      <c r="A24" s="3" t="s">
        <v>29</v>
      </c>
      <c r="B24" s="3" t="s">
        <v>411</v>
      </c>
      <c r="C24" s="3" t="s">
        <v>261</v>
      </c>
      <c r="D24" s="25">
        <v>151225.83333333299</v>
      </c>
      <c r="E24" s="22">
        <v>20</v>
      </c>
      <c r="F24" s="25">
        <v>102014.64351312599</v>
      </c>
      <c r="G24" s="25">
        <v>3024516.66666666</v>
      </c>
      <c r="H24" s="25">
        <v>253240.476846459</v>
      </c>
      <c r="I24" s="21">
        <v>9.6449837419467497E-4</v>
      </c>
      <c r="J24" s="21">
        <v>0.99470815500654897</v>
      </c>
    </row>
    <row r="25" spans="1:10" x14ac:dyDescent="0.35">
      <c r="A25" s="3" t="s">
        <v>29</v>
      </c>
      <c r="B25" s="3" t="s">
        <v>412</v>
      </c>
      <c r="C25" s="3" t="s">
        <v>268</v>
      </c>
      <c r="D25" s="25">
        <v>232134.85968324001</v>
      </c>
      <c r="E25" s="22">
        <v>16.570195119840299</v>
      </c>
      <c r="F25" s="25">
        <v>0</v>
      </c>
      <c r="G25" s="25">
        <v>3846519.9190680301</v>
      </c>
      <c r="H25" s="25">
        <v>232134.85968324001</v>
      </c>
      <c r="I25" s="21">
        <v>8.8411496276775004E-4</v>
      </c>
      <c r="J25" s="21">
        <v>0.99559226996931705</v>
      </c>
    </row>
    <row r="26" spans="1:10" x14ac:dyDescent="0.35">
      <c r="A26" s="3" t="s">
        <v>29</v>
      </c>
      <c r="B26" s="3" t="s">
        <v>384</v>
      </c>
      <c r="C26" s="3" t="s">
        <v>261</v>
      </c>
      <c r="D26" s="25">
        <v>69951.137306018194</v>
      </c>
      <c r="E26" s="22">
        <v>11</v>
      </c>
      <c r="F26" s="25">
        <v>101580.984013001</v>
      </c>
      <c r="G26" s="25">
        <v>769462.5103662</v>
      </c>
      <c r="H26" s="25">
        <v>171532.12131901999</v>
      </c>
      <c r="I26" s="21">
        <v>6.5330177148050102E-4</v>
      </c>
      <c r="J26" s="21">
        <v>0.99624557174079797</v>
      </c>
    </row>
    <row r="27" spans="1:10" x14ac:dyDescent="0.35">
      <c r="A27" s="3" t="s">
        <v>29</v>
      </c>
      <c r="B27" s="3" t="s">
        <v>284</v>
      </c>
      <c r="C27" s="3" t="s">
        <v>265</v>
      </c>
      <c r="D27" s="25">
        <v>152329.10286297699</v>
      </c>
      <c r="E27" s="22">
        <v>14.9746199580562</v>
      </c>
      <c r="F27" s="25">
        <v>0</v>
      </c>
      <c r="G27" s="25">
        <v>2281070.4239247399</v>
      </c>
      <c r="H27" s="25">
        <v>152329.10286297699</v>
      </c>
      <c r="I27" s="21">
        <v>5.8016464778240897E-4</v>
      </c>
      <c r="J27" s="21">
        <v>0.99682573638857996</v>
      </c>
    </row>
    <row r="28" spans="1:10" x14ac:dyDescent="0.35">
      <c r="A28" s="3" t="s">
        <v>29</v>
      </c>
      <c r="B28" s="3" t="s">
        <v>404</v>
      </c>
      <c r="C28" s="3" t="s">
        <v>261</v>
      </c>
      <c r="D28" s="25">
        <v>108371.20349429701</v>
      </c>
      <c r="E28" s="22">
        <v>18.802137329018102</v>
      </c>
      <c r="F28" s="25">
        <v>0</v>
      </c>
      <c r="G28" s="25">
        <v>2037610.2506107499</v>
      </c>
      <c r="H28" s="25">
        <v>108371.20349429701</v>
      </c>
      <c r="I28" s="21">
        <v>4.1274543027789199E-4</v>
      </c>
      <c r="J28" s="21">
        <v>0.99723848181885799</v>
      </c>
    </row>
    <row r="29" spans="1:10" x14ac:dyDescent="0.35">
      <c r="A29" s="3" t="s">
        <v>29</v>
      </c>
      <c r="B29" s="3" t="s">
        <v>400</v>
      </c>
      <c r="C29" s="3" t="s">
        <v>261</v>
      </c>
      <c r="D29" s="25">
        <v>23775.653115814199</v>
      </c>
      <c r="E29" s="22">
        <v>20</v>
      </c>
      <c r="F29" s="25">
        <v>81790.414038384493</v>
      </c>
      <c r="G29" s="25">
        <v>475513.06231628399</v>
      </c>
      <c r="H29" s="25">
        <v>105566.067154199</v>
      </c>
      <c r="I29" s="21">
        <v>4.0206171386292098E-4</v>
      </c>
      <c r="J29" s="21">
        <v>0.99764054353272102</v>
      </c>
    </row>
    <row r="30" spans="1:10" x14ac:dyDescent="0.35">
      <c r="A30" s="3" t="s">
        <v>29</v>
      </c>
      <c r="B30" s="3" t="s">
        <v>333</v>
      </c>
      <c r="C30" s="3" t="s">
        <v>259</v>
      </c>
      <c r="D30" s="25">
        <v>82778.959709999996</v>
      </c>
      <c r="E30" s="22">
        <v>6.3156081289439499</v>
      </c>
      <c r="F30" s="25">
        <v>0</v>
      </c>
      <c r="G30" s="25">
        <v>522799.47084999998</v>
      </c>
      <c r="H30" s="25">
        <v>82778.959709999996</v>
      </c>
      <c r="I30" s="21">
        <v>3.1527413410388202E-4</v>
      </c>
      <c r="J30" s="21">
        <v>0.99795581766682495</v>
      </c>
    </row>
    <row r="31" spans="1:10" x14ac:dyDescent="0.35">
      <c r="A31" s="3" t="s">
        <v>29</v>
      </c>
      <c r="B31" s="3" t="s">
        <v>393</v>
      </c>
      <c r="C31" s="3" t="s">
        <v>265</v>
      </c>
      <c r="D31" s="25">
        <v>77981.621442206597</v>
      </c>
      <c r="E31" s="22">
        <v>6.5</v>
      </c>
      <c r="F31" s="25">
        <v>0</v>
      </c>
      <c r="G31" s="25">
        <v>506880.539374343</v>
      </c>
      <c r="H31" s="25">
        <v>77981.621442206597</v>
      </c>
      <c r="I31" s="21">
        <v>2.9700286476586898E-4</v>
      </c>
      <c r="J31" s="21">
        <v>0.99825282053159003</v>
      </c>
    </row>
    <row r="32" spans="1:10" x14ac:dyDescent="0.35">
      <c r="A32" s="3" t="s">
        <v>29</v>
      </c>
      <c r="B32" s="3" t="s">
        <v>369</v>
      </c>
      <c r="C32" s="3" t="s">
        <v>259</v>
      </c>
      <c r="D32" s="25">
        <v>67206.621736000001</v>
      </c>
      <c r="E32" s="22">
        <v>11</v>
      </c>
      <c r="F32" s="25">
        <v>0</v>
      </c>
      <c r="G32" s="25">
        <v>739272.83909599995</v>
      </c>
      <c r="H32" s="25">
        <v>67206.621736000001</v>
      </c>
      <c r="I32" s="21">
        <v>2.5596491606193601E-4</v>
      </c>
      <c r="J32" s="21">
        <v>0.99850878544765198</v>
      </c>
    </row>
    <row r="33" spans="1:10" x14ac:dyDescent="0.35">
      <c r="A33" s="3" t="s">
        <v>29</v>
      </c>
      <c r="B33" s="3" t="s">
        <v>413</v>
      </c>
      <c r="C33" s="3" t="s">
        <v>267</v>
      </c>
      <c r="D33" s="25">
        <v>1968</v>
      </c>
      <c r="E33" s="22">
        <v>15</v>
      </c>
      <c r="F33" s="25">
        <v>62620.951036092702</v>
      </c>
      <c r="G33" s="25">
        <v>29520</v>
      </c>
      <c r="H33" s="25">
        <v>64588.951036092702</v>
      </c>
      <c r="I33" s="21">
        <v>2.45995186239605E-4</v>
      </c>
      <c r="J33" s="21">
        <v>0.998754780633892</v>
      </c>
    </row>
    <row r="34" spans="1:10" x14ac:dyDescent="0.35">
      <c r="A34" s="3" t="s">
        <v>29</v>
      </c>
      <c r="B34" s="3" t="s">
        <v>283</v>
      </c>
      <c r="C34" s="3" t="s">
        <v>267</v>
      </c>
      <c r="D34" s="25">
        <v>1288.94770331976</v>
      </c>
      <c r="E34" s="22">
        <v>2</v>
      </c>
      <c r="F34" s="25">
        <v>57936.870534554299</v>
      </c>
      <c r="G34" s="25">
        <v>2577.8954066395199</v>
      </c>
      <c r="H34" s="25">
        <v>59225.818237874002</v>
      </c>
      <c r="I34" s="21">
        <v>2.2556901689698301E-4</v>
      </c>
      <c r="J34" s="21">
        <v>0.99898034965078897</v>
      </c>
    </row>
    <row r="35" spans="1:10" x14ac:dyDescent="0.35">
      <c r="A35" s="3" t="s">
        <v>29</v>
      </c>
      <c r="B35" s="3" t="s">
        <v>286</v>
      </c>
      <c r="C35" s="3" t="s">
        <v>269</v>
      </c>
      <c r="D35" s="25">
        <v>33821.748646615401</v>
      </c>
      <c r="E35" s="22">
        <v>12</v>
      </c>
      <c r="F35" s="25">
        <v>0</v>
      </c>
      <c r="G35" s="25">
        <v>405860.98375938501</v>
      </c>
      <c r="H35" s="25">
        <v>33821.748646615401</v>
      </c>
      <c r="I35" s="21">
        <v>1.2881440592871701E-4</v>
      </c>
      <c r="J35" s="21">
        <v>0.99910916405671801</v>
      </c>
    </row>
    <row r="36" spans="1:10" x14ac:dyDescent="0.35">
      <c r="A36" s="3" t="s">
        <v>29</v>
      </c>
      <c r="B36" s="3" t="s">
        <v>367</v>
      </c>
      <c r="C36" s="3" t="s">
        <v>261</v>
      </c>
      <c r="D36" s="25">
        <v>31671.025848625799</v>
      </c>
      <c r="E36" s="22">
        <v>18.208495459066</v>
      </c>
      <c r="F36" s="25">
        <v>0</v>
      </c>
      <c r="G36" s="25">
        <v>576681.73034866399</v>
      </c>
      <c r="H36" s="25">
        <v>31671.025848625799</v>
      </c>
      <c r="I36" s="21">
        <v>1.20623106228779E-4</v>
      </c>
      <c r="J36" s="21">
        <v>0.99922978716294697</v>
      </c>
    </row>
    <row r="37" spans="1:10" x14ac:dyDescent="0.35">
      <c r="A37" s="3" t="s">
        <v>29</v>
      </c>
      <c r="B37" s="3" t="s">
        <v>394</v>
      </c>
      <c r="C37" s="3" t="s">
        <v>265</v>
      </c>
      <c r="D37" s="25">
        <v>30595.458500000001</v>
      </c>
      <c r="E37" s="22">
        <v>12</v>
      </c>
      <c r="F37" s="25">
        <v>0</v>
      </c>
      <c r="G37" s="25">
        <v>367145.50199999998</v>
      </c>
      <c r="H37" s="25">
        <v>30595.458500000001</v>
      </c>
      <c r="I37" s="21">
        <v>1.16526671993602E-4</v>
      </c>
      <c r="J37" s="21">
        <v>0.99934631383493999</v>
      </c>
    </row>
    <row r="38" spans="1:10" x14ac:dyDescent="0.35">
      <c r="A38" s="3" t="s">
        <v>29</v>
      </c>
      <c r="B38" s="3" t="s">
        <v>414</v>
      </c>
      <c r="C38" s="3" t="s">
        <v>269</v>
      </c>
      <c r="D38" s="25">
        <v>28339.9904036958</v>
      </c>
      <c r="E38" s="22">
        <v>11.5140202568255</v>
      </c>
      <c r="F38" s="25">
        <v>0</v>
      </c>
      <c r="G38" s="25">
        <v>326307.223586393</v>
      </c>
      <c r="H38" s="25">
        <v>28339.9904036958</v>
      </c>
      <c r="I38" s="21">
        <v>1.079364365817E-4</v>
      </c>
      <c r="J38" s="21">
        <v>0.99945425027152202</v>
      </c>
    </row>
    <row r="39" spans="1:10" x14ac:dyDescent="0.35">
      <c r="A39" s="3" t="s">
        <v>29</v>
      </c>
      <c r="B39" s="3" t="s">
        <v>415</v>
      </c>
      <c r="C39" s="3" t="s">
        <v>267</v>
      </c>
      <c r="D39" s="25">
        <v>0</v>
      </c>
      <c r="E39" s="22"/>
      <c r="F39" s="25">
        <v>20344.002211392799</v>
      </c>
      <c r="G39" s="25"/>
      <c r="H39" s="25">
        <v>20344.002211392799</v>
      </c>
      <c r="I39" s="21">
        <v>7.7482704589116802E-5</v>
      </c>
      <c r="J39" s="21">
        <v>0.99953173297611098</v>
      </c>
    </row>
    <row r="40" spans="1:10" x14ac:dyDescent="0.35">
      <c r="A40" s="3" t="s">
        <v>29</v>
      </c>
      <c r="B40" s="3" t="s">
        <v>339</v>
      </c>
      <c r="C40" s="3" t="s">
        <v>259</v>
      </c>
      <c r="D40" s="25">
        <v>19310.292110922099</v>
      </c>
      <c r="E40" s="22">
        <v>8</v>
      </c>
      <c r="F40" s="25">
        <v>0</v>
      </c>
      <c r="G40" s="25">
        <v>154482.33688737699</v>
      </c>
      <c r="H40" s="25">
        <v>19310.292110922099</v>
      </c>
      <c r="I40" s="21">
        <v>7.3545688975704099E-5</v>
      </c>
      <c r="J40" s="21">
        <v>0.99960527866508697</v>
      </c>
    </row>
    <row r="41" spans="1:10" x14ac:dyDescent="0.35">
      <c r="A41" s="3" t="s">
        <v>29</v>
      </c>
      <c r="B41" s="3" t="s">
        <v>416</v>
      </c>
      <c r="C41" s="3" t="s">
        <v>268</v>
      </c>
      <c r="D41" s="25">
        <v>18432.682953446201</v>
      </c>
      <c r="E41" s="22">
        <v>25</v>
      </c>
      <c r="F41" s="25">
        <v>0</v>
      </c>
      <c r="G41" s="25">
        <v>460817.073836155</v>
      </c>
      <c r="H41" s="25">
        <v>18432.682953446201</v>
      </c>
      <c r="I41" s="21">
        <v>7.0203203540103397E-5</v>
      </c>
      <c r="J41" s="21">
        <v>0.99967548186862698</v>
      </c>
    </row>
    <row r="42" spans="1:10" x14ac:dyDescent="0.35">
      <c r="A42" s="3" t="s">
        <v>29</v>
      </c>
      <c r="B42" s="3" t="s">
        <v>284</v>
      </c>
      <c r="C42" s="3" t="s">
        <v>264</v>
      </c>
      <c r="D42" s="25">
        <v>16230.569</v>
      </c>
      <c r="E42" s="22">
        <v>17</v>
      </c>
      <c r="F42" s="25">
        <v>0</v>
      </c>
      <c r="G42" s="25">
        <v>275919.67300000001</v>
      </c>
      <c r="H42" s="25">
        <v>16230.569</v>
      </c>
      <c r="I42" s="21">
        <v>6.1816174127036702E-5</v>
      </c>
      <c r="J42" s="21">
        <v>0.99973729804275402</v>
      </c>
    </row>
    <row r="43" spans="1:10" x14ac:dyDescent="0.35">
      <c r="A43" s="3" t="s">
        <v>29</v>
      </c>
      <c r="B43" s="3" t="s">
        <v>402</v>
      </c>
      <c r="C43" s="3" t="s">
        <v>267</v>
      </c>
      <c r="D43" s="25">
        <v>2691.8634895267301</v>
      </c>
      <c r="E43" s="22">
        <v>15</v>
      </c>
      <c r="F43" s="25">
        <v>11570.8887029495</v>
      </c>
      <c r="G43" s="25">
        <v>40377.952342901001</v>
      </c>
      <c r="H43" s="25">
        <v>14262.7521924762</v>
      </c>
      <c r="I43" s="21">
        <v>5.4321495017265599E-5</v>
      </c>
      <c r="J43" s="21">
        <v>0.99979161953777096</v>
      </c>
    </row>
    <row r="44" spans="1:10" x14ac:dyDescent="0.35">
      <c r="A44" s="3" t="s">
        <v>29</v>
      </c>
      <c r="B44" s="3" t="s">
        <v>417</v>
      </c>
      <c r="C44" s="3" t="s">
        <v>263</v>
      </c>
      <c r="D44" s="25">
        <v>14131.6</v>
      </c>
      <c r="E44" s="22">
        <v>7</v>
      </c>
      <c r="F44" s="25">
        <v>0</v>
      </c>
      <c r="G44" s="25">
        <v>98921.2</v>
      </c>
      <c r="H44" s="25">
        <v>14131.6</v>
      </c>
      <c r="I44" s="21">
        <v>5.3821985310165799E-5</v>
      </c>
      <c r="J44" s="21">
        <v>0.99984544152308097</v>
      </c>
    </row>
    <row r="45" spans="1:10" x14ac:dyDescent="0.35">
      <c r="A45" s="3" t="s">
        <v>29</v>
      </c>
      <c r="B45" s="3" t="s">
        <v>418</v>
      </c>
      <c r="C45" s="3" t="s">
        <v>264</v>
      </c>
      <c r="D45" s="25">
        <v>11290.608</v>
      </c>
      <c r="E45" s="22">
        <v>5</v>
      </c>
      <c r="F45" s="25">
        <v>0</v>
      </c>
      <c r="G45" s="25">
        <v>56453.04</v>
      </c>
      <c r="H45" s="25">
        <v>11290.608</v>
      </c>
      <c r="I45" s="21">
        <v>4.30017080810977E-5</v>
      </c>
      <c r="J45" s="21">
        <v>0.99988844323116199</v>
      </c>
    </row>
    <row r="46" spans="1:10" x14ac:dyDescent="0.35">
      <c r="A46" s="3" t="s">
        <v>29</v>
      </c>
      <c r="B46" s="3" t="s">
        <v>397</v>
      </c>
      <c r="C46" s="3" t="s">
        <v>261</v>
      </c>
      <c r="D46" s="25">
        <v>11167</v>
      </c>
      <c r="E46" s="22">
        <v>6</v>
      </c>
      <c r="F46" s="25">
        <v>0</v>
      </c>
      <c r="G46" s="25">
        <v>67002</v>
      </c>
      <c r="H46" s="25">
        <v>11167</v>
      </c>
      <c r="I46" s="21">
        <v>4.25309313848836E-5</v>
      </c>
      <c r="J46" s="21">
        <v>0.99993097416254695</v>
      </c>
    </row>
    <row r="47" spans="1:10" ht="15" thickBot="1" x14ac:dyDescent="0.4">
      <c r="A47" s="3" t="s">
        <v>29</v>
      </c>
      <c r="B47" s="3" t="s">
        <v>284</v>
      </c>
      <c r="C47" s="3" t="s">
        <v>269</v>
      </c>
      <c r="D47" s="25">
        <v>10938.141750000001</v>
      </c>
      <c r="E47" s="22">
        <v>12</v>
      </c>
      <c r="F47" s="25">
        <v>0</v>
      </c>
      <c r="G47" s="25">
        <v>131257.701</v>
      </c>
      <c r="H47" s="25">
        <v>10938.141750000001</v>
      </c>
      <c r="I47" s="21">
        <v>4.16592958043683E-5</v>
      </c>
      <c r="J47" s="21">
        <v>0.99997263345835197</v>
      </c>
    </row>
    <row r="48" spans="1:10" ht="15" thickBot="1" x14ac:dyDescent="0.4">
      <c r="A48" s="3" t="s">
        <v>29</v>
      </c>
      <c r="B48" s="3" t="s">
        <v>395</v>
      </c>
      <c r="C48" s="3" t="s">
        <v>261</v>
      </c>
      <c r="D48" s="25">
        <v>4441.4714149001002</v>
      </c>
      <c r="E48" s="22">
        <v>16</v>
      </c>
      <c r="F48" s="25">
        <v>0</v>
      </c>
      <c r="G48" s="25">
        <v>71063.542638401603</v>
      </c>
      <c r="H48" s="25">
        <v>4441.4714149001002</v>
      </c>
      <c r="I48" s="21">
        <v>1.6915905435214299E-5</v>
      </c>
      <c r="J48" s="21">
        <v>0.99998954936378703</v>
      </c>
    </row>
    <row r="49" spans="1:10" s="100" customFormat="1" x14ac:dyDescent="0.35">
      <c r="A49" s="102" t="s">
        <v>29</v>
      </c>
      <c r="B49" s="102" t="s">
        <v>279</v>
      </c>
      <c r="C49" s="102" t="s">
        <v>269</v>
      </c>
      <c r="D49" s="103">
        <v>2743.9383712763301</v>
      </c>
      <c r="E49" s="215">
        <v>10</v>
      </c>
      <c r="F49" s="103">
        <v>0</v>
      </c>
      <c r="G49" s="215">
        <v>27439.383712763301</v>
      </c>
      <c r="H49" s="103">
        <v>2743.9383712763301</v>
      </c>
      <c r="I49" s="216">
        <v>1.04506362132267E-5</v>
      </c>
      <c r="J49" s="216">
        <v>1</v>
      </c>
    </row>
    <row r="50" spans="1:10" ht="15" thickBot="1" x14ac:dyDescent="0.4">
      <c r="A50" s="95"/>
      <c r="B50" s="95"/>
      <c r="C50" s="101"/>
      <c r="D50" s="96"/>
      <c r="E50" s="97"/>
      <c r="F50" s="96"/>
      <c r="G50" s="96"/>
      <c r="H50" s="96"/>
      <c r="I50" s="98"/>
      <c r="J50" s="98"/>
    </row>
    <row r="53" spans="1:10" x14ac:dyDescent="0.35">
      <c r="D53" s="99"/>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53"/>
  <sheetViews>
    <sheetView showGridLines="0" workbookViewId="0"/>
  </sheetViews>
  <sheetFormatPr defaultRowHeight="14.5" x14ac:dyDescent="0.35"/>
  <cols>
    <col min="1" max="1" width="15.7265625" customWidth="1"/>
    <col min="2" max="2" width="37.26953125" bestFit="1" customWidth="1"/>
    <col min="3" max="3" width="17.453125" bestFit="1" customWidth="1"/>
    <col min="4" max="4" width="21.81640625" customWidth="1"/>
    <col min="5" max="5" width="20.1796875" customWidth="1"/>
    <col min="6" max="6" width="15.81640625" customWidth="1"/>
    <col min="7" max="7" width="14.453125" customWidth="1"/>
    <col min="8" max="8" width="10.26953125" customWidth="1"/>
  </cols>
  <sheetData>
    <row r="1" spans="1:8" ht="26.5" x14ac:dyDescent="0.35">
      <c r="A1" s="1" t="s">
        <v>0</v>
      </c>
      <c r="B1" s="1" t="s">
        <v>324</v>
      </c>
      <c r="C1" s="1" t="s">
        <v>258</v>
      </c>
      <c r="D1" s="2" t="s">
        <v>390</v>
      </c>
      <c r="E1" s="2" t="s">
        <v>271</v>
      </c>
      <c r="F1" s="2" t="s">
        <v>391</v>
      </c>
      <c r="G1" s="2" t="s">
        <v>330</v>
      </c>
      <c r="H1" s="2" t="s">
        <v>331</v>
      </c>
    </row>
    <row r="2" spans="1:8" x14ac:dyDescent="0.35">
      <c r="A2" s="3" t="s">
        <v>29</v>
      </c>
      <c r="B2" s="3" t="s">
        <v>337</v>
      </c>
      <c r="C2" s="3" t="s">
        <v>259</v>
      </c>
      <c r="D2" s="25">
        <v>87443323.079761803</v>
      </c>
      <c r="E2" s="25">
        <v>0</v>
      </c>
      <c r="F2" s="25">
        <v>87443323.079761803</v>
      </c>
      <c r="G2" s="21">
        <v>0.34551477073603198</v>
      </c>
      <c r="H2" s="21">
        <v>0.34551477073603198</v>
      </c>
    </row>
    <row r="3" spans="1:8" x14ac:dyDescent="0.35">
      <c r="A3" s="3" t="s">
        <v>29</v>
      </c>
      <c r="B3" s="3" t="s">
        <v>342</v>
      </c>
      <c r="C3" s="3" t="s">
        <v>259</v>
      </c>
      <c r="D3" s="25">
        <v>27163582.3880549</v>
      </c>
      <c r="E3" s="25">
        <v>0</v>
      </c>
      <c r="F3" s="25">
        <v>27163582.3880549</v>
      </c>
      <c r="G3" s="21">
        <v>0.10733145322733401</v>
      </c>
      <c r="H3" s="21">
        <v>0.45284622396336599</v>
      </c>
    </row>
    <row r="4" spans="1:8" x14ac:dyDescent="0.35">
      <c r="A4" s="3" t="s">
        <v>29</v>
      </c>
      <c r="B4" s="3" t="s">
        <v>375</v>
      </c>
      <c r="C4" s="3" t="s">
        <v>259</v>
      </c>
      <c r="D4" s="25">
        <v>26226222.1725128</v>
      </c>
      <c r="E4" s="25">
        <v>0</v>
      </c>
      <c r="F4" s="25">
        <v>26226222.1725128</v>
      </c>
      <c r="G4" s="21">
        <v>0.103627662148</v>
      </c>
      <c r="H4" s="21">
        <v>0.55647388611136595</v>
      </c>
    </row>
    <row r="5" spans="1:8" x14ac:dyDescent="0.35">
      <c r="A5" s="3" t="s">
        <v>29</v>
      </c>
      <c r="B5" s="3" t="s">
        <v>362</v>
      </c>
      <c r="C5" s="3" t="s">
        <v>259</v>
      </c>
      <c r="D5" s="25">
        <v>21769391.748314001</v>
      </c>
      <c r="E5" s="25">
        <v>0</v>
      </c>
      <c r="F5" s="25">
        <v>21769391.748314001</v>
      </c>
      <c r="G5" s="21">
        <v>8.60173897110552E-2</v>
      </c>
      <c r="H5" s="21">
        <v>0.64249127582242105</v>
      </c>
    </row>
    <row r="6" spans="1:8" x14ac:dyDescent="0.35">
      <c r="A6" s="3" t="s">
        <v>29</v>
      </c>
      <c r="B6" s="3" t="s">
        <v>332</v>
      </c>
      <c r="C6" s="3" t="s">
        <v>259</v>
      </c>
      <c r="D6" s="25">
        <v>16596253.922223801</v>
      </c>
      <c r="E6" s="25">
        <v>0</v>
      </c>
      <c r="F6" s="25">
        <v>16596253.922223801</v>
      </c>
      <c r="G6" s="21">
        <v>6.5576772097094296E-2</v>
      </c>
      <c r="H6" s="21">
        <v>0.70806804791951505</v>
      </c>
    </row>
    <row r="7" spans="1:8" x14ac:dyDescent="0.35">
      <c r="A7" s="3" t="s">
        <v>29</v>
      </c>
      <c r="B7" s="3" t="s">
        <v>374</v>
      </c>
      <c r="C7" s="3" t="s">
        <v>263</v>
      </c>
      <c r="D7" s="25">
        <v>15857422.9275709</v>
      </c>
      <c r="E7" s="25">
        <v>0</v>
      </c>
      <c r="F7" s="25">
        <v>15857422.9275709</v>
      </c>
      <c r="G7" s="21">
        <v>6.2657429456177999E-2</v>
      </c>
      <c r="H7" s="21">
        <v>0.77072547737569297</v>
      </c>
    </row>
    <row r="8" spans="1:8" x14ac:dyDescent="0.35">
      <c r="A8" s="3" t="s">
        <v>29</v>
      </c>
      <c r="B8" s="3" t="s">
        <v>281</v>
      </c>
      <c r="C8" s="3" t="s">
        <v>267</v>
      </c>
      <c r="D8" s="25">
        <v>1792588.3840617901</v>
      </c>
      <c r="E8" s="25">
        <v>10600813.2840709</v>
      </c>
      <c r="F8" s="25">
        <v>12393401.6681327</v>
      </c>
      <c r="G8" s="21">
        <v>4.8970043511480897E-2</v>
      </c>
      <c r="H8" s="21">
        <v>0.81969552088717401</v>
      </c>
    </row>
    <row r="9" spans="1:8" x14ac:dyDescent="0.35">
      <c r="A9" s="3" t="s">
        <v>29</v>
      </c>
      <c r="B9" s="3" t="s">
        <v>357</v>
      </c>
      <c r="C9" s="3" t="s">
        <v>259</v>
      </c>
      <c r="D9" s="25">
        <v>10732946.422338501</v>
      </c>
      <c r="E9" s="25">
        <v>0</v>
      </c>
      <c r="F9" s="25">
        <v>10732946.422338501</v>
      </c>
      <c r="G9" s="21">
        <v>4.2409087301654602E-2</v>
      </c>
      <c r="H9" s="21">
        <v>0.86210460818882895</v>
      </c>
    </row>
    <row r="10" spans="1:8" x14ac:dyDescent="0.35">
      <c r="A10" s="3" t="s">
        <v>29</v>
      </c>
      <c r="B10" s="3" t="s">
        <v>406</v>
      </c>
      <c r="C10" s="3" t="s">
        <v>268</v>
      </c>
      <c r="D10" s="25">
        <v>1648381.4235380299</v>
      </c>
      <c r="E10" s="25">
        <v>6392360.7625585496</v>
      </c>
      <c r="F10" s="25">
        <v>8040742.1860965798</v>
      </c>
      <c r="G10" s="21">
        <v>3.1771381680480701E-2</v>
      </c>
      <c r="H10" s="21">
        <v>0.89387598986931005</v>
      </c>
    </row>
    <row r="11" spans="1:8" x14ac:dyDescent="0.35">
      <c r="A11" s="3" t="s">
        <v>29</v>
      </c>
      <c r="B11" s="3" t="s">
        <v>278</v>
      </c>
      <c r="C11" s="3" t="s">
        <v>267</v>
      </c>
      <c r="D11" s="25">
        <v>1204740.3296107601</v>
      </c>
      <c r="E11" s="25">
        <v>6800659.7297514696</v>
      </c>
      <c r="F11" s="25">
        <v>8005400.0593622299</v>
      </c>
      <c r="G11" s="21">
        <v>3.1631734347947298E-2</v>
      </c>
      <c r="H11" s="21">
        <v>0.92550772421725702</v>
      </c>
    </row>
    <row r="12" spans="1:8" x14ac:dyDescent="0.35">
      <c r="A12" s="3" t="s">
        <v>29</v>
      </c>
      <c r="B12" s="3" t="s">
        <v>407</v>
      </c>
      <c r="C12" s="3" t="s">
        <v>268</v>
      </c>
      <c r="D12" s="25">
        <v>744434.88754082494</v>
      </c>
      <c r="E12" s="25">
        <v>3092532.7570459601</v>
      </c>
      <c r="F12" s="25">
        <v>3836967.6445867899</v>
      </c>
      <c r="G12" s="21">
        <v>1.51610088609248E-2</v>
      </c>
      <c r="H12" s="21">
        <v>0.940668733078182</v>
      </c>
    </row>
    <row r="13" spans="1:8" x14ac:dyDescent="0.35">
      <c r="A13" s="3" t="s">
        <v>29</v>
      </c>
      <c r="B13" s="3" t="s">
        <v>408</v>
      </c>
      <c r="C13" s="3" t="s">
        <v>261</v>
      </c>
      <c r="D13" s="25">
        <v>0</v>
      </c>
      <c r="E13" s="25">
        <v>2828399.6991130402</v>
      </c>
      <c r="F13" s="25">
        <v>2828399.6991130402</v>
      </c>
      <c r="G13" s="21">
        <v>1.11758547041665E-2</v>
      </c>
      <c r="H13" s="21">
        <v>0.95184458778234804</v>
      </c>
    </row>
    <row r="14" spans="1:8" x14ac:dyDescent="0.35">
      <c r="A14" s="3" t="s">
        <v>29</v>
      </c>
      <c r="B14" s="3" t="s">
        <v>402</v>
      </c>
      <c r="C14" s="3" t="s">
        <v>261</v>
      </c>
      <c r="D14" s="25">
        <v>0</v>
      </c>
      <c r="E14" s="25">
        <v>2669596.04168593</v>
      </c>
      <c r="F14" s="25">
        <v>2669596.04168593</v>
      </c>
      <c r="G14" s="21">
        <v>1.05483738702333E-2</v>
      </c>
      <c r="H14" s="21">
        <v>0.96239296165258104</v>
      </c>
    </row>
    <row r="15" spans="1:8" x14ac:dyDescent="0.35">
      <c r="A15" s="3" t="s">
        <v>29</v>
      </c>
      <c r="B15" s="3" t="s">
        <v>350</v>
      </c>
      <c r="C15" s="3" t="s">
        <v>259</v>
      </c>
      <c r="D15" s="25">
        <v>2243165.0441343002</v>
      </c>
      <c r="E15" s="25">
        <v>0</v>
      </c>
      <c r="F15" s="25">
        <v>2243165.0441343002</v>
      </c>
      <c r="G15" s="21">
        <v>8.8634172244366899E-3</v>
      </c>
      <c r="H15" s="21">
        <v>0.97125637887701799</v>
      </c>
    </row>
    <row r="16" spans="1:8" x14ac:dyDescent="0.35">
      <c r="A16" s="3" t="s">
        <v>29</v>
      </c>
      <c r="B16" s="3" t="s">
        <v>409</v>
      </c>
      <c r="C16" s="3" t="s">
        <v>250</v>
      </c>
      <c r="D16" s="25">
        <v>1750188</v>
      </c>
      <c r="E16" s="25">
        <v>0</v>
      </c>
      <c r="F16" s="25">
        <v>1750188</v>
      </c>
      <c r="G16" s="21">
        <v>6.9155172089395501E-3</v>
      </c>
      <c r="H16" s="21">
        <v>0.978171896085958</v>
      </c>
    </row>
    <row r="17" spans="1:8" x14ac:dyDescent="0.35">
      <c r="A17" s="3" t="s">
        <v>29</v>
      </c>
      <c r="B17" s="3" t="s">
        <v>359</v>
      </c>
      <c r="C17" s="3" t="s">
        <v>261</v>
      </c>
      <c r="D17" s="25">
        <v>156.21535836202901</v>
      </c>
      <c r="E17" s="25">
        <v>1180477.8397985799</v>
      </c>
      <c r="F17" s="25">
        <v>1180634.0551569399</v>
      </c>
      <c r="G17" s="21">
        <v>4.6650389134755199E-3</v>
      </c>
      <c r="H17" s="21">
        <v>0.98283693499943303</v>
      </c>
    </row>
    <row r="18" spans="1:8" x14ac:dyDescent="0.35">
      <c r="A18" s="3" t="s">
        <v>29</v>
      </c>
      <c r="B18" s="3" t="s">
        <v>340</v>
      </c>
      <c r="C18" s="3" t="s">
        <v>250</v>
      </c>
      <c r="D18" s="25">
        <v>69955.227679617805</v>
      </c>
      <c r="E18" s="25">
        <v>590805.65627310995</v>
      </c>
      <c r="F18" s="25">
        <v>660760.88395272696</v>
      </c>
      <c r="G18" s="21">
        <v>2.6108642408525199E-3</v>
      </c>
      <c r="H18" s="21">
        <v>0.98544779924028603</v>
      </c>
    </row>
    <row r="19" spans="1:8" x14ac:dyDescent="0.35">
      <c r="A19" s="3" t="s">
        <v>29</v>
      </c>
      <c r="B19" s="3" t="s">
        <v>392</v>
      </c>
      <c r="C19" s="3" t="s">
        <v>265</v>
      </c>
      <c r="D19" s="25">
        <v>528354</v>
      </c>
      <c r="E19" s="25">
        <v>0</v>
      </c>
      <c r="F19" s="25">
        <v>528354</v>
      </c>
      <c r="G19" s="21">
        <v>2.0876849683645702E-3</v>
      </c>
      <c r="H19" s="21">
        <v>0.98753548420865001</v>
      </c>
    </row>
    <row r="20" spans="1:8" x14ac:dyDescent="0.35">
      <c r="A20" s="3" t="s">
        <v>29</v>
      </c>
      <c r="B20" s="3" t="s">
        <v>365</v>
      </c>
      <c r="C20" s="3" t="s">
        <v>261</v>
      </c>
      <c r="D20" s="25">
        <v>458237.46689087199</v>
      </c>
      <c r="E20" s="25">
        <v>3657.9218620347201</v>
      </c>
      <c r="F20" s="25">
        <v>461895.388752906</v>
      </c>
      <c r="G20" s="21">
        <v>1.8250870818738E-3</v>
      </c>
      <c r="H20" s="21">
        <v>0.98936057129052402</v>
      </c>
    </row>
    <row r="21" spans="1:8" x14ac:dyDescent="0.35">
      <c r="A21" s="3" t="s">
        <v>29</v>
      </c>
      <c r="B21" s="3" t="s">
        <v>340</v>
      </c>
      <c r="C21" s="3" t="s">
        <v>261</v>
      </c>
      <c r="D21" s="25">
        <v>392418.22539756098</v>
      </c>
      <c r="E21" s="25">
        <v>0</v>
      </c>
      <c r="F21" s="25">
        <v>392418.22539756098</v>
      </c>
      <c r="G21" s="21">
        <v>1.55056199153368E-3</v>
      </c>
      <c r="H21" s="21">
        <v>0.99091113328205804</v>
      </c>
    </row>
    <row r="22" spans="1:8" x14ac:dyDescent="0.35">
      <c r="A22" s="3" t="s">
        <v>29</v>
      </c>
      <c r="B22" s="3" t="s">
        <v>356</v>
      </c>
      <c r="C22" s="3" t="s">
        <v>261</v>
      </c>
      <c r="D22" s="25">
        <v>22308.594573165599</v>
      </c>
      <c r="E22" s="25">
        <v>282301.96165778302</v>
      </c>
      <c r="F22" s="25">
        <v>304610.55623094901</v>
      </c>
      <c r="G22" s="21">
        <v>1.20360758023697E-3</v>
      </c>
      <c r="H22" s="21">
        <v>0.99211474086229501</v>
      </c>
    </row>
    <row r="23" spans="1:8" x14ac:dyDescent="0.35">
      <c r="A23" s="3" t="s">
        <v>29</v>
      </c>
      <c r="B23" s="3" t="s">
        <v>410</v>
      </c>
      <c r="C23" s="3" t="s">
        <v>261</v>
      </c>
      <c r="D23" s="25">
        <v>20094.024600000001</v>
      </c>
      <c r="E23" s="25">
        <v>245691.54747719999</v>
      </c>
      <c r="F23" s="25">
        <v>265785.57207719999</v>
      </c>
      <c r="G23" s="21">
        <v>1.05019843444688E-3</v>
      </c>
      <c r="H23" s="21">
        <v>0.99316493929674199</v>
      </c>
    </row>
    <row r="24" spans="1:8" x14ac:dyDescent="0.35">
      <c r="A24" s="3" t="s">
        <v>29</v>
      </c>
      <c r="B24" s="3" t="s">
        <v>411</v>
      </c>
      <c r="C24" s="3" t="s">
        <v>261</v>
      </c>
      <c r="D24" s="25">
        <v>151225.83333333299</v>
      </c>
      <c r="E24" s="25">
        <v>102014.64351312599</v>
      </c>
      <c r="F24" s="25">
        <v>253240.476846459</v>
      </c>
      <c r="G24" s="21">
        <v>1.0006290042165399E-3</v>
      </c>
      <c r="H24" s="21">
        <v>0.99416556830095804</v>
      </c>
    </row>
    <row r="25" spans="1:8" x14ac:dyDescent="0.35">
      <c r="A25" s="3" t="s">
        <v>29</v>
      </c>
      <c r="B25" s="3" t="s">
        <v>412</v>
      </c>
      <c r="C25" s="3" t="s">
        <v>268</v>
      </c>
      <c r="D25" s="25">
        <v>232134.85968324001</v>
      </c>
      <c r="E25" s="25">
        <v>0</v>
      </c>
      <c r="F25" s="25">
        <v>232134.85968324001</v>
      </c>
      <c r="G25" s="21">
        <v>9.1723438678257099E-4</v>
      </c>
      <c r="H25" s="21">
        <v>0.99508280268774096</v>
      </c>
    </row>
    <row r="26" spans="1:8" x14ac:dyDescent="0.35">
      <c r="A26" s="3" t="s">
        <v>29</v>
      </c>
      <c r="B26" s="3" t="s">
        <v>384</v>
      </c>
      <c r="C26" s="3" t="s">
        <v>261</v>
      </c>
      <c r="D26" s="25">
        <v>69951.137306018194</v>
      </c>
      <c r="E26" s="25">
        <v>101580.984013001</v>
      </c>
      <c r="F26" s="25">
        <v>171532.12131901999</v>
      </c>
      <c r="G26" s="21">
        <v>6.7777480868774504E-4</v>
      </c>
      <c r="H26" s="21">
        <v>0.99576057749642899</v>
      </c>
    </row>
    <row r="27" spans="1:8" x14ac:dyDescent="0.35">
      <c r="A27" s="3" t="s">
        <v>29</v>
      </c>
      <c r="B27" s="3" t="s">
        <v>284</v>
      </c>
      <c r="C27" s="3" t="s">
        <v>265</v>
      </c>
      <c r="D27" s="25">
        <v>150671.97822297699</v>
      </c>
      <c r="E27" s="25">
        <v>0</v>
      </c>
      <c r="F27" s="25">
        <v>150671.97822297699</v>
      </c>
      <c r="G27" s="21">
        <v>5.9535013284627903E-4</v>
      </c>
      <c r="H27" s="21">
        <v>0.99635592762927505</v>
      </c>
    </row>
    <row r="28" spans="1:8" x14ac:dyDescent="0.35">
      <c r="A28" s="3" t="s">
        <v>29</v>
      </c>
      <c r="B28" s="3" t="s">
        <v>404</v>
      </c>
      <c r="C28" s="3" t="s">
        <v>261</v>
      </c>
      <c r="D28" s="25">
        <v>108371.20349429701</v>
      </c>
      <c r="E28" s="25">
        <v>0</v>
      </c>
      <c r="F28" s="25">
        <v>108371.20349429701</v>
      </c>
      <c r="G28" s="21">
        <v>4.28207097019465E-4</v>
      </c>
      <c r="H28" s="21">
        <v>0.99678413472629401</v>
      </c>
    </row>
    <row r="29" spans="1:8" x14ac:dyDescent="0.35">
      <c r="A29" s="3" t="s">
        <v>29</v>
      </c>
      <c r="B29" s="3" t="s">
        <v>400</v>
      </c>
      <c r="C29" s="3" t="s">
        <v>261</v>
      </c>
      <c r="D29" s="25">
        <v>23775.653115814199</v>
      </c>
      <c r="E29" s="25">
        <v>81790.414038384493</v>
      </c>
      <c r="F29" s="25">
        <v>105566.067154199</v>
      </c>
      <c r="G29" s="21">
        <v>4.1712316281732601E-4</v>
      </c>
      <c r="H29" s="21">
        <v>0.99720125788911196</v>
      </c>
    </row>
    <row r="30" spans="1:8" x14ac:dyDescent="0.35">
      <c r="A30" s="3" t="s">
        <v>29</v>
      </c>
      <c r="B30" s="3" t="s">
        <v>282</v>
      </c>
      <c r="C30" s="3" t="s">
        <v>265</v>
      </c>
      <c r="D30" s="25">
        <v>103974.767491012</v>
      </c>
      <c r="E30" s="25">
        <v>0</v>
      </c>
      <c r="F30" s="25">
        <v>103974.767491012</v>
      </c>
      <c r="G30" s="21">
        <v>4.1083546103594701E-4</v>
      </c>
      <c r="H30" s="21">
        <v>0.997612093350148</v>
      </c>
    </row>
    <row r="31" spans="1:8" x14ac:dyDescent="0.35">
      <c r="A31" s="3" t="s">
        <v>29</v>
      </c>
      <c r="B31" s="3" t="s">
        <v>333</v>
      </c>
      <c r="C31" s="3" t="s">
        <v>259</v>
      </c>
      <c r="D31" s="25">
        <v>82778.959709999996</v>
      </c>
      <c r="E31" s="25">
        <v>0</v>
      </c>
      <c r="F31" s="25">
        <v>82778.959709999996</v>
      </c>
      <c r="G31" s="21">
        <v>3.2708447344663498E-4</v>
      </c>
      <c r="H31" s="21">
        <v>0.99793917782359398</v>
      </c>
    </row>
    <row r="32" spans="1:8" x14ac:dyDescent="0.35">
      <c r="A32" s="3" t="s">
        <v>29</v>
      </c>
      <c r="B32" s="3" t="s">
        <v>393</v>
      </c>
      <c r="C32" s="3" t="s">
        <v>265</v>
      </c>
      <c r="D32" s="25">
        <v>77981.621442206597</v>
      </c>
      <c r="E32" s="25">
        <v>0</v>
      </c>
      <c r="F32" s="25">
        <v>77981.621442206597</v>
      </c>
      <c r="G32" s="21">
        <v>3.0812875249092598E-4</v>
      </c>
      <c r="H32" s="21">
        <v>0.99824730657608496</v>
      </c>
    </row>
    <row r="33" spans="1:8" x14ac:dyDescent="0.35">
      <c r="A33" s="3" t="s">
        <v>29</v>
      </c>
      <c r="B33" s="3" t="s">
        <v>369</v>
      </c>
      <c r="C33" s="3" t="s">
        <v>259</v>
      </c>
      <c r="D33" s="25">
        <v>67206.621736000001</v>
      </c>
      <c r="E33" s="25">
        <v>0</v>
      </c>
      <c r="F33" s="25">
        <v>67206.621736000001</v>
      </c>
      <c r="G33" s="21">
        <v>2.65553500063993E-4</v>
      </c>
      <c r="H33" s="21">
        <v>0.99851286007614903</v>
      </c>
    </row>
    <row r="34" spans="1:8" x14ac:dyDescent="0.35">
      <c r="A34" s="3" t="s">
        <v>29</v>
      </c>
      <c r="B34" s="3" t="s">
        <v>413</v>
      </c>
      <c r="C34" s="3" t="s">
        <v>267</v>
      </c>
      <c r="D34" s="25">
        <v>1968</v>
      </c>
      <c r="E34" s="25">
        <v>62620.951036092702</v>
      </c>
      <c r="F34" s="25">
        <v>64588.951036092702</v>
      </c>
      <c r="G34" s="21">
        <v>2.5521029877787599E-4</v>
      </c>
      <c r="H34" s="21">
        <v>0.99876807037492699</v>
      </c>
    </row>
    <row r="35" spans="1:8" x14ac:dyDescent="0.35">
      <c r="A35" s="3" t="s">
        <v>29</v>
      </c>
      <c r="B35" s="3" t="s">
        <v>283</v>
      </c>
      <c r="C35" s="3" t="s">
        <v>267</v>
      </c>
      <c r="D35" s="25">
        <v>1288.94770331976</v>
      </c>
      <c r="E35" s="25">
        <v>57936.870534554299</v>
      </c>
      <c r="F35" s="25">
        <v>59225.818237874002</v>
      </c>
      <c r="G35" s="21">
        <v>2.3401895409952799E-4</v>
      </c>
      <c r="H35" s="21">
        <v>0.99900208932902701</v>
      </c>
    </row>
    <row r="36" spans="1:8" x14ac:dyDescent="0.35">
      <c r="A36" s="3" t="s">
        <v>29</v>
      </c>
      <c r="B36" s="3" t="s">
        <v>367</v>
      </c>
      <c r="C36" s="3" t="s">
        <v>261</v>
      </c>
      <c r="D36" s="25">
        <v>31671.025848625799</v>
      </c>
      <c r="E36" s="25">
        <v>0</v>
      </c>
      <c r="F36" s="25">
        <v>31671.025848625799</v>
      </c>
      <c r="G36" s="21">
        <v>1.2514171293651999E-4</v>
      </c>
      <c r="H36" s="21">
        <v>0.99912723104196299</v>
      </c>
    </row>
    <row r="37" spans="1:8" x14ac:dyDescent="0.35">
      <c r="A37" s="3" t="s">
        <v>29</v>
      </c>
      <c r="B37" s="3" t="s">
        <v>394</v>
      </c>
      <c r="C37" s="3" t="s">
        <v>265</v>
      </c>
      <c r="D37" s="25">
        <v>30595.458500000001</v>
      </c>
      <c r="E37" s="25">
        <v>0</v>
      </c>
      <c r="F37" s="25">
        <v>30595.458500000001</v>
      </c>
      <c r="G37" s="21">
        <v>1.20891824062413E-4</v>
      </c>
      <c r="H37" s="21">
        <v>0.99924812286602505</v>
      </c>
    </row>
    <row r="38" spans="1:8" x14ac:dyDescent="0.35">
      <c r="A38" s="3" t="s">
        <v>29</v>
      </c>
      <c r="B38" s="3" t="s">
        <v>286</v>
      </c>
      <c r="C38" s="3" t="s">
        <v>269</v>
      </c>
      <c r="D38" s="25">
        <v>27057.398917292299</v>
      </c>
      <c r="E38" s="25">
        <v>0</v>
      </c>
      <c r="F38" s="25">
        <v>27057.398917292299</v>
      </c>
      <c r="G38" s="21">
        <v>1.06911890517863E-4</v>
      </c>
      <c r="H38" s="21">
        <v>0.99935503475654297</v>
      </c>
    </row>
    <row r="39" spans="1:8" x14ac:dyDescent="0.35">
      <c r="A39" s="3" t="s">
        <v>29</v>
      </c>
      <c r="B39" s="3" t="s">
        <v>414</v>
      </c>
      <c r="C39" s="3" t="s">
        <v>269</v>
      </c>
      <c r="D39" s="25">
        <v>22671.992322956601</v>
      </c>
      <c r="E39" s="25">
        <v>0</v>
      </c>
      <c r="F39" s="25">
        <v>22671.992322956601</v>
      </c>
      <c r="G39" s="21">
        <v>8.9583835033923206E-5</v>
      </c>
      <c r="H39" s="21">
        <v>0.99944461859157696</v>
      </c>
    </row>
    <row r="40" spans="1:8" x14ac:dyDescent="0.35">
      <c r="A40" s="3" t="s">
        <v>29</v>
      </c>
      <c r="B40" s="3" t="s">
        <v>415</v>
      </c>
      <c r="C40" s="3" t="s">
        <v>267</v>
      </c>
      <c r="D40" s="25">
        <v>0</v>
      </c>
      <c r="E40" s="25">
        <v>20344.002211392799</v>
      </c>
      <c r="F40" s="25">
        <v>20344.002211392799</v>
      </c>
      <c r="G40" s="21">
        <v>8.03852485513506E-5</v>
      </c>
      <c r="H40" s="21">
        <v>0.99952500384012899</v>
      </c>
    </row>
    <row r="41" spans="1:8" x14ac:dyDescent="0.35">
      <c r="A41" s="3" t="s">
        <v>29</v>
      </c>
      <c r="B41" s="3" t="s">
        <v>339</v>
      </c>
      <c r="C41" s="3" t="s">
        <v>259</v>
      </c>
      <c r="D41" s="25">
        <v>19310.292110922099</v>
      </c>
      <c r="E41" s="25">
        <v>0</v>
      </c>
      <c r="F41" s="25">
        <v>19310.292110922099</v>
      </c>
      <c r="G41" s="21">
        <v>7.6300750206681497E-5</v>
      </c>
      <c r="H41" s="21">
        <v>0.99960130459033503</v>
      </c>
    </row>
    <row r="42" spans="1:8" x14ac:dyDescent="0.35">
      <c r="A42" s="3" t="s">
        <v>29</v>
      </c>
      <c r="B42" s="3" t="s">
        <v>416</v>
      </c>
      <c r="C42" s="3" t="s">
        <v>268</v>
      </c>
      <c r="D42" s="25">
        <v>18432.682953446201</v>
      </c>
      <c r="E42" s="25">
        <v>0</v>
      </c>
      <c r="F42" s="25">
        <v>18432.682953446201</v>
      </c>
      <c r="G42" s="21">
        <v>7.2833053461390397E-5</v>
      </c>
      <c r="H42" s="21">
        <v>0.99967413764379698</v>
      </c>
    </row>
    <row r="43" spans="1:8" x14ac:dyDescent="0.35">
      <c r="A43" s="3" t="s">
        <v>29</v>
      </c>
      <c r="B43" s="3" t="s">
        <v>284</v>
      </c>
      <c r="C43" s="3" t="s">
        <v>264</v>
      </c>
      <c r="D43" s="25">
        <v>16230.569</v>
      </c>
      <c r="E43" s="25">
        <v>0</v>
      </c>
      <c r="F43" s="25">
        <v>16230.569</v>
      </c>
      <c r="G43" s="21">
        <v>6.4131841396684706E-5</v>
      </c>
      <c r="H43" s="21">
        <v>0.99973826948519295</v>
      </c>
    </row>
    <row r="44" spans="1:8" x14ac:dyDescent="0.35">
      <c r="A44" s="3" t="s">
        <v>29</v>
      </c>
      <c r="B44" s="3" t="s">
        <v>402</v>
      </c>
      <c r="C44" s="3" t="s">
        <v>267</v>
      </c>
      <c r="D44" s="25">
        <v>2691.8634895267301</v>
      </c>
      <c r="E44" s="25">
        <v>11570.8887029495</v>
      </c>
      <c r="F44" s="25">
        <v>14262.7521924762</v>
      </c>
      <c r="G44" s="21">
        <v>5.6356407559593401E-5</v>
      </c>
      <c r="H44" s="21">
        <v>0.99979462589275303</v>
      </c>
    </row>
    <row r="45" spans="1:8" x14ac:dyDescent="0.35">
      <c r="A45" s="3" t="s">
        <v>29</v>
      </c>
      <c r="B45" s="3" t="s">
        <v>417</v>
      </c>
      <c r="C45" s="3" t="s">
        <v>263</v>
      </c>
      <c r="D45" s="25">
        <v>14131.6</v>
      </c>
      <c r="E45" s="25">
        <v>0</v>
      </c>
      <c r="F45" s="25">
        <v>14131.6</v>
      </c>
      <c r="G45" s="21">
        <v>5.5838185949080999E-5</v>
      </c>
      <c r="H45" s="21">
        <v>0.99985046407870204</v>
      </c>
    </row>
    <row r="46" spans="1:8" x14ac:dyDescent="0.35">
      <c r="A46" s="3" t="s">
        <v>29</v>
      </c>
      <c r="B46" s="3" t="s">
        <v>418</v>
      </c>
      <c r="C46" s="3" t="s">
        <v>264</v>
      </c>
      <c r="D46" s="25">
        <v>11290.608</v>
      </c>
      <c r="E46" s="25">
        <v>0</v>
      </c>
      <c r="F46" s="25">
        <v>11290.608</v>
      </c>
      <c r="G46" s="21">
        <v>4.46125752909919E-5</v>
      </c>
      <c r="H46" s="21">
        <v>0.99989507665399302</v>
      </c>
    </row>
    <row r="47" spans="1:8" x14ac:dyDescent="0.35">
      <c r="A47" s="3" t="s">
        <v>29</v>
      </c>
      <c r="B47" s="3" t="s">
        <v>397</v>
      </c>
      <c r="C47" s="3" t="s">
        <v>261</v>
      </c>
      <c r="D47" s="25">
        <v>11167</v>
      </c>
      <c r="E47" s="25">
        <v>0</v>
      </c>
      <c r="F47" s="25">
        <v>11167</v>
      </c>
      <c r="G47" s="21">
        <v>4.4124163045471702E-5</v>
      </c>
      <c r="H47" s="21">
        <v>0.99993920081703902</v>
      </c>
    </row>
    <row r="48" spans="1:8" x14ac:dyDescent="0.35">
      <c r="A48" s="3" t="s">
        <v>29</v>
      </c>
      <c r="B48" s="3" t="s">
        <v>284</v>
      </c>
      <c r="C48" s="3" t="s">
        <v>269</v>
      </c>
      <c r="D48" s="25">
        <v>8750.5133999999998</v>
      </c>
      <c r="E48" s="25">
        <v>0</v>
      </c>
      <c r="F48" s="25">
        <v>8750.5133999999998</v>
      </c>
      <c r="G48" s="21">
        <v>3.4575900420272699E-5</v>
      </c>
      <c r="H48" s="21">
        <v>0.99997377671745902</v>
      </c>
    </row>
    <row r="49" spans="1:8" x14ac:dyDescent="0.35">
      <c r="A49" s="3" t="s">
        <v>29</v>
      </c>
      <c r="B49" s="3" t="s">
        <v>395</v>
      </c>
      <c r="C49" s="3" t="s">
        <v>261</v>
      </c>
      <c r="D49" s="25">
        <v>4441.4714149001002</v>
      </c>
      <c r="E49" s="25">
        <v>0</v>
      </c>
      <c r="F49" s="25">
        <v>4441.4714149001002</v>
      </c>
      <c r="G49" s="21">
        <v>1.7549584389079799E-5</v>
      </c>
      <c r="H49" s="21">
        <v>0.99999132630184795</v>
      </c>
    </row>
    <row r="50" spans="1:8" x14ac:dyDescent="0.35">
      <c r="A50" s="3" t="s">
        <v>29</v>
      </c>
      <c r="B50" s="3" t="s">
        <v>279</v>
      </c>
      <c r="C50" s="3" t="s">
        <v>269</v>
      </c>
      <c r="D50" s="25">
        <v>2195.1506970210698</v>
      </c>
      <c r="E50" s="25">
        <v>0</v>
      </c>
      <c r="F50" s="25">
        <v>2195.1506970210698</v>
      </c>
      <c r="G50" s="21">
        <v>8.6736981521213008E-6</v>
      </c>
      <c r="H50" s="21">
        <v>1</v>
      </c>
    </row>
    <row r="51" spans="1:8" ht="15" thickBot="1" x14ac:dyDescent="0.4">
      <c r="A51" s="3" t="s">
        <v>29</v>
      </c>
      <c r="B51" s="3" t="s">
        <v>285</v>
      </c>
      <c r="C51" s="3" t="s">
        <v>267</v>
      </c>
      <c r="D51" s="25">
        <v>0</v>
      </c>
      <c r="E51" s="25">
        <v>0</v>
      </c>
      <c r="F51" s="25">
        <v>0</v>
      </c>
      <c r="G51" s="21">
        <v>0</v>
      </c>
      <c r="H51" s="21">
        <v>1</v>
      </c>
    </row>
    <row r="52" spans="1:8" x14ac:dyDescent="0.35">
      <c r="A52" s="102" t="s">
        <v>29</v>
      </c>
      <c r="B52" s="102" t="s">
        <v>419</v>
      </c>
      <c r="C52" s="102" t="s">
        <v>267</v>
      </c>
      <c r="D52" s="103">
        <v>0</v>
      </c>
      <c r="E52" s="103">
        <v>0</v>
      </c>
      <c r="F52" s="103">
        <v>0</v>
      </c>
      <c r="G52" s="104">
        <v>0</v>
      </c>
      <c r="H52" s="104">
        <v>1</v>
      </c>
    </row>
    <row r="53" spans="1:8" ht="15" thickBot="1" x14ac:dyDescent="0.4">
      <c r="A53" s="95"/>
      <c r="B53" s="95"/>
      <c r="C53" s="95"/>
      <c r="D53" s="96"/>
      <c r="E53" s="96"/>
      <c r="F53" s="96"/>
      <c r="G53" s="98"/>
      <c r="H53" s="98"/>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showGridLines="0" workbookViewId="0"/>
  </sheetViews>
  <sheetFormatPr defaultRowHeight="14.5" x14ac:dyDescent="0.35"/>
  <cols>
    <col min="1" max="1" width="16.7265625" customWidth="1"/>
    <col min="2" max="2" width="20.7265625" customWidth="1"/>
    <col min="3" max="3" width="15" customWidth="1"/>
    <col min="4" max="4" width="18.453125" customWidth="1"/>
    <col min="5" max="5" width="16.1796875" customWidth="1"/>
    <col min="6" max="6" width="11.7265625" customWidth="1"/>
    <col min="7" max="7" width="13.453125" customWidth="1"/>
    <col min="9" max="9" width="13.54296875" bestFit="1" customWidth="1"/>
    <col min="10" max="10" width="12.54296875" bestFit="1" customWidth="1"/>
  </cols>
  <sheetData>
    <row r="1" spans="1:9" ht="27.65" customHeight="1" thickBot="1" x14ac:dyDescent="0.4">
      <c r="A1" s="1" t="s">
        <v>80</v>
      </c>
      <c r="B1" s="1" t="s">
        <v>81</v>
      </c>
      <c r="C1" s="2" t="s">
        <v>63</v>
      </c>
      <c r="D1" s="2" t="s">
        <v>82</v>
      </c>
      <c r="E1" s="2" t="s">
        <v>65</v>
      </c>
      <c r="F1" s="2" t="s">
        <v>83</v>
      </c>
      <c r="G1" s="2" t="s">
        <v>67</v>
      </c>
    </row>
    <row r="2" spans="1:9" ht="15.5" thickTop="1" thickBot="1" x14ac:dyDescent="0.4">
      <c r="A2" s="3" t="s">
        <v>84</v>
      </c>
      <c r="B2" s="3" t="s">
        <v>6</v>
      </c>
      <c r="C2" s="25">
        <v>1070542926.57611</v>
      </c>
      <c r="D2" s="26">
        <v>1.0134278447986</v>
      </c>
      <c r="E2" s="25">
        <v>1084918010.84442</v>
      </c>
      <c r="F2" s="26">
        <v>0.850683169152883</v>
      </c>
      <c r="G2" s="25">
        <v>922921491.73617196</v>
      </c>
      <c r="I2" s="198"/>
    </row>
    <row r="3" spans="1:9" x14ac:dyDescent="0.35">
      <c r="A3" s="3" t="s">
        <v>84</v>
      </c>
      <c r="B3" s="3" t="s">
        <v>21</v>
      </c>
      <c r="C3" s="25">
        <v>366346422.81999999</v>
      </c>
      <c r="D3" s="26">
        <v>1.11404442277273</v>
      </c>
      <c r="E3" s="25">
        <v>408126189.14535999</v>
      </c>
      <c r="F3" s="26">
        <v>0.60065939724115802</v>
      </c>
      <c r="G3" s="25">
        <v>324159469.76091802</v>
      </c>
      <c r="I3" s="198"/>
    </row>
    <row r="4" spans="1:9" x14ac:dyDescent="0.35">
      <c r="A4" s="3" t="s">
        <v>84</v>
      </c>
      <c r="B4" s="3" t="s">
        <v>29</v>
      </c>
      <c r="C4" s="25">
        <v>76520796.480458304</v>
      </c>
      <c r="D4" s="26">
        <v>1.1296719321718001</v>
      </c>
      <c r="E4" s="25">
        <v>86443396.011404395</v>
      </c>
      <c r="F4" s="26">
        <v>0.89437985984767199</v>
      </c>
      <c r="G4" s="25">
        <v>77313232.409436703</v>
      </c>
      <c r="I4" s="198"/>
    </row>
    <row r="5" spans="1:9" x14ac:dyDescent="0.35">
      <c r="A5" s="3" t="s">
        <v>84</v>
      </c>
      <c r="B5" s="3" t="s">
        <v>85</v>
      </c>
      <c r="C5" s="25">
        <v>163986281.094908</v>
      </c>
      <c r="D5" s="26">
        <v>1.1423219907273101</v>
      </c>
      <c r="E5" s="25">
        <v>187325135.07230401</v>
      </c>
      <c r="F5" s="26">
        <v>0.97156255241772005</v>
      </c>
      <c r="G5" s="25">
        <v>181998086.36284101</v>
      </c>
      <c r="I5" s="198"/>
    </row>
    <row r="6" spans="1:9" x14ac:dyDescent="0.35">
      <c r="A6" s="3" t="s">
        <v>84</v>
      </c>
      <c r="B6" s="3" t="s">
        <v>54</v>
      </c>
      <c r="C6" s="25">
        <v>86832.26</v>
      </c>
      <c r="D6" s="26">
        <v>26.420988757034699</v>
      </c>
      <c r="E6" s="25">
        <v>2294194.1652079099</v>
      </c>
      <c r="F6" s="26">
        <v>0.80194662885774604</v>
      </c>
      <c r="G6" s="25">
        <v>1943796.0442246101</v>
      </c>
      <c r="I6" s="198"/>
    </row>
    <row r="7" spans="1:9" x14ac:dyDescent="0.35">
      <c r="A7" s="3" t="s">
        <v>84</v>
      </c>
      <c r="B7" s="3" t="s">
        <v>5</v>
      </c>
      <c r="C7" s="25">
        <v>216582437</v>
      </c>
      <c r="D7" s="26">
        <v>0.99729377491472704</v>
      </c>
      <c r="E7" s="25">
        <v>215996316.17596099</v>
      </c>
      <c r="F7" s="26">
        <v>1</v>
      </c>
      <c r="G7" s="25">
        <v>215996316.17596099</v>
      </c>
      <c r="I7" s="198"/>
    </row>
    <row r="8" spans="1:9" x14ac:dyDescent="0.35">
      <c r="A8" s="4" t="s">
        <v>84</v>
      </c>
      <c r="B8" s="4" t="s">
        <v>86</v>
      </c>
      <c r="C8" s="28">
        <v>1894065696.2314799</v>
      </c>
      <c r="D8" s="29">
        <v>1.04806461854217</v>
      </c>
      <c r="E8" s="28">
        <v>1985103241.41466</v>
      </c>
      <c r="F8" s="29">
        <v>0.868636127590388</v>
      </c>
      <c r="G8" s="28">
        <v>1724332392.4895501</v>
      </c>
      <c r="I8" s="198"/>
    </row>
    <row r="9" spans="1:9" x14ac:dyDescent="0.35">
      <c r="A9" s="3" t="s">
        <v>87</v>
      </c>
      <c r="B9" s="3" t="s">
        <v>6</v>
      </c>
      <c r="C9" s="25">
        <v>178007.83305067901</v>
      </c>
      <c r="D9" s="26">
        <v>1.02967552053707</v>
      </c>
      <c r="E9" s="25">
        <v>183290.30815613401</v>
      </c>
      <c r="F9" s="26">
        <v>0.85284503690870594</v>
      </c>
      <c r="G9" s="25">
        <v>156318.22962442599</v>
      </c>
      <c r="I9" s="198"/>
    </row>
    <row r="10" spans="1:9" x14ac:dyDescent="0.35">
      <c r="A10" s="3" t="s">
        <v>87</v>
      </c>
      <c r="B10" s="3" t="s">
        <v>21</v>
      </c>
      <c r="C10" s="25">
        <v>13810.158706</v>
      </c>
      <c r="D10" s="26">
        <v>4.2077069785569599</v>
      </c>
      <c r="E10" s="25">
        <v>58109.101162215396</v>
      </c>
      <c r="F10" s="26">
        <v>0.61654828993935795</v>
      </c>
      <c r="G10" s="25">
        <v>49465.210119706499</v>
      </c>
      <c r="I10" s="198"/>
    </row>
    <row r="11" spans="1:9" x14ac:dyDescent="0.35">
      <c r="A11" s="3" t="s">
        <v>87</v>
      </c>
      <c r="B11" s="3" t="s">
        <v>29</v>
      </c>
      <c r="C11" s="25">
        <v>2780.0408424135899</v>
      </c>
      <c r="D11" s="26">
        <v>4.2096659338378304</v>
      </c>
      <c r="E11" s="25">
        <v>11703.0432289863</v>
      </c>
      <c r="F11" s="26">
        <v>0.89362661714213898</v>
      </c>
      <c r="G11" s="25">
        <v>10458.1509309873</v>
      </c>
      <c r="I11" s="198"/>
    </row>
    <row r="12" spans="1:9" x14ac:dyDescent="0.35">
      <c r="A12" s="3" t="s">
        <v>87</v>
      </c>
      <c r="B12" s="3" t="s">
        <v>85</v>
      </c>
      <c r="C12" s="25">
        <v>24136.937865936499</v>
      </c>
      <c r="D12" s="26">
        <v>1.10192488826658</v>
      </c>
      <c r="E12" s="25">
        <v>26597.092561019599</v>
      </c>
      <c r="F12" s="26">
        <v>0.94995436950368795</v>
      </c>
      <c r="G12" s="25">
        <v>25266.024294434501</v>
      </c>
      <c r="I12" s="198"/>
    </row>
    <row r="13" spans="1:9" ht="15" thickBot="1" x14ac:dyDescent="0.4">
      <c r="A13" s="3" t="s">
        <v>87</v>
      </c>
      <c r="B13" s="3" t="s">
        <v>54</v>
      </c>
      <c r="C13" s="25">
        <v>11.582000000000001</v>
      </c>
      <c r="D13" s="26">
        <v>26.749913613551598</v>
      </c>
      <c r="E13" s="25">
        <v>309.817499472154</v>
      </c>
      <c r="F13" s="26">
        <v>0.80200410828866997</v>
      </c>
      <c r="G13" s="25">
        <v>260.672605230074</v>
      </c>
      <c r="I13" s="198"/>
    </row>
    <row r="14" spans="1:9" ht="15" thickBot="1" x14ac:dyDescent="0.4">
      <c r="A14" s="3" t="s">
        <v>87</v>
      </c>
      <c r="B14" s="3" t="s">
        <v>5</v>
      </c>
      <c r="C14" s="25">
        <v>46424</v>
      </c>
      <c r="D14" s="26">
        <v>0.97222011644685302</v>
      </c>
      <c r="E14" s="25">
        <v>45134.3466859287</v>
      </c>
      <c r="F14" s="26">
        <v>1</v>
      </c>
      <c r="G14" s="25">
        <v>45134.3466859287</v>
      </c>
      <c r="I14" s="198"/>
    </row>
    <row r="15" spans="1:9" ht="15" thickBot="1" x14ac:dyDescent="0.4">
      <c r="A15" s="4" t="s">
        <v>87</v>
      </c>
      <c r="B15" s="4" t="s">
        <v>86</v>
      </c>
      <c r="C15" s="28">
        <v>265170.552465029</v>
      </c>
      <c r="D15" s="29">
        <v>1.2261682387852499</v>
      </c>
      <c r="E15" s="28">
        <v>325143.70929375599</v>
      </c>
      <c r="F15" s="29">
        <v>0.88238716007729001</v>
      </c>
      <c r="G15" s="28">
        <v>286902.63426071301</v>
      </c>
      <c r="I15" s="198"/>
    </row>
    <row r="20" spans="18:19" x14ac:dyDescent="0.35">
      <c r="R20" s="34"/>
      <c r="S20" s="34"/>
    </row>
    <row r="21" spans="18:19" x14ac:dyDescent="0.35">
      <c r="R21" s="35"/>
      <c r="S21" s="34"/>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830C-CD83-49A8-9A5C-BC983E129C94}">
  <dimension ref="A1:BI55"/>
  <sheetViews>
    <sheetView showGridLines="0" workbookViewId="0"/>
  </sheetViews>
  <sheetFormatPr defaultColWidth="9.1796875" defaultRowHeight="14.5" outlineLevelCol="2" x14ac:dyDescent="0.35"/>
  <cols>
    <col min="1" max="1" width="14" style="38" customWidth="1"/>
    <col min="2" max="2" width="51.26953125" style="38" customWidth="1"/>
    <col min="3" max="3" width="11.7265625" style="38" customWidth="1" outlineLevel="2"/>
    <col min="4" max="4" width="13.81640625" style="38" customWidth="1" outlineLevel="2"/>
    <col min="5" max="5" width="11.1796875" style="38" customWidth="1" outlineLevel="2"/>
    <col min="6" max="6" width="12.81640625" style="38" customWidth="1" outlineLevel="2"/>
    <col min="7" max="7" width="11.81640625" style="38" customWidth="1" outlineLevel="2"/>
    <col min="8" max="15" width="13.453125" style="38" customWidth="1" outlineLevel="2"/>
    <col min="16" max="27" width="13.453125" style="38" customWidth="1" outlineLevel="1"/>
    <col min="28" max="39" width="13.453125" style="38" customWidth="1"/>
    <col min="40" max="40" width="9" style="38" customWidth="1"/>
    <col min="41" max="51" width="9.1796875" style="38"/>
    <col min="52" max="52" width="10.81640625" style="38" bestFit="1" customWidth="1"/>
    <col min="53" max="53" width="14.54296875" style="39" customWidth="1"/>
    <col min="54" max="54" width="9.7265625" style="40" bestFit="1" customWidth="1"/>
    <col min="55" max="16384" width="9.1796875" style="38"/>
  </cols>
  <sheetData>
    <row r="1" spans="1:61" ht="26.5" thickBot="1" x14ac:dyDescent="0.4">
      <c r="A1" s="37" t="s">
        <v>88</v>
      </c>
    </row>
    <row r="2" spans="1:61" ht="15" customHeight="1" thickTop="1" x14ac:dyDescent="0.35">
      <c r="A2" s="106"/>
      <c r="B2" s="106"/>
      <c r="C2" s="41"/>
      <c r="D2" s="41"/>
      <c r="E2" s="41"/>
      <c r="F2" s="41"/>
      <c r="G2" s="107" t="s">
        <v>89</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c r="AQ2" s="110"/>
    </row>
    <row r="3" spans="1:61" ht="40" thickBot="1" x14ac:dyDescent="0.4">
      <c r="A3" s="112" t="s">
        <v>0</v>
      </c>
      <c r="B3" s="112" t="s">
        <v>1</v>
      </c>
      <c r="C3" s="113" t="s">
        <v>90</v>
      </c>
      <c r="D3" s="113" t="s">
        <v>91</v>
      </c>
      <c r="E3" s="113" t="s">
        <v>92</v>
      </c>
      <c r="F3" s="113" t="s">
        <v>93</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220"/>
      <c r="AP3" s="220"/>
      <c r="AQ3" s="220"/>
      <c r="AR3" s="220"/>
      <c r="AS3" s="117"/>
      <c r="AT3" s="117"/>
      <c r="AU3" s="117"/>
      <c r="AV3" s="117"/>
      <c r="AW3" s="117"/>
      <c r="AX3" s="117"/>
      <c r="AY3" s="117"/>
      <c r="AZ3"/>
      <c r="BA3"/>
      <c r="BB3"/>
      <c r="BC3"/>
      <c r="BD3"/>
      <c r="BE3"/>
      <c r="BF3"/>
      <c r="BG3"/>
      <c r="BH3"/>
      <c r="BI3"/>
    </row>
    <row r="4" spans="1:61" ht="15.5" thickTop="1" thickBot="1" x14ac:dyDescent="0.4">
      <c r="A4" s="118" t="s">
        <v>6</v>
      </c>
      <c r="B4" s="118" t="s">
        <v>420</v>
      </c>
      <c r="C4" s="119">
        <v>12.560774855850299</v>
      </c>
      <c r="D4" s="120">
        <v>288119132.90442002</v>
      </c>
      <c r="E4" s="121">
        <v>0.81909187847712495</v>
      </c>
      <c r="F4" s="122">
        <v>2928467772.35321</v>
      </c>
      <c r="G4" s="123"/>
      <c r="H4" s="123"/>
      <c r="I4" s="120">
        <v>235996041.79588199</v>
      </c>
      <c r="J4" s="120">
        <v>235996041.79588199</v>
      </c>
      <c r="K4" s="120">
        <v>235647409.05125901</v>
      </c>
      <c r="L4" s="120">
        <v>235415675.22334999</v>
      </c>
      <c r="M4" s="120">
        <v>234259491.69868299</v>
      </c>
      <c r="N4" s="120">
        <v>230989064.456983</v>
      </c>
      <c r="O4" s="120">
        <v>222719477.95615599</v>
      </c>
      <c r="P4" s="120">
        <v>214511774.49871299</v>
      </c>
      <c r="Q4" s="120">
        <v>207725498.53129801</v>
      </c>
      <c r="R4" s="120">
        <v>204079856.49876201</v>
      </c>
      <c r="S4" s="120">
        <v>194526263.35355699</v>
      </c>
      <c r="T4" s="120">
        <v>145743723.71000099</v>
      </c>
      <c r="U4" s="120">
        <v>95289485.377014399</v>
      </c>
      <c r="V4" s="120">
        <v>85605230.365532994</v>
      </c>
      <c r="W4" s="120">
        <v>82713122.424721703</v>
      </c>
      <c r="X4" s="120">
        <v>9055444.4732814096</v>
      </c>
      <c r="Y4" s="120">
        <v>9008147.63736251</v>
      </c>
      <c r="Z4" s="120">
        <v>9008147.63736251</v>
      </c>
      <c r="AA4" s="120">
        <v>9008147.63736251</v>
      </c>
      <c r="AB4" s="120">
        <v>9008147.63736251</v>
      </c>
      <c r="AC4" s="120">
        <v>7082991.3020093497</v>
      </c>
      <c r="AD4" s="120">
        <v>7082991.3020093497</v>
      </c>
      <c r="AE4" s="120">
        <v>7082991.3020093497</v>
      </c>
      <c r="AF4" s="120">
        <v>456303.34332469502</v>
      </c>
      <c r="AG4" s="124">
        <v>456303.34332469502</v>
      </c>
      <c r="AH4" s="124">
        <v>0</v>
      </c>
      <c r="AI4" s="124">
        <v>0</v>
      </c>
      <c r="AJ4" s="124">
        <v>0</v>
      </c>
      <c r="AK4" s="124">
        <v>0</v>
      </c>
      <c r="AL4" s="124">
        <v>0</v>
      </c>
      <c r="AM4" s="120">
        <v>0</v>
      </c>
      <c r="AN4" s="110"/>
      <c r="AO4" s="110"/>
      <c r="AP4" s="110"/>
      <c r="AQ4" s="117"/>
      <c r="AR4" s="117"/>
      <c r="AS4" s="117"/>
      <c r="AT4" s="117"/>
      <c r="AU4" s="117"/>
      <c r="AV4" s="117"/>
      <c r="AW4" s="117"/>
      <c r="AX4" s="117"/>
      <c r="AY4" s="117"/>
      <c r="AZ4"/>
      <c r="BA4"/>
      <c r="BB4"/>
      <c r="BC4"/>
      <c r="BD4"/>
      <c r="BE4"/>
      <c r="BF4"/>
      <c r="BG4"/>
      <c r="BH4"/>
      <c r="BI4"/>
    </row>
    <row r="5" spans="1:61" ht="15" thickBot="1" x14ac:dyDescent="0.4">
      <c r="A5" s="125" t="s">
        <v>6</v>
      </c>
      <c r="B5" s="125" t="s">
        <v>7</v>
      </c>
      <c r="C5" s="126">
        <v>11.2883908531171</v>
      </c>
      <c r="D5" s="127">
        <v>273193068.66227698</v>
      </c>
      <c r="E5" s="128">
        <v>0.81798740512606405</v>
      </c>
      <c r="F5" s="129">
        <v>2197082939.2950301</v>
      </c>
      <c r="G5" s="130"/>
      <c r="H5" s="130"/>
      <c r="I5" s="127">
        <v>223468489.33348301</v>
      </c>
      <c r="J5" s="127">
        <v>223468489.33348301</v>
      </c>
      <c r="K5" s="127">
        <v>223468489.33348301</v>
      </c>
      <c r="L5" s="127">
        <v>223468489.33348301</v>
      </c>
      <c r="M5" s="127">
        <v>165559167.08127499</v>
      </c>
      <c r="N5" s="127">
        <v>160998743.24457401</v>
      </c>
      <c r="O5" s="127">
        <v>157961639.70528099</v>
      </c>
      <c r="P5" s="127">
        <v>127158979.995793</v>
      </c>
      <c r="Q5" s="127">
        <v>126248029.479459</v>
      </c>
      <c r="R5" s="127">
        <v>111266009.96596</v>
      </c>
      <c r="S5" s="127">
        <v>100178766.621687</v>
      </c>
      <c r="T5" s="127">
        <v>90334600.877075002</v>
      </c>
      <c r="U5" s="127">
        <v>90093264.232372299</v>
      </c>
      <c r="V5" s="127">
        <v>89212812.350009397</v>
      </c>
      <c r="W5" s="127">
        <v>84196968.407614201</v>
      </c>
      <c r="X5" s="127">
        <v>0</v>
      </c>
      <c r="Y5" s="127">
        <v>0</v>
      </c>
      <c r="Z5" s="127">
        <v>0</v>
      </c>
      <c r="AA5" s="127">
        <v>0</v>
      </c>
      <c r="AB5" s="127">
        <v>0</v>
      </c>
      <c r="AC5" s="127">
        <v>0</v>
      </c>
      <c r="AD5" s="127">
        <v>0</v>
      </c>
      <c r="AE5" s="127">
        <v>0</v>
      </c>
      <c r="AF5" s="127">
        <v>0</v>
      </c>
      <c r="AG5" s="131">
        <v>0</v>
      </c>
      <c r="AH5" s="131">
        <v>0</v>
      </c>
      <c r="AI5" s="131">
        <v>0</v>
      </c>
      <c r="AJ5" s="131">
        <v>0</v>
      </c>
      <c r="AK5" s="131">
        <v>0</v>
      </c>
      <c r="AL5" s="131">
        <v>0</v>
      </c>
      <c r="AM5" s="127">
        <v>0</v>
      </c>
      <c r="AN5" s="110"/>
      <c r="AO5" s="110"/>
      <c r="AP5" s="110"/>
      <c r="AQ5" s="117"/>
      <c r="AR5" s="117"/>
      <c r="AS5" s="117"/>
      <c r="AT5" s="117"/>
      <c r="AU5" s="117"/>
      <c r="AV5" s="117"/>
      <c r="AW5" s="117"/>
      <c r="AX5" s="117"/>
      <c r="AY5" s="117"/>
      <c r="AZ5"/>
      <c r="BA5"/>
      <c r="BB5"/>
      <c r="BC5"/>
      <c r="BD5"/>
      <c r="BE5"/>
      <c r="BF5"/>
      <c r="BG5"/>
      <c r="BH5"/>
      <c r="BI5"/>
    </row>
    <row r="6" spans="1:61" ht="15.75" customHeight="1" thickBot="1" x14ac:dyDescent="0.4">
      <c r="A6" s="125" t="s">
        <v>6</v>
      </c>
      <c r="B6" s="125" t="s">
        <v>421</v>
      </c>
      <c r="C6" s="126">
        <v>12.090964733986601</v>
      </c>
      <c r="D6" s="127">
        <v>213945287.00429001</v>
      </c>
      <c r="E6" s="128">
        <v>0.96999999999999897</v>
      </c>
      <c r="F6" s="129">
        <v>2261617433.1420898</v>
      </c>
      <c r="G6" s="130"/>
      <c r="H6" s="130"/>
      <c r="I6" s="127">
        <v>207526928.39416099</v>
      </c>
      <c r="J6" s="127">
        <v>207496379.57455701</v>
      </c>
      <c r="K6" s="127">
        <v>205971090.274535</v>
      </c>
      <c r="L6" s="127">
        <v>196736416.453881</v>
      </c>
      <c r="M6" s="127">
        <v>179980628.89443499</v>
      </c>
      <c r="N6" s="127">
        <v>179305299.899046</v>
      </c>
      <c r="O6" s="127">
        <v>179164306.46644601</v>
      </c>
      <c r="P6" s="127">
        <v>178901701.59758699</v>
      </c>
      <c r="Q6" s="127">
        <v>147469386.347148</v>
      </c>
      <c r="R6" s="127">
        <v>143830980.91439399</v>
      </c>
      <c r="S6" s="127">
        <v>135589369.72228</v>
      </c>
      <c r="T6" s="127">
        <v>111528673.128012</v>
      </c>
      <c r="U6" s="127">
        <v>72629625.413840204</v>
      </c>
      <c r="V6" s="127">
        <v>59871560.937508799</v>
      </c>
      <c r="W6" s="127">
        <v>55512339.765763298</v>
      </c>
      <c r="X6" s="127">
        <v>20549.0717</v>
      </c>
      <c r="Y6" s="127">
        <v>20549.0717</v>
      </c>
      <c r="Z6" s="127">
        <v>20549.0717</v>
      </c>
      <c r="AA6" s="127">
        <v>20549.0717</v>
      </c>
      <c r="AB6" s="127">
        <v>20549.0717</v>
      </c>
      <c r="AC6" s="127">
        <v>0</v>
      </c>
      <c r="AD6" s="127">
        <v>0</v>
      </c>
      <c r="AE6" s="127">
        <v>0</v>
      </c>
      <c r="AF6" s="127">
        <v>0</v>
      </c>
      <c r="AG6" s="131">
        <v>0</v>
      </c>
      <c r="AH6" s="131">
        <v>0</v>
      </c>
      <c r="AI6" s="131">
        <v>0</v>
      </c>
      <c r="AJ6" s="131">
        <v>0</v>
      </c>
      <c r="AK6" s="131">
        <v>0</v>
      </c>
      <c r="AL6" s="131">
        <v>0</v>
      </c>
      <c r="AM6" s="127">
        <v>0</v>
      </c>
      <c r="AN6" s="110"/>
      <c r="AO6" s="110"/>
      <c r="AP6" s="110"/>
      <c r="AQ6" s="117"/>
      <c r="AR6" s="117"/>
      <c r="AS6" s="117"/>
      <c r="AT6" s="117"/>
      <c r="AU6" s="117"/>
      <c r="AV6" s="117"/>
      <c r="AW6" s="117"/>
      <c r="AX6" s="117"/>
      <c r="AY6" s="117"/>
      <c r="AZ6"/>
      <c r="BA6"/>
      <c r="BB6"/>
      <c r="BC6"/>
      <c r="BD6"/>
      <c r="BE6"/>
      <c r="BF6"/>
      <c r="BG6"/>
      <c r="BH6"/>
      <c r="BI6"/>
    </row>
    <row r="7" spans="1:61" ht="15" thickBot="1" x14ac:dyDescent="0.4">
      <c r="A7" s="125" t="s">
        <v>6</v>
      </c>
      <c r="B7" s="125" t="s">
        <v>13</v>
      </c>
      <c r="C7" s="126">
        <v>12</v>
      </c>
      <c r="D7" s="127">
        <v>79967787.217617899</v>
      </c>
      <c r="E7" s="128">
        <v>0.85198251728053798</v>
      </c>
      <c r="F7" s="129">
        <v>795880765.05792999</v>
      </c>
      <c r="G7" s="130"/>
      <c r="H7" s="130"/>
      <c r="I7" s="127">
        <v>68131156.655020505</v>
      </c>
      <c r="J7" s="127">
        <v>68131156.655020505</v>
      </c>
      <c r="K7" s="127">
        <v>68131156.655020505</v>
      </c>
      <c r="L7" s="127">
        <v>68131156.655020505</v>
      </c>
      <c r="M7" s="127">
        <v>65419517.304730996</v>
      </c>
      <c r="N7" s="127">
        <v>65419517.304730996</v>
      </c>
      <c r="O7" s="127">
        <v>65419517.304730996</v>
      </c>
      <c r="P7" s="127">
        <v>65419517.304730996</v>
      </c>
      <c r="Q7" s="127">
        <v>65419517.304730996</v>
      </c>
      <c r="R7" s="127">
        <v>65419517.304730996</v>
      </c>
      <c r="S7" s="127">
        <v>65419517.304730996</v>
      </c>
      <c r="T7" s="127">
        <v>65419517.304730996</v>
      </c>
      <c r="U7" s="127">
        <v>0</v>
      </c>
      <c r="V7" s="127">
        <v>0</v>
      </c>
      <c r="W7" s="127">
        <v>0</v>
      </c>
      <c r="X7" s="127">
        <v>0</v>
      </c>
      <c r="Y7" s="127">
        <v>0</v>
      </c>
      <c r="Z7" s="127">
        <v>0</v>
      </c>
      <c r="AA7" s="127">
        <v>0</v>
      </c>
      <c r="AB7" s="127">
        <v>0</v>
      </c>
      <c r="AC7" s="127">
        <v>0</v>
      </c>
      <c r="AD7" s="127">
        <v>0</v>
      </c>
      <c r="AE7" s="127">
        <v>0</v>
      </c>
      <c r="AF7" s="127">
        <v>0</v>
      </c>
      <c r="AG7" s="131">
        <v>0</v>
      </c>
      <c r="AH7" s="131">
        <v>0</v>
      </c>
      <c r="AI7" s="131">
        <v>0</v>
      </c>
      <c r="AJ7" s="131">
        <v>0</v>
      </c>
      <c r="AK7" s="131">
        <v>0</v>
      </c>
      <c r="AL7" s="131">
        <v>0</v>
      </c>
      <c r="AM7" s="127">
        <v>0</v>
      </c>
      <c r="AN7" s="110"/>
      <c r="AO7" s="110"/>
      <c r="AP7" s="110"/>
      <c r="AQ7" s="117"/>
      <c r="AR7" s="117"/>
      <c r="AS7" s="117"/>
      <c r="AT7" s="117"/>
      <c r="AU7" s="117"/>
      <c r="AV7" s="117"/>
      <c r="AW7" s="117"/>
      <c r="AX7" s="117"/>
      <c r="AY7" s="117"/>
      <c r="AZ7"/>
      <c r="BA7"/>
      <c r="BB7"/>
      <c r="BC7"/>
      <c r="BD7"/>
      <c r="BE7"/>
      <c r="BF7"/>
      <c r="BG7"/>
      <c r="BH7"/>
      <c r="BI7"/>
    </row>
    <row r="8" spans="1:61" ht="15" thickBot="1" x14ac:dyDescent="0.4">
      <c r="A8" s="125" t="s">
        <v>6</v>
      </c>
      <c r="B8" s="125" t="s">
        <v>11</v>
      </c>
      <c r="C8" s="126">
        <v>8.1751127470083205</v>
      </c>
      <c r="D8" s="127">
        <v>53945823.195236601</v>
      </c>
      <c r="E8" s="128">
        <v>0.76999999999999802</v>
      </c>
      <c r="F8" s="129">
        <v>339580153.87545103</v>
      </c>
      <c r="G8" s="130"/>
      <c r="H8" s="130"/>
      <c r="I8" s="127">
        <v>41538283.860332102</v>
      </c>
      <c r="J8" s="127">
        <v>41538283.860332102</v>
      </c>
      <c r="K8" s="127">
        <v>41538283.860332102</v>
      </c>
      <c r="L8" s="127">
        <v>20099900.5230087</v>
      </c>
      <c r="M8" s="127">
        <v>20099900.5230087</v>
      </c>
      <c r="N8" s="127">
        <v>19845369.286017299</v>
      </c>
      <c r="O8" s="127">
        <v>19845369.286017299</v>
      </c>
      <c r="P8" s="127">
        <v>19845369.286017299</v>
      </c>
      <c r="Q8" s="127">
        <v>19845369.286017299</v>
      </c>
      <c r="R8" s="127">
        <v>19845369.286017299</v>
      </c>
      <c r="S8" s="127">
        <v>19776940.980264101</v>
      </c>
      <c r="T8" s="127">
        <v>19776940.980264101</v>
      </c>
      <c r="U8" s="127">
        <v>19776940.980264101</v>
      </c>
      <c r="V8" s="127">
        <v>5498602.0288554998</v>
      </c>
      <c r="W8" s="127">
        <v>5498602.0288554998</v>
      </c>
      <c r="X8" s="127">
        <v>651328.47748099198</v>
      </c>
      <c r="Y8" s="127">
        <v>651328.47748099198</v>
      </c>
      <c r="Z8" s="127">
        <v>651328.47748099198</v>
      </c>
      <c r="AA8" s="127">
        <v>651328.47748099198</v>
      </c>
      <c r="AB8" s="127">
        <v>651328.47748099198</v>
      </c>
      <c r="AC8" s="127">
        <v>651328.47748099198</v>
      </c>
      <c r="AD8" s="127">
        <v>651328.47748099198</v>
      </c>
      <c r="AE8" s="127">
        <v>651328.47748099198</v>
      </c>
      <c r="AF8" s="127">
        <v>0</v>
      </c>
      <c r="AG8" s="131">
        <v>0</v>
      </c>
      <c r="AH8" s="131">
        <v>0</v>
      </c>
      <c r="AI8" s="131">
        <v>0</v>
      </c>
      <c r="AJ8" s="131">
        <v>0</v>
      </c>
      <c r="AK8" s="131">
        <v>0</v>
      </c>
      <c r="AL8" s="131">
        <v>0</v>
      </c>
      <c r="AM8" s="127">
        <v>0</v>
      </c>
      <c r="AN8" s="110"/>
      <c r="AO8" s="110"/>
      <c r="AP8" s="110"/>
      <c r="AQ8" s="117"/>
      <c r="AR8" s="117"/>
      <c r="AS8" s="117"/>
      <c r="AT8" s="117"/>
      <c r="AU8" s="117"/>
      <c r="AV8" s="117"/>
      <c r="AW8" s="117"/>
      <c r="AX8" s="117"/>
      <c r="AY8" s="117"/>
      <c r="AZ8" s="43"/>
      <c r="BA8" s="43"/>
      <c r="BB8" s="43"/>
      <c r="BC8" s="43"/>
      <c r="BD8" s="43"/>
      <c r="BE8" s="43"/>
      <c r="BF8" s="43"/>
      <c r="BG8" s="43"/>
      <c r="BH8" s="43"/>
      <c r="BI8" s="43"/>
    </row>
    <row r="9" spans="1:61" ht="15" thickBot="1" x14ac:dyDescent="0.4">
      <c r="A9" s="125" t="s">
        <v>6</v>
      </c>
      <c r="B9" s="125" t="s">
        <v>422</v>
      </c>
      <c r="C9" s="126">
        <v>17.4525354283791</v>
      </c>
      <c r="D9" s="127">
        <v>46192017.759036697</v>
      </c>
      <c r="E9" s="128">
        <v>0.67344323112548099</v>
      </c>
      <c r="F9" s="129">
        <v>524355199.86413598</v>
      </c>
      <c r="G9" s="130"/>
      <c r="H9" s="130"/>
      <c r="I9" s="127">
        <v>31107701.691851299</v>
      </c>
      <c r="J9" s="127">
        <v>31107701.691851299</v>
      </c>
      <c r="K9" s="127">
        <v>31107701.691851299</v>
      </c>
      <c r="L9" s="127">
        <v>31107701.691851299</v>
      </c>
      <c r="M9" s="127">
        <v>31107701.691851299</v>
      </c>
      <c r="N9" s="127">
        <v>31107701.691851299</v>
      </c>
      <c r="O9" s="127">
        <v>31107701.691851299</v>
      </c>
      <c r="P9" s="127">
        <v>31107701.691851299</v>
      </c>
      <c r="Q9" s="127">
        <v>31107701.691851299</v>
      </c>
      <c r="R9" s="127">
        <v>28431707.908909801</v>
      </c>
      <c r="S9" s="127">
        <v>27983204.015198998</v>
      </c>
      <c r="T9" s="127">
        <v>27983204.015198998</v>
      </c>
      <c r="U9" s="127">
        <v>27983204.015198998</v>
      </c>
      <c r="V9" s="127">
        <v>21909875.721110001</v>
      </c>
      <c r="W9" s="127">
        <v>20960322.821634799</v>
      </c>
      <c r="X9" s="127">
        <v>12198501.354462501</v>
      </c>
      <c r="Y9" s="127">
        <v>12088248.295673501</v>
      </c>
      <c r="Z9" s="127">
        <v>11839693.1753703</v>
      </c>
      <c r="AA9" s="127">
        <v>11505896.146330601</v>
      </c>
      <c r="AB9" s="127">
        <v>11505896.146330601</v>
      </c>
      <c r="AC9" s="127">
        <v>8678143.1923524495</v>
      </c>
      <c r="AD9" s="127">
        <v>8678143.1923524495</v>
      </c>
      <c r="AE9" s="127">
        <v>8678143.1923524495</v>
      </c>
      <c r="AF9" s="127">
        <v>3961701.4449975202</v>
      </c>
      <c r="AG9" s="131">
        <v>0</v>
      </c>
      <c r="AH9" s="131">
        <v>0</v>
      </c>
      <c r="AI9" s="131">
        <v>0</v>
      </c>
      <c r="AJ9" s="131">
        <v>0</v>
      </c>
      <c r="AK9" s="131">
        <v>0</v>
      </c>
      <c r="AL9" s="131">
        <v>0</v>
      </c>
      <c r="AM9" s="127">
        <v>0</v>
      </c>
      <c r="AN9" s="110"/>
      <c r="AO9" s="110"/>
      <c r="AP9" s="110"/>
      <c r="AQ9" s="117"/>
      <c r="AR9" s="117"/>
      <c r="AS9" s="117"/>
      <c r="AT9" s="117"/>
      <c r="AU9" s="117"/>
      <c r="AV9" s="117"/>
      <c r="AW9" s="117"/>
      <c r="AX9" s="117"/>
      <c r="AY9" s="117"/>
      <c r="AZ9" s="43"/>
      <c r="BA9" s="43"/>
      <c r="BB9" s="43"/>
      <c r="BC9" s="43"/>
      <c r="BD9" s="43"/>
      <c r="BE9" s="43"/>
      <c r="BF9" s="43"/>
      <c r="BG9" s="43"/>
      <c r="BH9" s="43"/>
      <c r="BI9" s="43"/>
    </row>
    <row r="10" spans="1:61" ht="15.75" customHeight="1" thickBot="1" x14ac:dyDescent="0.4">
      <c r="A10" s="125" t="s">
        <v>6</v>
      </c>
      <c r="B10" s="125" t="s">
        <v>131</v>
      </c>
      <c r="C10" s="126">
        <v>5</v>
      </c>
      <c r="D10" s="127">
        <v>33582104.925368898</v>
      </c>
      <c r="E10" s="128">
        <v>1</v>
      </c>
      <c r="F10" s="129">
        <v>167910524.62684399</v>
      </c>
      <c r="G10" s="130"/>
      <c r="H10" s="130"/>
      <c r="I10" s="127">
        <v>33582104.925368898</v>
      </c>
      <c r="J10" s="127">
        <v>33582104.925368898</v>
      </c>
      <c r="K10" s="127">
        <v>33582104.925368898</v>
      </c>
      <c r="L10" s="127">
        <v>33582104.925368898</v>
      </c>
      <c r="M10" s="127">
        <v>33582104.925368898</v>
      </c>
      <c r="N10" s="127">
        <v>0</v>
      </c>
      <c r="O10" s="127">
        <v>0</v>
      </c>
      <c r="P10" s="127">
        <v>0</v>
      </c>
      <c r="Q10" s="127">
        <v>0</v>
      </c>
      <c r="R10" s="127">
        <v>0</v>
      </c>
      <c r="S10" s="127">
        <v>0</v>
      </c>
      <c r="T10" s="127">
        <v>0</v>
      </c>
      <c r="U10" s="127">
        <v>0</v>
      </c>
      <c r="V10" s="127">
        <v>0</v>
      </c>
      <c r="W10" s="127">
        <v>0</v>
      </c>
      <c r="X10" s="127">
        <v>0</v>
      </c>
      <c r="Y10" s="127">
        <v>0</v>
      </c>
      <c r="Z10" s="127">
        <v>0</v>
      </c>
      <c r="AA10" s="127">
        <v>0</v>
      </c>
      <c r="AB10" s="127">
        <v>0</v>
      </c>
      <c r="AC10" s="127">
        <v>0</v>
      </c>
      <c r="AD10" s="127">
        <v>0</v>
      </c>
      <c r="AE10" s="127">
        <v>0</v>
      </c>
      <c r="AF10" s="127">
        <v>0</v>
      </c>
      <c r="AG10" s="131">
        <v>0</v>
      </c>
      <c r="AH10" s="131">
        <v>0</v>
      </c>
      <c r="AI10" s="131">
        <v>0</v>
      </c>
      <c r="AJ10" s="131">
        <v>0</v>
      </c>
      <c r="AK10" s="131">
        <v>0</v>
      </c>
      <c r="AL10" s="131">
        <v>0</v>
      </c>
      <c r="AM10" s="127">
        <v>0</v>
      </c>
      <c r="AN10" s="110"/>
      <c r="AO10" s="110"/>
      <c r="AP10" s="110"/>
      <c r="AQ10" s="117"/>
      <c r="AR10" s="117"/>
      <c r="AS10" s="117"/>
      <c r="AT10" s="117"/>
      <c r="AU10" s="117"/>
      <c r="AV10" s="117"/>
      <c r="AW10" s="117"/>
      <c r="AX10" s="117"/>
      <c r="AY10" s="117"/>
      <c r="AZ10" s="43"/>
      <c r="BA10" s="43"/>
      <c r="BB10" s="43"/>
      <c r="BC10" s="43"/>
      <c r="BD10" s="43"/>
      <c r="BE10" s="43"/>
      <c r="BF10" s="43"/>
      <c r="BG10" s="43"/>
      <c r="BH10" s="43"/>
      <c r="BI10" s="43"/>
    </row>
    <row r="11" spans="1:61" ht="15" thickBot="1" x14ac:dyDescent="0.4">
      <c r="A11" s="125" t="s">
        <v>6</v>
      </c>
      <c r="B11" s="125" t="s">
        <v>14</v>
      </c>
      <c r="C11" s="126">
        <v>17.399999999999999</v>
      </c>
      <c r="D11" s="127">
        <v>29536637.869965401</v>
      </c>
      <c r="E11" s="128">
        <v>0.59</v>
      </c>
      <c r="F11" s="129">
        <v>303223124.37306499</v>
      </c>
      <c r="G11" s="130"/>
      <c r="H11" s="130"/>
      <c r="I11" s="127">
        <v>17426616.3432796</v>
      </c>
      <c r="J11" s="127">
        <v>17426616.3432796</v>
      </c>
      <c r="K11" s="127">
        <v>17426616.3432796</v>
      </c>
      <c r="L11" s="127">
        <v>17426616.3432796</v>
      </c>
      <c r="M11" s="127">
        <v>17426616.3432796</v>
      </c>
      <c r="N11" s="127">
        <v>17426616.3432796</v>
      </c>
      <c r="O11" s="127">
        <v>17426616.3432796</v>
      </c>
      <c r="P11" s="127">
        <v>17426616.3432796</v>
      </c>
      <c r="Q11" s="127">
        <v>17426616.3432796</v>
      </c>
      <c r="R11" s="127">
        <v>17426616.3432796</v>
      </c>
      <c r="S11" s="127">
        <v>17426616.3432796</v>
      </c>
      <c r="T11" s="127">
        <v>17426616.3432796</v>
      </c>
      <c r="U11" s="127">
        <v>17426616.3432796</v>
      </c>
      <c r="V11" s="127">
        <v>17426616.3432796</v>
      </c>
      <c r="W11" s="127">
        <v>17426616.3432796</v>
      </c>
      <c r="X11" s="127">
        <v>17426616.3432796</v>
      </c>
      <c r="Y11" s="127">
        <v>17426616.3432796</v>
      </c>
      <c r="Z11" s="127">
        <v>6970646.5373118399</v>
      </c>
      <c r="AA11" s="127">
        <v>0</v>
      </c>
      <c r="AB11" s="127">
        <v>0</v>
      </c>
      <c r="AC11" s="127">
        <v>0</v>
      </c>
      <c r="AD11" s="127">
        <v>0</v>
      </c>
      <c r="AE11" s="127">
        <v>0</v>
      </c>
      <c r="AF11" s="127">
        <v>0</v>
      </c>
      <c r="AG11" s="131">
        <v>0</v>
      </c>
      <c r="AH11" s="131">
        <v>0</v>
      </c>
      <c r="AI11" s="131">
        <v>0</v>
      </c>
      <c r="AJ11" s="131">
        <v>0</v>
      </c>
      <c r="AK11" s="131">
        <v>0</v>
      </c>
      <c r="AL11" s="131">
        <v>0</v>
      </c>
      <c r="AM11" s="127">
        <v>0</v>
      </c>
      <c r="AN11" s="110"/>
      <c r="AO11" s="110"/>
      <c r="AP11" s="110"/>
      <c r="AQ11" s="117"/>
      <c r="AR11" s="117"/>
      <c r="AS11" s="117"/>
      <c r="AT11" s="117"/>
      <c r="AU11" s="117"/>
      <c r="AV11" s="117"/>
      <c r="AW11" s="117"/>
      <c r="AX11" s="117"/>
      <c r="AY11" s="117"/>
      <c r="AZ11" s="43"/>
      <c r="BA11" s="43"/>
      <c r="BB11" s="43"/>
      <c r="BC11" s="43"/>
      <c r="BD11" s="43"/>
      <c r="BE11" s="43"/>
      <c r="BF11" s="43"/>
      <c r="BG11" s="43"/>
      <c r="BH11" s="43"/>
      <c r="BI11" s="43"/>
    </row>
    <row r="12" spans="1:61" ht="15" thickBot="1" x14ac:dyDescent="0.4">
      <c r="A12" s="125" t="s">
        <v>6</v>
      </c>
      <c r="B12" s="125" t="s">
        <v>423</v>
      </c>
      <c r="C12" s="126">
        <v>8.43</v>
      </c>
      <c r="D12" s="127">
        <v>28554215.5192766</v>
      </c>
      <c r="E12" s="128">
        <v>0.94</v>
      </c>
      <c r="F12" s="129">
        <v>226269314.61785099</v>
      </c>
      <c r="G12" s="130"/>
      <c r="H12" s="130"/>
      <c r="I12" s="127">
        <v>26840962.588119999</v>
      </c>
      <c r="J12" s="127">
        <v>26840962.588119999</v>
      </c>
      <c r="K12" s="127">
        <v>26840962.588119999</v>
      </c>
      <c r="L12" s="127">
        <v>26840962.588119999</v>
      </c>
      <c r="M12" s="127">
        <v>26840962.588119999</v>
      </c>
      <c r="N12" s="127">
        <v>26840962.588119999</v>
      </c>
      <c r="O12" s="127">
        <v>26840962.588119999</v>
      </c>
      <c r="P12" s="127">
        <v>26840962.588119999</v>
      </c>
      <c r="Q12" s="127">
        <v>11541613.9128916</v>
      </c>
      <c r="R12" s="127">
        <v>0</v>
      </c>
      <c r="S12" s="127">
        <v>0</v>
      </c>
      <c r="T12" s="127">
        <v>0</v>
      </c>
      <c r="U12" s="127">
        <v>0</v>
      </c>
      <c r="V12" s="127">
        <v>0</v>
      </c>
      <c r="W12" s="127">
        <v>0</v>
      </c>
      <c r="X12" s="127">
        <v>0</v>
      </c>
      <c r="Y12" s="127">
        <v>0</v>
      </c>
      <c r="Z12" s="127">
        <v>0</v>
      </c>
      <c r="AA12" s="127">
        <v>0</v>
      </c>
      <c r="AB12" s="127">
        <v>0</v>
      </c>
      <c r="AC12" s="127">
        <v>0</v>
      </c>
      <c r="AD12" s="127">
        <v>0</v>
      </c>
      <c r="AE12" s="127">
        <v>0</v>
      </c>
      <c r="AF12" s="127">
        <v>0</v>
      </c>
      <c r="AG12" s="131">
        <v>0</v>
      </c>
      <c r="AH12" s="131">
        <v>0</v>
      </c>
      <c r="AI12" s="131">
        <v>0</v>
      </c>
      <c r="AJ12" s="131">
        <v>0</v>
      </c>
      <c r="AK12" s="131">
        <v>0</v>
      </c>
      <c r="AL12" s="131">
        <v>0</v>
      </c>
      <c r="AM12" s="127">
        <v>0</v>
      </c>
      <c r="AN12" s="110"/>
      <c r="AO12" s="110"/>
      <c r="AP12" s="110"/>
      <c r="AQ12" s="117"/>
      <c r="AR12" s="117"/>
      <c r="AS12" s="117"/>
      <c r="AT12" s="117"/>
      <c r="AU12" s="117"/>
      <c r="AV12" s="117"/>
      <c r="AW12" s="117"/>
      <c r="AX12" s="117"/>
      <c r="AY12" s="117"/>
      <c r="AZ12"/>
      <c r="BA12"/>
      <c r="BB12"/>
      <c r="BC12"/>
      <c r="BD12"/>
      <c r="BE12"/>
      <c r="BF12"/>
      <c r="BG12"/>
      <c r="BH12"/>
      <c r="BI12"/>
    </row>
    <row r="13" spans="1:61" ht="15" thickBot="1" x14ac:dyDescent="0.4">
      <c r="A13" s="125" t="s">
        <v>6</v>
      </c>
      <c r="B13" s="125" t="s">
        <v>424</v>
      </c>
      <c r="C13" s="126">
        <v>7.3</v>
      </c>
      <c r="D13" s="127">
        <v>18548811.502613299</v>
      </c>
      <c r="E13" s="128">
        <v>1</v>
      </c>
      <c r="F13" s="129">
        <v>135406323.96907699</v>
      </c>
      <c r="G13" s="130"/>
      <c r="H13" s="130"/>
      <c r="I13" s="127">
        <v>18548811.502613299</v>
      </c>
      <c r="J13" s="127">
        <v>18548811.502613299</v>
      </c>
      <c r="K13" s="127">
        <v>18548811.502613299</v>
      </c>
      <c r="L13" s="127">
        <v>18548811.502613299</v>
      </c>
      <c r="M13" s="127">
        <v>18548811.502613299</v>
      </c>
      <c r="N13" s="127">
        <v>18548811.502613299</v>
      </c>
      <c r="O13" s="127">
        <v>18548811.502613299</v>
      </c>
      <c r="P13" s="127">
        <v>5564643.4507839903</v>
      </c>
      <c r="Q13" s="127">
        <v>0</v>
      </c>
      <c r="R13" s="127">
        <v>0</v>
      </c>
      <c r="S13" s="127">
        <v>0</v>
      </c>
      <c r="T13" s="127">
        <v>0</v>
      </c>
      <c r="U13" s="127">
        <v>0</v>
      </c>
      <c r="V13" s="127">
        <v>0</v>
      </c>
      <c r="W13" s="127">
        <v>0</v>
      </c>
      <c r="X13" s="127">
        <v>0</v>
      </c>
      <c r="Y13" s="127">
        <v>0</v>
      </c>
      <c r="Z13" s="127">
        <v>0</v>
      </c>
      <c r="AA13" s="127">
        <v>0</v>
      </c>
      <c r="AB13" s="127">
        <v>0</v>
      </c>
      <c r="AC13" s="127">
        <v>0</v>
      </c>
      <c r="AD13" s="127">
        <v>0</v>
      </c>
      <c r="AE13" s="127">
        <v>0</v>
      </c>
      <c r="AF13" s="127">
        <v>0</v>
      </c>
      <c r="AG13" s="131">
        <v>0</v>
      </c>
      <c r="AH13" s="131">
        <v>0</v>
      </c>
      <c r="AI13" s="131">
        <v>0</v>
      </c>
      <c r="AJ13" s="131">
        <v>0</v>
      </c>
      <c r="AK13" s="131">
        <v>0</v>
      </c>
      <c r="AL13" s="131">
        <v>0</v>
      </c>
      <c r="AM13" s="127">
        <v>0</v>
      </c>
      <c r="AN13" s="110"/>
      <c r="AO13" s="110"/>
      <c r="AP13" s="110"/>
      <c r="AQ13" s="117"/>
      <c r="AR13" s="117"/>
      <c r="AS13" s="117"/>
      <c r="AT13" s="117"/>
      <c r="AU13" s="117"/>
      <c r="AV13" s="117"/>
      <c r="AW13" s="117"/>
      <c r="AX13" s="117"/>
      <c r="AY13" s="117"/>
      <c r="AZ13"/>
      <c r="BA13"/>
      <c r="BB13"/>
      <c r="BC13"/>
      <c r="BD13"/>
      <c r="BE13"/>
      <c r="BF13"/>
      <c r="BG13"/>
      <c r="BH13"/>
      <c r="BI13"/>
    </row>
    <row r="14" spans="1:61" ht="15" thickBot="1" x14ac:dyDescent="0.4">
      <c r="A14" s="125" t="s">
        <v>6</v>
      </c>
      <c r="B14" s="125" t="s">
        <v>425</v>
      </c>
      <c r="C14" s="126">
        <v>10.196160225170299</v>
      </c>
      <c r="D14" s="127">
        <v>11483618.6266685</v>
      </c>
      <c r="E14" s="128">
        <v>0.97</v>
      </c>
      <c r="F14" s="129">
        <v>109806950.130597</v>
      </c>
      <c r="G14" s="130"/>
      <c r="H14" s="130"/>
      <c r="I14" s="127">
        <v>11139110.0678684</v>
      </c>
      <c r="J14" s="127">
        <v>11074359.365066901</v>
      </c>
      <c r="K14" s="127">
        <v>10864262.7437253</v>
      </c>
      <c r="L14" s="127">
        <v>10822098.2503029</v>
      </c>
      <c r="M14" s="127">
        <v>10645221.562850701</v>
      </c>
      <c r="N14" s="127">
        <v>10393276.9817909</v>
      </c>
      <c r="O14" s="127">
        <v>8846082.3121048696</v>
      </c>
      <c r="P14" s="127">
        <v>6947267.7533050701</v>
      </c>
      <c r="Q14" s="127">
        <v>6437365.9852422802</v>
      </c>
      <c r="R14" s="127">
        <v>6435268.1224038703</v>
      </c>
      <c r="S14" s="127">
        <v>6428741.1349267196</v>
      </c>
      <c r="T14" s="127">
        <v>4656304.52790628</v>
      </c>
      <c r="U14" s="127">
        <v>1768172.40261243</v>
      </c>
      <c r="V14" s="127">
        <v>1685679.86769339</v>
      </c>
      <c r="W14" s="127">
        <v>1663739.0527973899</v>
      </c>
      <c r="X14" s="127">
        <v>0</v>
      </c>
      <c r="Y14" s="127">
        <v>0</v>
      </c>
      <c r="Z14" s="127">
        <v>0</v>
      </c>
      <c r="AA14" s="127">
        <v>0</v>
      </c>
      <c r="AB14" s="127">
        <v>0</v>
      </c>
      <c r="AC14" s="127">
        <v>0</v>
      </c>
      <c r="AD14" s="127">
        <v>0</v>
      </c>
      <c r="AE14" s="127">
        <v>0</v>
      </c>
      <c r="AF14" s="127">
        <v>0</v>
      </c>
      <c r="AG14" s="131">
        <v>0</v>
      </c>
      <c r="AH14" s="131">
        <v>0</v>
      </c>
      <c r="AI14" s="131">
        <v>0</v>
      </c>
      <c r="AJ14" s="131">
        <v>0</v>
      </c>
      <c r="AK14" s="131">
        <v>0</v>
      </c>
      <c r="AL14" s="131">
        <v>0</v>
      </c>
      <c r="AM14" s="127">
        <v>0</v>
      </c>
      <c r="AN14" s="110"/>
      <c r="AO14" s="110"/>
      <c r="AP14" s="110"/>
      <c r="AQ14" s="117"/>
      <c r="AR14" s="117"/>
      <c r="AS14" s="117"/>
      <c r="AT14" s="117"/>
      <c r="AU14" s="117"/>
      <c r="AV14" s="117"/>
      <c r="AW14" s="117"/>
      <c r="AX14" s="117"/>
      <c r="AY14" s="117"/>
      <c r="AZ14" s="43"/>
      <c r="BA14" s="43"/>
      <c r="BB14" s="43"/>
      <c r="BC14" s="43"/>
      <c r="BD14" s="43"/>
      <c r="BE14" s="43"/>
      <c r="BF14" s="43"/>
      <c r="BG14" s="43"/>
      <c r="BH14" s="43"/>
      <c r="BI14" s="43"/>
    </row>
    <row r="15" spans="1:61" ht="15" thickBot="1" x14ac:dyDescent="0.4">
      <c r="A15" s="125" t="s">
        <v>6</v>
      </c>
      <c r="B15" s="125" t="s">
        <v>426</v>
      </c>
      <c r="C15" s="126">
        <v>5</v>
      </c>
      <c r="D15" s="127">
        <v>3945821</v>
      </c>
      <c r="E15" s="128">
        <v>1</v>
      </c>
      <c r="F15" s="129">
        <v>19729105</v>
      </c>
      <c r="G15" s="130"/>
      <c r="H15" s="130"/>
      <c r="I15" s="127">
        <v>3945821</v>
      </c>
      <c r="J15" s="127">
        <v>3945821</v>
      </c>
      <c r="K15" s="127">
        <v>3945821</v>
      </c>
      <c r="L15" s="127">
        <v>3945821</v>
      </c>
      <c r="M15" s="127">
        <v>3945821</v>
      </c>
      <c r="N15" s="127">
        <v>0</v>
      </c>
      <c r="O15" s="127">
        <v>0</v>
      </c>
      <c r="P15" s="127">
        <v>0</v>
      </c>
      <c r="Q15" s="127">
        <v>0</v>
      </c>
      <c r="R15" s="127">
        <v>0</v>
      </c>
      <c r="S15" s="127">
        <v>0</v>
      </c>
      <c r="T15" s="127">
        <v>0</v>
      </c>
      <c r="U15" s="127">
        <v>0</v>
      </c>
      <c r="V15" s="127">
        <v>0</v>
      </c>
      <c r="W15" s="127">
        <v>0</v>
      </c>
      <c r="X15" s="127">
        <v>0</v>
      </c>
      <c r="Y15" s="127">
        <v>0</v>
      </c>
      <c r="Z15" s="127">
        <v>0</v>
      </c>
      <c r="AA15" s="127">
        <v>0</v>
      </c>
      <c r="AB15" s="127">
        <v>0</v>
      </c>
      <c r="AC15" s="127">
        <v>0</v>
      </c>
      <c r="AD15" s="127">
        <v>0</v>
      </c>
      <c r="AE15" s="127">
        <v>0</v>
      </c>
      <c r="AF15" s="127">
        <v>0</v>
      </c>
      <c r="AG15" s="131">
        <v>0</v>
      </c>
      <c r="AH15" s="131">
        <v>0</v>
      </c>
      <c r="AI15" s="131">
        <v>0</v>
      </c>
      <c r="AJ15" s="131">
        <v>0</v>
      </c>
      <c r="AK15" s="131">
        <v>0</v>
      </c>
      <c r="AL15" s="131">
        <v>0</v>
      </c>
      <c r="AM15" s="127">
        <v>0</v>
      </c>
      <c r="AN15" s="110"/>
      <c r="AO15" s="110"/>
      <c r="AP15" s="110"/>
      <c r="AQ15" s="117"/>
      <c r="AR15" s="117"/>
      <c r="AS15" s="117"/>
      <c r="AT15" s="117"/>
      <c r="AU15" s="117"/>
      <c r="AV15" s="117"/>
      <c r="AW15" s="117"/>
      <c r="AX15" s="117"/>
      <c r="AY15" s="117"/>
      <c r="AZ15" s="43"/>
      <c r="BA15" s="43"/>
      <c r="BB15" s="43"/>
      <c r="BC15" s="43"/>
      <c r="BD15" s="43"/>
      <c r="BE15" s="43"/>
      <c r="BF15" s="43"/>
      <c r="BG15" s="43"/>
      <c r="BH15" s="43"/>
      <c r="BI15" s="43"/>
    </row>
    <row r="16" spans="1:61" ht="15.75" customHeight="1" thickBot="1" x14ac:dyDescent="0.4">
      <c r="A16" s="125" t="s">
        <v>6</v>
      </c>
      <c r="B16" s="125" t="s">
        <v>8</v>
      </c>
      <c r="C16" s="126">
        <v>4.01624915334419</v>
      </c>
      <c r="D16" s="127">
        <v>3903684.6576512898</v>
      </c>
      <c r="E16" s="128">
        <v>0.94</v>
      </c>
      <c r="F16" s="129">
        <v>14737479.9891418</v>
      </c>
      <c r="G16" s="130"/>
      <c r="H16" s="130"/>
      <c r="I16" s="127">
        <v>3669463.5781922098</v>
      </c>
      <c r="J16" s="127">
        <v>3669463.5781922098</v>
      </c>
      <c r="K16" s="127">
        <v>1849638.2081893501</v>
      </c>
      <c r="L16" s="127">
        <v>1849638.2081893501</v>
      </c>
      <c r="M16" s="127">
        <v>1849638.2081893501</v>
      </c>
      <c r="N16" s="127">
        <v>1849638.2081893501</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31">
        <v>0</v>
      </c>
      <c r="AH16" s="131">
        <v>0</v>
      </c>
      <c r="AI16" s="131">
        <v>0</v>
      </c>
      <c r="AJ16" s="131">
        <v>0</v>
      </c>
      <c r="AK16" s="131">
        <v>0</v>
      </c>
      <c r="AL16" s="131">
        <v>0</v>
      </c>
      <c r="AM16" s="127">
        <v>0</v>
      </c>
      <c r="AN16" s="110"/>
      <c r="AO16" s="110"/>
      <c r="AP16" s="110"/>
      <c r="AQ16" s="117"/>
      <c r="AR16" s="117"/>
      <c r="AS16" s="117"/>
      <c r="AT16" s="117"/>
      <c r="AU16" s="117"/>
      <c r="AV16" s="117"/>
      <c r="AW16" s="117"/>
      <c r="AX16" s="117"/>
      <c r="AY16" s="117"/>
      <c r="AZ16"/>
      <c r="BA16"/>
      <c r="BB16"/>
      <c r="BC16"/>
      <c r="BD16"/>
      <c r="BE16"/>
      <c r="BF16"/>
      <c r="BG16"/>
      <c r="BH16"/>
      <c r="BI16"/>
    </row>
    <row r="17" spans="1:61" ht="15" thickBot="1" x14ac:dyDescent="0.4">
      <c r="A17" s="125" t="s">
        <v>21</v>
      </c>
      <c r="B17" s="125" t="s">
        <v>132</v>
      </c>
      <c r="C17" s="126">
        <v>11.020626706011599</v>
      </c>
      <c r="D17" s="127">
        <v>328671663.23812997</v>
      </c>
      <c r="E17" s="128">
        <v>0.54990034150243206</v>
      </c>
      <c r="F17" s="129">
        <v>1410587437.93015</v>
      </c>
      <c r="G17" s="130"/>
      <c r="H17" s="130"/>
      <c r="I17" s="127">
        <v>180736659.85681999</v>
      </c>
      <c r="J17" s="127">
        <v>180736659.85681999</v>
      </c>
      <c r="K17" s="127">
        <v>180736659.85681999</v>
      </c>
      <c r="L17" s="127">
        <v>180736659.85681999</v>
      </c>
      <c r="M17" s="127">
        <v>98564094.193965197</v>
      </c>
      <c r="N17" s="127">
        <v>94750272.931587398</v>
      </c>
      <c r="O17" s="127">
        <v>91708747.145208895</v>
      </c>
      <c r="P17" s="127">
        <v>91277793.887604505</v>
      </c>
      <c r="Q17" s="127">
        <v>87740150.339587703</v>
      </c>
      <c r="R17" s="127">
        <v>87740150.339587703</v>
      </c>
      <c r="S17" s="127">
        <v>27741100.6535418</v>
      </c>
      <c r="T17" s="127">
        <v>27741100.6535418</v>
      </c>
      <c r="U17" s="127">
        <v>27741100.6535418</v>
      </c>
      <c r="V17" s="127">
        <v>27277931.4786525</v>
      </c>
      <c r="W17" s="127">
        <v>25358356.2260479</v>
      </c>
      <c r="X17" s="127">
        <v>0</v>
      </c>
      <c r="Y17" s="127">
        <v>0</v>
      </c>
      <c r="Z17" s="127">
        <v>0</v>
      </c>
      <c r="AA17" s="127">
        <v>0</v>
      </c>
      <c r="AB17" s="127">
        <v>0</v>
      </c>
      <c r="AC17" s="127">
        <v>0</v>
      </c>
      <c r="AD17" s="127">
        <v>0</v>
      </c>
      <c r="AE17" s="127">
        <v>0</v>
      </c>
      <c r="AF17" s="127">
        <v>0</v>
      </c>
      <c r="AG17" s="131">
        <v>0</v>
      </c>
      <c r="AH17" s="131">
        <v>0</v>
      </c>
      <c r="AI17" s="131">
        <v>0</v>
      </c>
      <c r="AJ17" s="131">
        <v>0</v>
      </c>
      <c r="AK17" s="131">
        <v>0</v>
      </c>
      <c r="AL17" s="131">
        <v>0</v>
      </c>
      <c r="AM17" s="127">
        <v>0</v>
      </c>
      <c r="AN17" s="110"/>
      <c r="AO17" s="110"/>
      <c r="AP17" s="110"/>
      <c r="AQ17" s="117"/>
      <c r="AR17" s="117"/>
      <c r="AS17" s="117"/>
      <c r="AT17" s="117"/>
      <c r="AU17" s="117"/>
      <c r="AV17" s="117"/>
      <c r="AW17" s="117"/>
      <c r="AX17" s="117"/>
      <c r="AY17" s="117"/>
      <c r="AZ17"/>
      <c r="BA17"/>
      <c r="BB17"/>
      <c r="BC17"/>
      <c r="BD17"/>
      <c r="BE17"/>
      <c r="BF17"/>
      <c r="BG17"/>
      <c r="BH17"/>
      <c r="BI17"/>
    </row>
    <row r="18" spans="1:61" ht="15" thickBot="1" x14ac:dyDescent="0.4">
      <c r="A18" s="125" t="s">
        <v>21</v>
      </c>
      <c r="B18" s="125" t="s">
        <v>22</v>
      </c>
      <c r="C18" s="126">
        <v>10.0111563251861</v>
      </c>
      <c r="D18" s="127">
        <v>43097500.784319997</v>
      </c>
      <c r="E18" s="128">
        <v>0.83629190641126505</v>
      </c>
      <c r="F18" s="129">
        <v>361121194.09567398</v>
      </c>
      <c r="G18" s="130"/>
      <c r="H18" s="130"/>
      <c r="I18" s="127">
        <v>36042091.092479996</v>
      </c>
      <c r="J18" s="127">
        <v>36042091.092479996</v>
      </c>
      <c r="K18" s="127">
        <v>36042091.092479996</v>
      </c>
      <c r="L18" s="127">
        <v>36042091.092479996</v>
      </c>
      <c r="M18" s="127">
        <v>36042091.092479996</v>
      </c>
      <c r="N18" s="127">
        <v>36042091.092479996</v>
      </c>
      <c r="O18" s="127">
        <v>36042091.092479996</v>
      </c>
      <c r="P18" s="127">
        <v>27334161.737800598</v>
      </c>
      <c r="Q18" s="127">
        <v>27334161.737800598</v>
      </c>
      <c r="R18" s="127">
        <v>20351310.6578006</v>
      </c>
      <c r="S18" s="127">
        <v>20351226.719698101</v>
      </c>
      <c r="T18" s="127">
        <v>4709370.6019839104</v>
      </c>
      <c r="U18" s="127">
        <v>2467397.58114745</v>
      </c>
      <c r="V18" s="127">
        <v>2467397.58114745</v>
      </c>
      <c r="W18" s="127">
        <v>1281391.12846812</v>
      </c>
      <c r="X18" s="127">
        <v>1281391.12846812</v>
      </c>
      <c r="Y18" s="127">
        <v>1132380.388</v>
      </c>
      <c r="Z18" s="127">
        <v>23295.137999999999</v>
      </c>
      <c r="AA18" s="127">
        <v>23295.137999999999</v>
      </c>
      <c r="AB18" s="127">
        <v>23258.97</v>
      </c>
      <c r="AC18" s="127">
        <v>23258.97</v>
      </c>
      <c r="AD18" s="127">
        <v>23258.97</v>
      </c>
      <c r="AE18" s="127">
        <v>0</v>
      </c>
      <c r="AF18" s="127">
        <v>0</v>
      </c>
      <c r="AG18" s="131">
        <v>0</v>
      </c>
      <c r="AH18" s="131">
        <v>0</v>
      </c>
      <c r="AI18" s="131">
        <v>0</v>
      </c>
      <c r="AJ18" s="131">
        <v>0</v>
      </c>
      <c r="AK18" s="131">
        <v>0</v>
      </c>
      <c r="AL18" s="131">
        <v>0</v>
      </c>
      <c r="AM18" s="127">
        <v>0</v>
      </c>
      <c r="AN18" s="110"/>
      <c r="AO18" s="110"/>
      <c r="AP18" s="110"/>
      <c r="AQ18" s="117"/>
      <c r="AR18" s="117"/>
      <c r="AS18" s="117"/>
      <c r="AT18" s="117"/>
      <c r="AU18" s="117"/>
      <c r="AV18" s="117"/>
      <c r="AW18" s="117"/>
      <c r="AX18" s="117"/>
      <c r="AY18" s="117"/>
      <c r="AZ18"/>
      <c r="BA18"/>
      <c r="BB18"/>
      <c r="BC18"/>
      <c r="BD18"/>
      <c r="BE18"/>
      <c r="BF18"/>
      <c r="BG18"/>
      <c r="BH18"/>
      <c r="BI18"/>
    </row>
    <row r="19" spans="1:61" ht="15" thickBot="1" x14ac:dyDescent="0.4">
      <c r="A19" s="125" t="s">
        <v>21</v>
      </c>
      <c r="B19" s="125" t="s">
        <v>133</v>
      </c>
      <c r="C19" s="126">
        <v>9.5876515680755503</v>
      </c>
      <c r="D19" s="127">
        <v>15279900.128511701</v>
      </c>
      <c r="E19" s="128">
        <v>0.84576310272669997</v>
      </c>
      <c r="F19" s="129">
        <v>86872535.637912899</v>
      </c>
      <c r="G19" s="130"/>
      <c r="H19" s="130"/>
      <c r="I19" s="127">
        <v>12923175.742044101</v>
      </c>
      <c r="J19" s="127">
        <v>12923175.742044101</v>
      </c>
      <c r="K19" s="127">
        <v>12923175.742044101</v>
      </c>
      <c r="L19" s="127">
        <v>12923175.742044101</v>
      </c>
      <c r="M19" s="127">
        <v>6336237.3636382697</v>
      </c>
      <c r="N19" s="127">
        <v>6336237.3636382697</v>
      </c>
      <c r="O19" s="127">
        <v>6301961.3481014296</v>
      </c>
      <c r="P19" s="127">
        <v>5864778.7082698699</v>
      </c>
      <c r="Q19" s="127">
        <v>5026131.2293060096</v>
      </c>
      <c r="R19" s="127">
        <v>5026131.2293060096</v>
      </c>
      <c r="S19" s="127">
        <v>271976.76958179497</v>
      </c>
      <c r="T19" s="127">
        <v>4094.6644736881999</v>
      </c>
      <c r="U19" s="127">
        <v>4094.6644736881999</v>
      </c>
      <c r="V19" s="127">
        <v>4094.6644736881999</v>
      </c>
      <c r="W19" s="127">
        <v>4094.6644736881999</v>
      </c>
      <c r="X19" s="127">
        <v>0</v>
      </c>
      <c r="Y19" s="127">
        <v>0</v>
      </c>
      <c r="Z19" s="127">
        <v>0</v>
      </c>
      <c r="AA19" s="127">
        <v>0</v>
      </c>
      <c r="AB19" s="127">
        <v>0</v>
      </c>
      <c r="AC19" s="127">
        <v>0</v>
      </c>
      <c r="AD19" s="127">
        <v>0</v>
      </c>
      <c r="AE19" s="127">
        <v>0</v>
      </c>
      <c r="AF19" s="127">
        <v>0</v>
      </c>
      <c r="AG19" s="131">
        <v>0</v>
      </c>
      <c r="AH19" s="131">
        <v>0</v>
      </c>
      <c r="AI19" s="131">
        <v>0</v>
      </c>
      <c r="AJ19" s="131">
        <v>0</v>
      </c>
      <c r="AK19" s="131">
        <v>0</v>
      </c>
      <c r="AL19" s="131">
        <v>0</v>
      </c>
      <c r="AM19" s="127">
        <v>0</v>
      </c>
      <c r="AN19" s="110"/>
      <c r="AO19" s="110"/>
      <c r="AP19" s="110"/>
      <c r="AQ19" s="117"/>
      <c r="AR19" s="117"/>
      <c r="AS19" s="117"/>
      <c r="AT19" s="117"/>
      <c r="AU19" s="117"/>
      <c r="AV19" s="117"/>
      <c r="AW19" s="117"/>
      <c r="AX19" s="117"/>
      <c r="AY19" s="117"/>
      <c r="AZ19"/>
      <c r="BA19"/>
      <c r="BB19"/>
      <c r="BC19"/>
      <c r="BD19"/>
      <c r="BE19"/>
      <c r="BF19"/>
      <c r="BG19"/>
      <c r="BH19"/>
      <c r="BI19"/>
    </row>
    <row r="20" spans="1:61" ht="15" thickBot="1" x14ac:dyDescent="0.4">
      <c r="A20" s="125" t="s">
        <v>21</v>
      </c>
      <c r="B20" s="125" t="s">
        <v>134</v>
      </c>
      <c r="C20" s="126">
        <v>7.4684211590602496</v>
      </c>
      <c r="D20" s="127">
        <v>10647891.880492801</v>
      </c>
      <c r="E20" s="128">
        <v>0.87679347870656499</v>
      </c>
      <c r="F20" s="129">
        <v>67771746.235370398</v>
      </c>
      <c r="G20" s="130"/>
      <c r="H20" s="130"/>
      <c r="I20" s="127">
        <v>9336002.1627887003</v>
      </c>
      <c r="J20" s="127">
        <v>9259334.2183814794</v>
      </c>
      <c r="K20" s="127">
        <v>9144797.0044007394</v>
      </c>
      <c r="L20" s="127">
        <v>8773032.8471250497</v>
      </c>
      <c r="M20" s="127">
        <v>8305047.9082141202</v>
      </c>
      <c r="N20" s="127">
        <v>5767750.9846706102</v>
      </c>
      <c r="O20" s="127">
        <v>2795381.47489323</v>
      </c>
      <c r="P20" s="127">
        <v>2795277.0809851498</v>
      </c>
      <c r="Q20" s="127">
        <v>2771601.8858056702</v>
      </c>
      <c r="R20" s="127">
        <v>2771601.8858056702</v>
      </c>
      <c r="S20" s="127">
        <v>2415688.3641318898</v>
      </c>
      <c r="T20" s="127">
        <v>1595196.4044572799</v>
      </c>
      <c r="U20" s="127">
        <v>682700.42844958196</v>
      </c>
      <c r="V20" s="127">
        <v>682700.42844958196</v>
      </c>
      <c r="W20" s="127">
        <v>675633.15681158204</v>
      </c>
      <c r="X20" s="127">
        <v>0</v>
      </c>
      <c r="Y20" s="127">
        <v>0</v>
      </c>
      <c r="Z20" s="127">
        <v>0</v>
      </c>
      <c r="AA20" s="127">
        <v>0</v>
      </c>
      <c r="AB20" s="127">
        <v>0</v>
      </c>
      <c r="AC20" s="127">
        <v>0</v>
      </c>
      <c r="AD20" s="127">
        <v>0</v>
      </c>
      <c r="AE20" s="127">
        <v>0</v>
      </c>
      <c r="AF20" s="127">
        <v>0</v>
      </c>
      <c r="AG20" s="131">
        <v>0</v>
      </c>
      <c r="AH20" s="131">
        <v>0</v>
      </c>
      <c r="AI20" s="131">
        <v>0</v>
      </c>
      <c r="AJ20" s="131">
        <v>0</v>
      </c>
      <c r="AK20" s="131">
        <v>0</v>
      </c>
      <c r="AL20" s="131">
        <v>0</v>
      </c>
      <c r="AM20" s="127">
        <v>0</v>
      </c>
      <c r="AN20" s="110"/>
      <c r="AO20" s="110"/>
      <c r="AP20" s="110"/>
      <c r="AQ20" s="117"/>
      <c r="AR20" s="117"/>
      <c r="AS20" s="117"/>
      <c r="AT20" s="117"/>
      <c r="AU20" s="117"/>
      <c r="AV20" s="117"/>
      <c r="AW20" s="117"/>
      <c r="AX20" s="117"/>
      <c r="AY20" s="117"/>
      <c r="AZ20"/>
      <c r="BA20"/>
      <c r="BB20"/>
      <c r="BC20"/>
      <c r="BD20"/>
      <c r="BE20"/>
      <c r="BF20"/>
      <c r="BG20"/>
      <c r="BH20"/>
      <c r="BI20"/>
    </row>
    <row r="21" spans="1:61" ht="15" thickBot="1" x14ac:dyDescent="0.4">
      <c r="A21" s="125" t="s">
        <v>21</v>
      </c>
      <c r="B21" s="125" t="s">
        <v>23</v>
      </c>
      <c r="C21" s="126">
        <v>6.4722438608565103</v>
      </c>
      <c r="D21" s="127">
        <v>5363298.3565365802</v>
      </c>
      <c r="E21" s="128">
        <v>0.41407496579580499</v>
      </c>
      <c r="F21" s="129">
        <v>14360817.0652552</v>
      </c>
      <c r="G21" s="130"/>
      <c r="H21" s="130"/>
      <c r="I21" s="127">
        <v>2220807.58353558</v>
      </c>
      <c r="J21" s="127">
        <v>2220807.58353558</v>
      </c>
      <c r="K21" s="127">
        <v>2220807.58353558</v>
      </c>
      <c r="L21" s="127">
        <v>2220807.58353558</v>
      </c>
      <c r="M21" s="127">
        <v>2191123.50190293</v>
      </c>
      <c r="N21" s="127">
        <v>2191123.50190293</v>
      </c>
      <c r="O21" s="127">
        <v>1095339.72730705</v>
      </c>
      <c r="P21" s="127">
        <v>0</v>
      </c>
      <c r="Q21" s="127">
        <v>0</v>
      </c>
      <c r="R21" s="127">
        <v>0</v>
      </c>
      <c r="S21" s="127">
        <v>0</v>
      </c>
      <c r="T21" s="127">
        <v>0</v>
      </c>
      <c r="U21" s="127">
        <v>0</v>
      </c>
      <c r="V21" s="127">
        <v>0</v>
      </c>
      <c r="W21" s="127">
        <v>0</v>
      </c>
      <c r="X21" s="127">
        <v>0</v>
      </c>
      <c r="Y21" s="127">
        <v>0</v>
      </c>
      <c r="Z21" s="127">
        <v>0</v>
      </c>
      <c r="AA21" s="127">
        <v>0</v>
      </c>
      <c r="AB21" s="127">
        <v>0</v>
      </c>
      <c r="AC21" s="127">
        <v>0</v>
      </c>
      <c r="AD21" s="127">
        <v>0</v>
      </c>
      <c r="AE21" s="127">
        <v>0</v>
      </c>
      <c r="AF21" s="127">
        <v>0</v>
      </c>
      <c r="AG21" s="131">
        <v>0</v>
      </c>
      <c r="AH21" s="131">
        <v>0</v>
      </c>
      <c r="AI21" s="131">
        <v>0</v>
      </c>
      <c r="AJ21" s="131">
        <v>0</v>
      </c>
      <c r="AK21" s="131">
        <v>0</v>
      </c>
      <c r="AL21" s="131">
        <v>0</v>
      </c>
      <c r="AM21" s="127">
        <v>0</v>
      </c>
      <c r="AN21" s="110"/>
      <c r="AO21" s="110"/>
      <c r="AP21" s="110"/>
      <c r="AQ21" s="117"/>
      <c r="AR21" s="117"/>
      <c r="AS21"/>
      <c r="AT21"/>
      <c r="AU21"/>
      <c r="AV21"/>
      <c r="AW21"/>
      <c r="AX21"/>
      <c r="AY21"/>
      <c r="AZ21"/>
      <c r="BA21"/>
      <c r="BB21"/>
      <c r="BC21"/>
      <c r="BD21"/>
      <c r="BE21"/>
      <c r="BF21"/>
      <c r="BG21"/>
      <c r="BH21"/>
      <c r="BI21"/>
    </row>
    <row r="22" spans="1:61" ht="15" thickBot="1" x14ac:dyDescent="0.4">
      <c r="A22" s="125" t="s">
        <v>21</v>
      </c>
      <c r="B22" s="125" t="s">
        <v>135</v>
      </c>
      <c r="C22" s="126">
        <v>13.7711659021698</v>
      </c>
      <c r="D22" s="127">
        <v>5065934.7573690899</v>
      </c>
      <c r="E22" s="128">
        <v>0.767103114990068</v>
      </c>
      <c r="F22" s="129">
        <v>47758143.508491203</v>
      </c>
      <c r="G22" s="130"/>
      <c r="H22" s="130"/>
      <c r="I22" s="127">
        <v>3886094.3327142899</v>
      </c>
      <c r="J22" s="127">
        <v>3886094.3327142899</v>
      </c>
      <c r="K22" s="127">
        <v>3886094.3327142899</v>
      </c>
      <c r="L22" s="127">
        <v>3783188.3730119499</v>
      </c>
      <c r="M22" s="127">
        <v>3783188.3730119499</v>
      </c>
      <c r="N22" s="127">
        <v>3783188.3730119499</v>
      </c>
      <c r="O22" s="127">
        <v>2464495.25680331</v>
      </c>
      <c r="P22" s="127">
        <v>2464495.25680331</v>
      </c>
      <c r="Q22" s="127">
        <v>2461441.4196337499</v>
      </c>
      <c r="R22" s="127">
        <v>2461441.4196337499</v>
      </c>
      <c r="S22" s="127">
        <v>2460946.3363076001</v>
      </c>
      <c r="T22" s="127">
        <v>1860348.8797504001</v>
      </c>
      <c r="U22" s="127">
        <v>1860348.8797504001</v>
      </c>
      <c r="V22" s="127">
        <v>1860348.8797504001</v>
      </c>
      <c r="W22" s="127">
        <v>1860348.8797504001</v>
      </c>
      <c r="X22" s="127">
        <v>1348135.5292114399</v>
      </c>
      <c r="Y22" s="127">
        <v>1259881.2174842099</v>
      </c>
      <c r="Z22" s="127">
        <v>1259881.2174842099</v>
      </c>
      <c r="AA22" s="127">
        <v>164780.26317013899</v>
      </c>
      <c r="AB22" s="127">
        <v>164780.26317013899</v>
      </c>
      <c r="AC22" s="127">
        <v>159724.33852181301</v>
      </c>
      <c r="AD22" s="127">
        <v>159724.33852181301</v>
      </c>
      <c r="AE22" s="127">
        <v>159724.33852181301</v>
      </c>
      <c r="AF22" s="127">
        <v>159724.33852181301</v>
      </c>
      <c r="AG22" s="131">
        <v>159724.33852181301</v>
      </c>
      <c r="AH22" s="131">
        <v>0</v>
      </c>
      <c r="AI22" s="131">
        <v>0</v>
      </c>
      <c r="AJ22" s="131">
        <v>0</v>
      </c>
      <c r="AK22" s="131">
        <v>0</v>
      </c>
      <c r="AL22" s="131">
        <v>0</v>
      </c>
      <c r="AM22" s="127">
        <v>0</v>
      </c>
      <c r="AN22" s="110"/>
      <c r="AO22" s="110"/>
      <c r="AP22" s="110"/>
      <c r="AQ22" s="117"/>
      <c r="AR22" s="117"/>
      <c r="AS22" t="s">
        <v>140</v>
      </c>
      <c r="AT22"/>
      <c r="AU22"/>
      <c r="AV22"/>
      <c r="AW22"/>
      <c r="AX22"/>
      <c r="AY22"/>
      <c r="AZ22"/>
      <c r="BA22"/>
      <c r="BB22"/>
      <c r="BC22"/>
      <c r="BD22"/>
      <c r="BE22"/>
      <c r="BF22"/>
      <c r="BG22"/>
      <c r="BH22"/>
      <c r="BI22"/>
    </row>
    <row r="23" spans="1:61" ht="15" thickBot="1" x14ac:dyDescent="0.4">
      <c r="A23" s="125" t="s">
        <v>21</v>
      </c>
      <c r="B23" s="125" t="s">
        <v>26</v>
      </c>
      <c r="C23" s="126">
        <v>5</v>
      </c>
      <c r="D23" s="127">
        <v>0</v>
      </c>
      <c r="E23" s="128"/>
      <c r="F23" s="129">
        <v>196098926.11990601</v>
      </c>
      <c r="G23" s="130"/>
      <c r="H23" s="130"/>
      <c r="I23" s="127">
        <v>79014638.990535304</v>
      </c>
      <c r="J23" s="127">
        <v>56890540.073185503</v>
      </c>
      <c r="K23" s="127">
        <v>34561003.094460197</v>
      </c>
      <c r="L23" s="127">
        <v>17856518.265471101</v>
      </c>
      <c r="M23" s="127">
        <v>7776225.69625354</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27">
        <v>0</v>
      </c>
      <c r="AF23" s="127">
        <v>0</v>
      </c>
      <c r="AG23" s="131">
        <v>0</v>
      </c>
      <c r="AH23" s="131">
        <v>0</v>
      </c>
      <c r="AI23" s="131">
        <v>0</v>
      </c>
      <c r="AJ23" s="131">
        <v>0</v>
      </c>
      <c r="AK23" s="131">
        <v>0</v>
      </c>
      <c r="AL23" s="131">
        <v>0</v>
      </c>
      <c r="AM23" s="127">
        <v>0</v>
      </c>
      <c r="AN23" s="110"/>
      <c r="AO23" s="110"/>
      <c r="AP23" s="110"/>
      <c r="AQ23" s="117"/>
      <c r="AR23" s="117"/>
      <c r="AS23" s="44" t="s">
        <v>142</v>
      </c>
      <c r="AT23"/>
      <c r="AU23"/>
      <c r="AV23"/>
      <c r="AW23"/>
      <c r="AX23"/>
      <c r="AY23"/>
      <c r="AZ23"/>
      <c r="BA23"/>
      <c r="BB23"/>
      <c r="BC23"/>
      <c r="BD23"/>
      <c r="BE23"/>
      <c r="BF23"/>
      <c r="BG23"/>
      <c r="BH23"/>
      <c r="BI23"/>
    </row>
    <row r="24" spans="1:61" ht="15" thickBot="1" x14ac:dyDescent="0.4">
      <c r="A24" s="125" t="s">
        <v>29</v>
      </c>
      <c r="B24" s="125" t="s">
        <v>427</v>
      </c>
      <c r="C24" s="126">
        <v>10.4697694923822</v>
      </c>
      <c r="D24" s="127">
        <v>67725454.124157399</v>
      </c>
      <c r="E24" s="128">
        <v>0.86518859533625503</v>
      </c>
      <c r="F24" s="129">
        <v>531087249.74835199</v>
      </c>
      <c r="G24" s="130"/>
      <c r="H24" s="130"/>
      <c r="I24" s="127">
        <v>58595290.522189699</v>
      </c>
      <c r="J24" s="127">
        <v>58595290.522189699</v>
      </c>
      <c r="K24" s="127">
        <v>58595290.522189699</v>
      </c>
      <c r="L24" s="127">
        <v>58595290.522189699</v>
      </c>
      <c r="M24" s="127">
        <v>55830466.289941601</v>
      </c>
      <c r="N24" s="127">
        <v>54666269.057333797</v>
      </c>
      <c r="O24" s="127">
        <v>53069637.181232803</v>
      </c>
      <c r="P24" s="127">
        <v>35190208.663009003</v>
      </c>
      <c r="Q24" s="127">
        <v>34178741.529873803</v>
      </c>
      <c r="R24" s="127">
        <v>34178741.529873803</v>
      </c>
      <c r="S24" s="127">
        <v>6106767.5324001303</v>
      </c>
      <c r="T24" s="127">
        <v>6106767.5324001303</v>
      </c>
      <c r="U24" s="127">
        <v>6024264.1269318704</v>
      </c>
      <c r="V24" s="127">
        <v>5677112.1082983101</v>
      </c>
      <c r="W24" s="127">
        <v>5677112.1082983101</v>
      </c>
      <c r="X24" s="127">
        <v>0</v>
      </c>
      <c r="Y24" s="127">
        <v>0</v>
      </c>
      <c r="Z24" s="127">
        <v>0</v>
      </c>
      <c r="AA24" s="127">
        <v>0</v>
      </c>
      <c r="AB24" s="127">
        <v>0</v>
      </c>
      <c r="AC24" s="127">
        <v>0</v>
      </c>
      <c r="AD24" s="127">
        <v>0</v>
      </c>
      <c r="AE24" s="127">
        <v>0</v>
      </c>
      <c r="AF24" s="127">
        <v>0</v>
      </c>
      <c r="AG24" s="131">
        <v>0</v>
      </c>
      <c r="AH24" s="131">
        <v>0</v>
      </c>
      <c r="AI24" s="131">
        <v>0</v>
      </c>
      <c r="AJ24" s="131">
        <v>0</v>
      </c>
      <c r="AK24" s="131">
        <v>0</v>
      </c>
      <c r="AL24" s="131">
        <v>0</v>
      </c>
      <c r="AM24" s="127">
        <v>0</v>
      </c>
      <c r="AN24" s="110"/>
      <c r="AO24" s="110"/>
      <c r="AP24" s="110"/>
      <c r="AQ24" s="117"/>
      <c r="AR24" s="117"/>
      <c r="AS24" s="44" t="s">
        <v>143</v>
      </c>
      <c r="AT24"/>
      <c r="AU24"/>
      <c r="AV24"/>
      <c r="AW24"/>
      <c r="AX24"/>
      <c r="AY24"/>
      <c r="AZ24"/>
      <c r="BA24"/>
      <c r="BB24"/>
      <c r="BC24"/>
      <c r="BD24"/>
      <c r="BE24"/>
      <c r="BF24"/>
      <c r="BG24"/>
      <c r="BH24"/>
      <c r="BI24"/>
    </row>
    <row r="25" spans="1:61" ht="15" thickBot="1" x14ac:dyDescent="0.4">
      <c r="A25" s="125" t="s">
        <v>29</v>
      </c>
      <c r="B25" s="125" t="s">
        <v>428</v>
      </c>
      <c r="C25" s="126">
        <v>7.1164845333375304</v>
      </c>
      <c r="D25" s="127">
        <v>10384943.4585</v>
      </c>
      <c r="E25" s="128">
        <v>1</v>
      </c>
      <c r="F25" s="129">
        <v>73904289.502000004</v>
      </c>
      <c r="G25" s="130"/>
      <c r="H25" s="130"/>
      <c r="I25" s="127">
        <v>10384943.4585</v>
      </c>
      <c r="J25" s="127">
        <v>10384943.4585</v>
      </c>
      <c r="K25" s="127">
        <v>10384943.4585</v>
      </c>
      <c r="L25" s="127">
        <v>10384943.4585</v>
      </c>
      <c r="M25" s="127">
        <v>10384943.4585</v>
      </c>
      <c r="N25" s="127">
        <v>10384943.4585</v>
      </c>
      <c r="O25" s="127">
        <v>10384943.4585</v>
      </c>
      <c r="P25" s="127">
        <v>558949.45849999995</v>
      </c>
      <c r="Q25" s="127">
        <v>558949.45849999995</v>
      </c>
      <c r="R25" s="127">
        <v>30595.458500000001</v>
      </c>
      <c r="S25" s="127">
        <v>30595.458500000001</v>
      </c>
      <c r="T25" s="127">
        <v>30595.458500000001</v>
      </c>
      <c r="U25" s="127">
        <v>0</v>
      </c>
      <c r="V25" s="127">
        <v>0</v>
      </c>
      <c r="W25" s="127">
        <v>0</v>
      </c>
      <c r="X25" s="127">
        <v>0</v>
      </c>
      <c r="Y25" s="127">
        <v>0</v>
      </c>
      <c r="Z25" s="127">
        <v>0</v>
      </c>
      <c r="AA25" s="127">
        <v>0</v>
      </c>
      <c r="AB25" s="127">
        <v>0</v>
      </c>
      <c r="AC25" s="127">
        <v>0</v>
      </c>
      <c r="AD25" s="127">
        <v>0</v>
      </c>
      <c r="AE25" s="127">
        <v>0</v>
      </c>
      <c r="AF25" s="127">
        <v>0</v>
      </c>
      <c r="AG25" s="131">
        <v>0</v>
      </c>
      <c r="AH25" s="131">
        <v>0</v>
      </c>
      <c r="AI25" s="131">
        <v>0</v>
      </c>
      <c r="AJ25" s="131">
        <v>0</v>
      </c>
      <c r="AK25" s="131">
        <v>0</v>
      </c>
      <c r="AL25" s="131">
        <v>0</v>
      </c>
      <c r="AM25" s="127">
        <v>0</v>
      </c>
      <c r="AN25" s="110"/>
      <c r="AO25" s="110"/>
      <c r="AP25" s="110"/>
      <c r="AQ25" s="117"/>
      <c r="AR25" s="117"/>
      <c r="AS25" s="44" t="s">
        <v>144</v>
      </c>
      <c r="AT25"/>
      <c r="AU25"/>
      <c r="AV25"/>
      <c r="AW25"/>
      <c r="AX25"/>
      <c r="AY25"/>
      <c r="AZ25"/>
      <c r="BA25"/>
      <c r="BB25"/>
      <c r="BC25"/>
      <c r="BD25"/>
      <c r="BE25"/>
      <c r="BF25"/>
      <c r="BG25"/>
      <c r="BH25"/>
      <c r="BI25"/>
    </row>
    <row r="26" spans="1:61" ht="15" thickBot="1" x14ac:dyDescent="0.4">
      <c r="A26" s="125" t="s">
        <v>29</v>
      </c>
      <c r="B26" s="125" t="s">
        <v>429</v>
      </c>
      <c r="C26" s="126">
        <v>15.302236727451501</v>
      </c>
      <c r="D26" s="127">
        <v>1796492.5083474</v>
      </c>
      <c r="E26" s="128">
        <v>1</v>
      </c>
      <c r="F26" s="129">
        <v>21985083.402343299</v>
      </c>
      <c r="G26" s="130"/>
      <c r="H26" s="130"/>
      <c r="I26" s="127">
        <v>1796492.5083474</v>
      </c>
      <c r="J26" s="127">
        <v>1796492.5083474</v>
      </c>
      <c r="K26" s="127">
        <v>1796492.5083474</v>
      </c>
      <c r="L26" s="127">
        <v>1796492.5083474</v>
      </c>
      <c r="M26" s="127">
        <v>1792464.84856924</v>
      </c>
      <c r="N26" s="127">
        <v>1792464.84856924</v>
      </c>
      <c r="O26" s="127">
        <v>1462132.42594833</v>
      </c>
      <c r="P26" s="127">
        <v>1154173.7073504</v>
      </c>
      <c r="Q26" s="127">
        <v>1134324.69246435</v>
      </c>
      <c r="R26" s="127">
        <v>1134324.69246435</v>
      </c>
      <c r="S26" s="127">
        <v>695855.50615484803</v>
      </c>
      <c r="T26" s="127">
        <v>652202.48633073794</v>
      </c>
      <c r="U26" s="127">
        <v>651623.45271315298</v>
      </c>
      <c r="V26" s="127">
        <v>651623.45271315298</v>
      </c>
      <c r="W26" s="127">
        <v>651623.45271315298</v>
      </c>
      <c r="X26" s="127">
        <v>649406.52319668105</v>
      </c>
      <c r="Y26" s="127">
        <v>648995.63173759903</v>
      </c>
      <c r="Z26" s="127">
        <v>643863.63173759903</v>
      </c>
      <c r="AA26" s="127">
        <v>577783.94994612702</v>
      </c>
      <c r="AB26" s="127">
        <v>504058.46634468698</v>
      </c>
      <c r="AC26" s="127">
        <v>1095.8</v>
      </c>
      <c r="AD26" s="127">
        <v>1095.8</v>
      </c>
      <c r="AE26" s="127">
        <v>0</v>
      </c>
      <c r="AF26" s="127">
        <v>0</v>
      </c>
      <c r="AG26" s="131">
        <v>0</v>
      </c>
      <c r="AH26" s="131">
        <v>0</v>
      </c>
      <c r="AI26" s="131">
        <v>0</v>
      </c>
      <c r="AJ26" s="131">
        <v>0</v>
      </c>
      <c r="AK26" s="131">
        <v>0</v>
      </c>
      <c r="AL26" s="131">
        <v>0</v>
      </c>
      <c r="AM26" s="127">
        <v>0</v>
      </c>
      <c r="AN26" s="110"/>
      <c r="AO26" s="110"/>
      <c r="AP26" s="110"/>
      <c r="AQ26" s="117"/>
      <c r="AR26" s="117"/>
      <c r="AS26" s="44" t="s">
        <v>145</v>
      </c>
      <c r="AT26"/>
      <c r="AU26"/>
      <c r="AV26"/>
      <c r="AW26"/>
      <c r="AX26"/>
      <c r="AY26"/>
      <c r="AZ26"/>
      <c r="BA26"/>
      <c r="BB26"/>
      <c r="BC26"/>
      <c r="BD26"/>
      <c r="BE26"/>
      <c r="BF26"/>
      <c r="BG26"/>
      <c r="BH26"/>
      <c r="BI26"/>
    </row>
    <row r="27" spans="1:61" ht="15" thickBot="1" x14ac:dyDescent="0.4">
      <c r="A27" s="125" t="s">
        <v>29</v>
      </c>
      <c r="B27" s="125" t="s">
        <v>430</v>
      </c>
      <c r="C27" s="126">
        <v>14.213628497182</v>
      </c>
      <c r="D27" s="127">
        <v>1776973.66112408</v>
      </c>
      <c r="E27" s="128">
        <v>1</v>
      </c>
      <c r="F27" s="129">
        <v>24445428.623732999</v>
      </c>
      <c r="G27" s="130"/>
      <c r="H27" s="130"/>
      <c r="I27" s="127">
        <v>1776973.66112408</v>
      </c>
      <c r="J27" s="127">
        <v>1770398.4371036501</v>
      </c>
      <c r="K27" s="127">
        <v>1759052.8698133701</v>
      </c>
      <c r="L27" s="127">
        <v>1708486.6066133699</v>
      </c>
      <c r="M27" s="127">
        <v>1666799.5322098001</v>
      </c>
      <c r="N27" s="127">
        <v>1506247.1227136201</v>
      </c>
      <c r="O27" s="127">
        <v>1302077.5267362001</v>
      </c>
      <c r="P27" s="127">
        <v>1221057.1630056901</v>
      </c>
      <c r="Q27" s="127">
        <v>1213229.1373809299</v>
      </c>
      <c r="R27" s="127">
        <v>1213229.1373809299</v>
      </c>
      <c r="S27" s="127">
        <v>1098864.0626060599</v>
      </c>
      <c r="T27" s="127">
        <v>1047657.10940251</v>
      </c>
      <c r="U27" s="127">
        <v>964736.78633276699</v>
      </c>
      <c r="V27" s="127">
        <v>964736.78633276699</v>
      </c>
      <c r="W27" s="127">
        <v>964736.78633276699</v>
      </c>
      <c r="X27" s="127">
        <v>856375.71072992706</v>
      </c>
      <c r="Y27" s="127">
        <v>856375.71072992706</v>
      </c>
      <c r="Z27" s="127">
        <v>852527.05472992698</v>
      </c>
      <c r="AA27" s="127">
        <v>850933.71122734901</v>
      </c>
      <c r="AB27" s="127">
        <v>850933.71122734901</v>
      </c>
      <c r="AC27" s="127">
        <v>0</v>
      </c>
      <c r="AD27" s="127">
        <v>0</v>
      </c>
      <c r="AE27" s="127">
        <v>0</v>
      </c>
      <c r="AF27" s="127">
        <v>0</v>
      </c>
      <c r="AG27" s="131">
        <v>0</v>
      </c>
      <c r="AH27" s="131">
        <v>0</v>
      </c>
      <c r="AI27" s="131">
        <v>0</v>
      </c>
      <c r="AJ27" s="131">
        <v>0</v>
      </c>
      <c r="AK27" s="131">
        <v>0</v>
      </c>
      <c r="AL27" s="131">
        <v>0</v>
      </c>
      <c r="AM27" s="127">
        <v>0</v>
      </c>
      <c r="AN27" s="110"/>
      <c r="AO27" s="110"/>
      <c r="AP27" s="110"/>
      <c r="AQ27" s="117"/>
      <c r="AR27" s="117"/>
      <c r="AS27" s="44" t="s">
        <v>147</v>
      </c>
      <c r="AT27"/>
      <c r="AU27"/>
      <c r="AV27"/>
      <c r="AW27"/>
      <c r="AX27"/>
      <c r="AY27"/>
      <c r="AZ27"/>
      <c r="BA27"/>
      <c r="BB27"/>
      <c r="BC27"/>
      <c r="BD27"/>
      <c r="BE27"/>
      <c r="BF27"/>
      <c r="BG27"/>
      <c r="BH27"/>
      <c r="BI27"/>
    </row>
    <row r="28" spans="1:61" ht="15" thickBot="1" x14ac:dyDescent="0.4">
      <c r="A28" s="125" t="s">
        <v>29</v>
      </c>
      <c r="B28" s="125" t="s">
        <v>431</v>
      </c>
      <c r="C28" s="126">
        <v>16.5378727667105</v>
      </c>
      <c r="D28" s="127">
        <v>1694493.3793471099</v>
      </c>
      <c r="E28" s="128">
        <v>1</v>
      </c>
      <c r="F28" s="129">
        <v>25427317.7963202</v>
      </c>
      <c r="G28" s="130"/>
      <c r="H28" s="130"/>
      <c r="I28" s="127">
        <v>1694493.3793471099</v>
      </c>
      <c r="J28" s="127">
        <v>1694493.3793471099</v>
      </c>
      <c r="K28" s="127">
        <v>1694493.3793471099</v>
      </c>
      <c r="L28" s="127">
        <v>1694493.3793471099</v>
      </c>
      <c r="M28" s="127">
        <v>1694493.3793471099</v>
      </c>
      <c r="N28" s="127">
        <v>1694493.3793471099</v>
      </c>
      <c r="O28" s="127">
        <v>1692968.66673461</v>
      </c>
      <c r="P28" s="127">
        <v>1435927.8695716399</v>
      </c>
      <c r="Q28" s="127">
        <v>1430595.22093274</v>
      </c>
      <c r="R28" s="127">
        <v>1430595.22093274</v>
      </c>
      <c r="S28" s="127">
        <v>946526.60068970697</v>
      </c>
      <c r="T28" s="127">
        <v>928072.14598976995</v>
      </c>
      <c r="U28" s="127">
        <v>928072.14598976995</v>
      </c>
      <c r="V28" s="127">
        <v>928072.14598976995</v>
      </c>
      <c r="W28" s="127">
        <v>928072.14598976995</v>
      </c>
      <c r="X28" s="127">
        <v>927764.61561171396</v>
      </c>
      <c r="Y28" s="127">
        <v>927764.61561171396</v>
      </c>
      <c r="Z28" s="127">
        <v>927764.61561171396</v>
      </c>
      <c r="AA28" s="127">
        <v>927764.61561171396</v>
      </c>
      <c r="AB28" s="127">
        <v>900396.89497020503</v>
      </c>
      <c r="AC28" s="127">
        <v>0</v>
      </c>
      <c r="AD28" s="127">
        <v>0</v>
      </c>
      <c r="AE28" s="127">
        <v>0</v>
      </c>
      <c r="AF28" s="127">
        <v>0</v>
      </c>
      <c r="AG28" s="131">
        <v>0</v>
      </c>
      <c r="AH28" s="131">
        <v>0</v>
      </c>
      <c r="AI28" s="131">
        <v>0</v>
      </c>
      <c r="AJ28" s="131">
        <v>0</v>
      </c>
      <c r="AK28" s="131">
        <v>0</v>
      </c>
      <c r="AL28" s="131">
        <v>0</v>
      </c>
      <c r="AM28" s="127">
        <v>0</v>
      </c>
      <c r="AN28" s="110"/>
      <c r="AO28" s="110"/>
      <c r="AP28" s="110"/>
      <c r="AQ28" s="117"/>
      <c r="AR28" s="117"/>
      <c r="AS28" s="45" t="s">
        <v>148</v>
      </c>
      <c r="AT28"/>
      <c r="AU28"/>
      <c r="AV28"/>
      <c r="AW28"/>
      <c r="AX28"/>
      <c r="AY28"/>
      <c r="AZ28" s="132"/>
    </row>
    <row r="29" spans="1:61" ht="15" thickBot="1" x14ac:dyDescent="0.4">
      <c r="A29" s="125" t="s">
        <v>29</v>
      </c>
      <c r="B29" s="125" t="s">
        <v>141</v>
      </c>
      <c r="C29" s="126">
        <v>13.2455629118916</v>
      </c>
      <c r="D29" s="133">
        <v>1669264.0227002499</v>
      </c>
      <c r="E29" s="134">
        <v>1</v>
      </c>
      <c r="F29" s="129">
        <v>20955909.626358099</v>
      </c>
      <c r="G29" s="130"/>
      <c r="H29" s="130"/>
      <c r="I29" s="127">
        <v>1669264.0227002499</v>
      </c>
      <c r="J29" s="127">
        <v>1611382.1553613399</v>
      </c>
      <c r="K29" s="127">
        <v>1611382.1553613399</v>
      </c>
      <c r="L29" s="127">
        <v>1611382.1553613399</v>
      </c>
      <c r="M29" s="127">
        <v>1611382.1553613399</v>
      </c>
      <c r="N29" s="127">
        <v>1611382.1553613399</v>
      </c>
      <c r="O29" s="127">
        <v>1611382.1553613399</v>
      </c>
      <c r="P29" s="127">
        <v>1611382.1553613399</v>
      </c>
      <c r="Q29" s="127">
        <v>1592549.8001608599</v>
      </c>
      <c r="R29" s="127">
        <v>971836.17408674804</v>
      </c>
      <c r="S29" s="127">
        <v>730992.50135204301</v>
      </c>
      <c r="T29" s="127">
        <v>730992.50135204301</v>
      </c>
      <c r="U29" s="127">
        <v>705951.44228685205</v>
      </c>
      <c r="V29" s="127">
        <v>668389.85368906602</v>
      </c>
      <c r="W29" s="127">
        <v>668389.85368906602</v>
      </c>
      <c r="X29" s="127">
        <v>437905.41363982199</v>
      </c>
      <c r="Y29" s="127">
        <v>437905.41363982199</v>
      </c>
      <c r="Z29" s="127">
        <v>437905.41363982199</v>
      </c>
      <c r="AA29" s="127">
        <v>294857.83657997701</v>
      </c>
      <c r="AB29" s="127">
        <v>54882.385335389103</v>
      </c>
      <c r="AC29" s="127">
        <v>54882.385335389103</v>
      </c>
      <c r="AD29" s="127">
        <v>54882.385335389103</v>
      </c>
      <c r="AE29" s="127">
        <v>54882.385335389103</v>
      </c>
      <c r="AF29" s="127">
        <v>54882.385335389103</v>
      </c>
      <c r="AG29" s="131">
        <v>54882.385335389103</v>
      </c>
      <c r="AH29" s="131">
        <v>0</v>
      </c>
      <c r="AI29" s="131">
        <v>0</v>
      </c>
      <c r="AJ29" s="131">
        <v>0</v>
      </c>
      <c r="AK29" s="131">
        <v>0</v>
      </c>
      <c r="AL29" s="131">
        <v>0</v>
      </c>
      <c r="AM29" s="127">
        <v>0</v>
      </c>
      <c r="AN29" s="110"/>
      <c r="AO29" s="110"/>
      <c r="AP29" s="110"/>
      <c r="AQ29" s="117"/>
      <c r="AR29" s="117"/>
      <c r="AS29" s="45" t="s">
        <v>150</v>
      </c>
      <c r="AT29"/>
      <c r="AU29"/>
      <c r="AV29"/>
      <c r="AW29"/>
      <c r="AX29"/>
      <c r="AY29"/>
      <c r="AZ29" s="132"/>
    </row>
    <row r="30" spans="1:61" ht="15" thickBot="1" x14ac:dyDescent="0.4">
      <c r="A30" s="125" t="s">
        <v>29</v>
      </c>
      <c r="B30" s="125" t="s">
        <v>36</v>
      </c>
      <c r="C30" s="126">
        <v>8.6765693106450303</v>
      </c>
      <c r="D30" s="127">
        <v>1186871.1575376999</v>
      </c>
      <c r="E30" s="127">
        <v>1</v>
      </c>
      <c r="F30" s="129">
        <v>10003266.243834401</v>
      </c>
      <c r="G30" s="130"/>
      <c r="H30" s="130"/>
      <c r="I30" s="127">
        <v>1186871.1575376999</v>
      </c>
      <c r="J30" s="127">
        <v>1173821.48651122</v>
      </c>
      <c r="K30" s="127">
        <v>1155985.6426492101</v>
      </c>
      <c r="L30" s="127">
        <v>1152673.8611961999</v>
      </c>
      <c r="M30" s="127">
        <v>1118893.6936174</v>
      </c>
      <c r="N30" s="127">
        <v>925997.45535937196</v>
      </c>
      <c r="O30" s="127">
        <v>643251.50593263202</v>
      </c>
      <c r="P30" s="127">
        <v>593153.87231896503</v>
      </c>
      <c r="Q30" s="127">
        <v>592715.47180696495</v>
      </c>
      <c r="R30" s="127">
        <v>592715.47180696495</v>
      </c>
      <c r="S30" s="127">
        <v>440602.166330904</v>
      </c>
      <c r="T30" s="127">
        <v>250304.13779656499</v>
      </c>
      <c r="U30" s="127">
        <v>32747.013221565401</v>
      </c>
      <c r="V30" s="127">
        <v>32747.013221565401</v>
      </c>
      <c r="W30" s="127">
        <v>19975.045294305499</v>
      </c>
      <c r="X30" s="127">
        <v>18162.249846565399</v>
      </c>
      <c r="Y30" s="127">
        <v>18162.249846565399</v>
      </c>
      <c r="Z30" s="127">
        <v>18162.249846565399</v>
      </c>
      <c r="AA30" s="127">
        <v>18162.249846565399</v>
      </c>
      <c r="AB30" s="127">
        <v>18162.249846565399</v>
      </c>
      <c r="AC30" s="127">
        <v>0</v>
      </c>
      <c r="AD30" s="127">
        <v>0</v>
      </c>
      <c r="AE30" s="127">
        <v>0</v>
      </c>
      <c r="AF30" s="127">
        <v>0</v>
      </c>
      <c r="AG30" s="131">
        <v>0</v>
      </c>
      <c r="AH30" s="131">
        <v>0</v>
      </c>
      <c r="AI30" s="131">
        <v>0</v>
      </c>
      <c r="AJ30" s="131">
        <v>0</v>
      </c>
      <c r="AK30" s="131">
        <v>0</v>
      </c>
      <c r="AL30" s="131">
        <v>0</v>
      </c>
      <c r="AM30" s="127">
        <v>0</v>
      </c>
      <c r="AN30" s="110"/>
      <c r="AO30" s="110"/>
      <c r="AP30" s="110"/>
      <c r="AQ30" s="117"/>
      <c r="AR30" s="117"/>
      <c r="AS30" s="46" t="s">
        <v>151</v>
      </c>
      <c r="AT30"/>
      <c r="AU30"/>
      <c r="AV30"/>
      <c r="AW30"/>
      <c r="AX30"/>
      <c r="AY30"/>
      <c r="AZ30" s="132"/>
    </row>
    <row r="31" spans="1:61" ht="15" thickBot="1" x14ac:dyDescent="0.4">
      <c r="A31" s="125" t="s">
        <v>29</v>
      </c>
      <c r="B31" s="125" t="s">
        <v>432</v>
      </c>
      <c r="C31" s="126">
        <v>12.085892355709699</v>
      </c>
      <c r="D31" s="127">
        <v>208903.699690496</v>
      </c>
      <c r="E31" s="128">
        <v>1</v>
      </c>
      <c r="F31" s="129">
        <v>2094521.9844075099</v>
      </c>
      <c r="G31" s="130"/>
      <c r="H31" s="130"/>
      <c r="I31" s="127">
        <v>208903.699690496</v>
      </c>
      <c r="J31" s="127">
        <v>208903.699690496</v>
      </c>
      <c r="K31" s="127">
        <v>202656.872770496</v>
      </c>
      <c r="L31" s="127">
        <v>197409.53815769599</v>
      </c>
      <c r="M31" s="127">
        <v>196022.271311335</v>
      </c>
      <c r="N31" s="127">
        <v>144390.45337180901</v>
      </c>
      <c r="O31" s="127">
        <v>126061.60829873401</v>
      </c>
      <c r="P31" s="127">
        <v>112822.19177139</v>
      </c>
      <c r="Q31" s="127">
        <v>112822.19177139</v>
      </c>
      <c r="R31" s="127">
        <v>112822.19177139</v>
      </c>
      <c r="S31" s="127">
        <v>94631.702034364396</v>
      </c>
      <c r="T31" s="127">
        <v>90765.2624858075</v>
      </c>
      <c r="U31" s="127">
        <v>86978.134224816298</v>
      </c>
      <c r="V31" s="127">
        <v>86978.134224816298</v>
      </c>
      <c r="W31" s="127">
        <v>86978.134224816298</v>
      </c>
      <c r="X31" s="127">
        <v>5752.1550756924898</v>
      </c>
      <c r="Y31" s="127">
        <v>5752.1550756924898</v>
      </c>
      <c r="Z31" s="127">
        <v>5752.1550756924898</v>
      </c>
      <c r="AA31" s="127">
        <v>5018.3893433529702</v>
      </c>
      <c r="AB31" s="127">
        <v>3101.0440372305202</v>
      </c>
      <c r="AC31" s="127">
        <v>0</v>
      </c>
      <c r="AD31" s="127">
        <v>0</v>
      </c>
      <c r="AE31" s="127">
        <v>0</v>
      </c>
      <c r="AF31" s="127">
        <v>0</v>
      </c>
      <c r="AG31" s="131">
        <v>0</v>
      </c>
      <c r="AH31" s="131">
        <v>0</v>
      </c>
      <c r="AI31" s="131">
        <v>0</v>
      </c>
      <c r="AJ31" s="131">
        <v>0</v>
      </c>
      <c r="AK31" s="131">
        <v>0</v>
      </c>
      <c r="AL31" s="131">
        <v>0</v>
      </c>
      <c r="AM31" s="127">
        <v>0</v>
      </c>
      <c r="AN31" s="110"/>
      <c r="AO31" s="110"/>
      <c r="AP31" s="110"/>
      <c r="AQ31" s="117"/>
      <c r="AR31" s="117"/>
      <c r="AS31" s="110"/>
      <c r="AT31" s="110"/>
      <c r="AU31" s="110"/>
      <c r="AV31" s="110"/>
      <c r="AW31" s="110"/>
      <c r="AX31" s="110"/>
      <c r="AY31" s="110"/>
      <c r="AZ31" s="110"/>
      <c r="BA31" s="110"/>
    </row>
    <row r="32" spans="1:61" ht="15" thickBot="1" x14ac:dyDescent="0.4">
      <c r="A32" s="125" t="s">
        <v>85</v>
      </c>
      <c r="B32" s="125" t="s">
        <v>49</v>
      </c>
      <c r="C32" s="126">
        <v>9.9899867742665798</v>
      </c>
      <c r="D32" s="127">
        <v>106409645.410008</v>
      </c>
      <c r="E32" s="128">
        <v>1</v>
      </c>
      <c r="F32" s="129">
        <v>932947774.80008805</v>
      </c>
      <c r="G32" s="130"/>
      <c r="H32" s="130"/>
      <c r="I32" s="127">
        <v>106409645.410008</v>
      </c>
      <c r="J32" s="127">
        <v>106409645.410008</v>
      </c>
      <c r="K32" s="127">
        <v>106409645.410008</v>
      </c>
      <c r="L32" s="127">
        <v>106409645.410008</v>
      </c>
      <c r="M32" s="127">
        <v>106409645.410008</v>
      </c>
      <c r="N32" s="127">
        <v>106409645.410008</v>
      </c>
      <c r="O32" s="127">
        <v>106409645.410008</v>
      </c>
      <c r="P32" s="127">
        <v>62673666.909911402</v>
      </c>
      <c r="Q32" s="127">
        <v>62602824.8870598</v>
      </c>
      <c r="R32" s="127">
        <v>62602824.8870598</v>
      </c>
      <c r="S32" s="127">
        <v>20094.024600000001</v>
      </c>
      <c r="T32" s="127">
        <v>20094.024600000001</v>
      </c>
      <c r="U32" s="127">
        <v>20094.024600000001</v>
      </c>
      <c r="V32" s="127">
        <v>20094.024600000001</v>
      </c>
      <c r="W32" s="127">
        <v>20094.024600000001</v>
      </c>
      <c r="X32" s="127">
        <v>20094.024600000001</v>
      </c>
      <c r="Y32" s="127">
        <v>20094.024600000001</v>
      </c>
      <c r="Z32" s="127">
        <v>20094.024600000001</v>
      </c>
      <c r="AA32" s="127">
        <v>20094.024600000001</v>
      </c>
      <c r="AB32" s="127">
        <v>20094.024600000001</v>
      </c>
      <c r="AC32" s="127">
        <v>0</v>
      </c>
      <c r="AD32" s="127">
        <v>0</v>
      </c>
      <c r="AE32" s="127">
        <v>0</v>
      </c>
      <c r="AF32" s="127">
        <v>0</v>
      </c>
      <c r="AG32" s="131">
        <v>0</v>
      </c>
      <c r="AH32" s="131">
        <v>0</v>
      </c>
      <c r="AI32" s="131">
        <v>0</v>
      </c>
      <c r="AJ32" s="131">
        <v>0</v>
      </c>
      <c r="AK32" s="131">
        <v>0</v>
      </c>
      <c r="AL32" s="131">
        <v>0</v>
      </c>
      <c r="AM32" s="127">
        <v>0</v>
      </c>
      <c r="AN32" s="110"/>
      <c r="AO32" s="110"/>
      <c r="AP32" s="110"/>
      <c r="AQ32" s="117"/>
      <c r="AR32" s="117"/>
      <c r="AS32" s="110"/>
      <c r="AT32" s="110"/>
      <c r="AU32" s="110"/>
      <c r="AV32" s="110"/>
      <c r="AW32" s="110"/>
      <c r="AX32" s="110"/>
      <c r="AY32" s="110"/>
      <c r="AZ32" s="110"/>
      <c r="BA32" s="110"/>
    </row>
    <row r="33" spans="1:54" ht="15" thickBot="1" x14ac:dyDescent="0.4">
      <c r="A33" s="125" t="s">
        <v>85</v>
      </c>
      <c r="B33" s="125" t="s">
        <v>51</v>
      </c>
      <c r="C33" s="126">
        <v>9.2598867898344199</v>
      </c>
      <c r="D33" s="127">
        <v>32221357.262798399</v>
      </c>
      <c r="E33" s="128">
        <v>1</v>
      </c>
      <c r="F33" s="129">
        <v>273961175.47375202</v>
      </c>
      <c r="G33" s="130"/>
      <c r="H33" s="130"/>
      <c r="I33" s="127">
        <v>32221357.262798399</v>
      </c>
      <c r="J33" s="127">
        <v>32221357.262798399</v>
      </c>
      <c r="K33" s="127">
        <v>32221357.262798399</v>
      </c>
      <c r="L33" s="127">
        <v>32221357.262798399</v>
      </c>
      <c r="M33" s="127">
        <v>32221357.262798399</v>
      </c>
      <c r="N33" s="127">
        <v>32221357.262798399</v>
      </c>
      <c r="O33" s="127">
        <v>32221357.262798399</v>
      </c>
      <c r="P33" s="127">
        <v>16997436.438054498</v>
      </c>
      <c r="Q33" s="127">
        <v>15707119.0980545</v>
      </c>
      <c r="R33" s="127">
        <v>15707119.0980545</v>
      </c>
      <c r="S33" s="127">
        <v>0</v>
      </c>
      <c r="T33" s="127">
        <v>0</v>
      </c>
      <c r="U33" s="127">
        <v>0</v>
      </c>
      <c r="V33" s="127">
        <v>0</v>
      </c>
      <c r="W33" s="127">
        <v>0</v>
      </c>
      <c r="X33" s="127">
        <v>0</v>
      </c>
      <c r="Y33" s="127">
        <v>0</v>
      </c>
      <c r="Z33" s="127">
        <v>0</v>
      </c>
      <c r="AA33" s="127">
        <v>0</v>
      </c>
      <c r="AB33" s="127">
        <v>0</v>
      </c>
      <c r="AC33" s="127">
        <v>0</v>
      </c>
      <c r="AD33" s="127">
        <v>0</v>
      </c>
      <c r="AE33" s="127">
        <v>0</v>
      </c>
      <c r="AF33" s="127">
        <v>0</v>
      </c>
      <c r="AG33" s="131">
        <v>0</v>
      </c>
      <c r="AH33" s="131">
        <v>0</v>
      </c>
      <c r="AI33" s="131">
        <v>0</v>
      </c>
      <c r="AJ33" s="131">
        <v>0</v>
      </c>
      <c r="AK33" s="131">
        <v>0</v>
      </c>
      <c r="AL33" s="131">
        <v>0</v>
      </c>
      <c r="AM33" s="127">
        <v>0</v>
      </c>
      <c r="AN33" s="110"/>
      <c r="AO33" s="110"/>
      <c r="AP33" s="110"/>
      <c r="AQ33" s="117"/>
      <c r="AR33" s="117"/>
      <c r="AS33" s="110"/>
      <c r="AT33" s="110"/>
      <c r="AU33" s="110"/>
      <c r="AV33" s="110"/>
      <c r="AW33" s="110"/>
      <c r="AX33" s="110"/>
      <c r="AY33" s="110"/>
      <c r="AZ33" s="110"/>
      <c r="BA33" s="110"/>
    </row>
    <row r="34" spans="1:54" ht="15" thickBot="1" x14ac:dyDescent="0.4">
      <c r="A34" s="125" t="s">
        <v>85</v>
      </c>
      <c r="B34" s="125" t="s">
        <v>146</v>
      </c>
      <c r="C34" s="126">
        <v>9.6961366317195594</v>
      </c>
      <c r="D34" s="127">
        <v>10094175.864422901</v>
      </c>
      <c r="E34" s="128">
        <v>0.67000000000000104</v>
      </c>
      <c r="F34" s="129">
        <v>65575920.605253696</v>
      </c>
      <c r="G34" s="130"/>
      <c r="H34" s="130"/>
      <c r="I34" s="127">
        <v>6763097.8291633399</v>
      </c>
      <c r="J34" s="127">
        <v>6763097.8291633399</v>
      </c>
      <c r="K34" s="127">
        <v>6763097.8291633399</v>
      </c>
      <c r="L34" s="127">
        <v>6763097.8291633399</v>
      </c>
      <c r="M34" s="127">
        <v>6763097.8291633399</v>
      </c>
      <c r="N34" s="127">
        <v>6763097.8291633399</v>
      </c>
      <c r="O34" s="127">
        <v>6763097.8291633399</v>
      </c>
      <c r="P34" s="127">
        <v>6763097.8291633399</v>
      </c>
      <c r="Q34" s="127">
        <v>6420588.2147667203</v>
      </c>
      <c r="R34" s="127">
        <v>5050549.7571802596</v>
      </c>
      <c r="S34" s="127">
        <v>0</v>
      </c>
      <c r="T34" s="127">
        <v>0</v>
      </c>
      <c r="U34" s="127">
        <v>0</v>
      </c>
      <c r="V34" s="127">
        <v>0</v>
      </c>
      <c r="W34" s="127">
        <v>0</v>
      </c>
      <c r="X34" s="127">
        <v>0</v>
      </c>
      <c r="Y34" s="127">
        <v>0</v>
      </c>
      <c r="Z34" s="127">
        <v>0</v>
      </c>
      <c r="AA34" s="127">
        <v>0</v>
      </c>
      <c r="AB34" s="127">
        <v>0</v>
      </c>
      <c r="AC34" s="127">
        <v>0</v>
      </c>
      <c r="AD34" s="127">
        <v>0</v>
      </c>
      <c r="AE34" s="127">
        <v>0</v>
      </c>
      <c r="AF34" s="127">
        <v>0</v>
      </c>
      <c r="AG34" s="131">
        <v>0</v>
      </c>
      <c r="AH34" s="131">
        <v>0</v>
      </c>
      <c r="AI34" s="131">
        <v>0</v>
      </c>
      <c r="AJ34" s="131">
        <v>0</v>
      </c>
      <c r="AK34" s="131">
        <v>0</v>
      </c>
      <c r="AL34" s="131">
        <v>0</v>
      </c>
      <c r="AM34" s="127">
        <v>0</v>
      </c>
      <c r="AN34" s="110"/>
      <c r="AO34" s="110"/>
      <c r="AP34" s="110"/>
      <c r="AQ34" s="117"/>
      <c r="AR34" s="117"/>
      <c r="AS34" s="110"/>
      <c r="AT34" s="110"/>
      <c r="AU34" s="110"/>
      <c r="AV34" s="110"/>
      <c r="AW34" s="110"/>
      <c r="AX34" s="110"/>
      <c r="AY34" s="110"/>
      <c r="AZ34" s="110"/>
      <c r="BA34" s="110"/>
    </row>
    <row r="35" spans="1:54" ht="15" thickBot="1" x14ac:dyDescent="0.4">
      <c r="A35" s="125" t="s">
        <v>85</v>
      </c>
      <c r="B35" s="125" t="s">
        <v>45</v>
      </c>
      <c r="C35" s="126">
        <v>14.911833274601999</v>
      </c>
      <c r="D35" s="127">
        <v>10067862.5352525</v>
      </c>
      <c r="E35" s="128">
        <v>0.97</v>
      </c>
      <c r="F35" s="129">
        <v>145168130.315341</v>
      </c>
      <c r="G35" s="130"/>
      <c r="H35" s="130"/>
      <c r="I35" s="127">
        <v>9765826.6591948904</v>
      </c>
      <c r="J35" s="127">
        <v>9765826.6591948904</v>
      </c>
      <c r="K35" s="127">
        <v>9765132.3674178794</v>
      </c>
      <c r="L35" s="127">
        <v>9705387.6089481302</v>
      </c>
      <c r="M35" s="127">
        <v>9705387.6089481302</v>
      </c>
      <c r="N35" s="127">
        <v>9705387.6089481302</v>
      </c>
      <c r="O35" s="127">
        <v>9705387.6089481302</v>
      </c>
      <c r="P35" s="127">
        <v>9705387.6089481302</v>
      </c>
      <c r="Q35" s="127">
        <v>9704607.5715740994</v>
      </c>
      <c r="R35" s="127">
        <v>9704607.5715740994</v>
      </c>
      <c r="S35" s="127">
        <v>9704607.5715740994</v>
      </c>
      <c r="T35" s="127">
        <v>9704607.5715740994</v>
      </c>
      <c r="U35" s="127">
        <v>9508658.7661652304</v>
      </c>
      <c r="V35" s="127">
        <v>9508658.7661652304</v>
      </c>
      <c r="W35" s="127">
        <v>9508658.7661652304</v>
      </c>
      <c r="X35" s="127">
        <v>0</v>
      </c>
      <c r="Y35" s="127">
        <v>0</v>
      </c>
      <c r="Z35" s="127">
        <v>0</v>
      </c>
      <c r="AA35" s="127">
        <v>0</v>
      </c>
      <c r="AB35" s="127">
        <v>0</v>
      </c>
      <c r="AC35" s="127">
        <v>0</v>
      </c>
      <c r="AD35" s="127">
        <v>0</v>
      </c>
      <c r="AE35" s="127">
        <v>0</v>
      </c>
      <c r="AF35" s="127">
        <v>0</v>
      </c>
      <c r="AG35" s="131">
        <v>0</v>
      </c>
      <c r="AH35" s="131">
        <v>0</v>
      </c>
      <c r="AI35" s="131">
        <v>0</v>
      </c>
      <c r="AJ35" s="131">
        <v>0</v>
      </c>
      <c r="AK35" s="131">
        <v>0</v>
      </c>
      <c r="AL35" s="131">
        <v>0</v>
      </c>
      <c r="AM35" s="127">
        <v>0</v>
      </c>
      <c r="AN35" s="110"/>
      <c r="AO35" s="110"/>
      <c r="AP35" s="110"/>
      <c r="AQ35" s="117"/>
      <c r="AR35" s="117"/>
      <c r="AS35" s="110"/>
      <c r="AT35" s="110"/>
      <c r="AU35" s="110"/>
      <c r="AV35" s="110"/>
      <c r="AW35" s="110"/>
      <c r="AX35" s="110"/>
      <c r="AY35" s="110"/>
      <c r="AZ35" s="110"/>
      <c r="BA35" s="110"/>
    </row>
    <row r="36" spans="1:54" ht="15" thickBot="1" x14ac:dyDescent="0.4">
      <c r="A36" s="125" t="s">
        <v>85</v>
      </c>
      <c r="B36" s="125" t="s">
        <v>149</v>
      </c>
      <c r="C36" s="126">
        <v>9.9149158355730602</v>
      </c>
      <c r="D36" s="127">
        <v>9536288.7408847101</v>
      </c>
      <c r="E36" s="128">
        <v>0.97</v>
      </c>
      <c r="F36" s="129">
        <v>88388032.281471893</v>
      </c>
      <c r="G36" s="130"/>
      <c r="H36" s="130"/>
      <c r="I36" s="127">
        <v>9250200.0786581691</v>
      </c>
      <c r="J36" s="127">
        <v>9250200.0786581691</v>
      </c>
      <c r="K36" s="127">
        <v>9250200.0786581691</v>
      </c>
      <c r="L36" s="127">
        <v>9250200.0786581691</v>
      </c>
      <c r="M36" s="127">
        <v>8768479.8505950607</v>
      </c>
      <c r="N36" s="127">
        <v>8542912.7917960007</v>
      </c>
      <c r="O36" s="127">
        <v>8542912.7917960007</v>
      </c>
      <c r="P36" s="127">
        <v>8542912.7917960007</v>
      </c>
      <c r="Q36" s="127">
        <v>5646590.7259160001</v>
      </c>
      <c r="R36" s="127">
        <v>3860931.9292114899</v>
      </c>
      <c r="S36" s="127">
        <v>2280891.1697862102</v>
      </c>
      <c r="T36" s="127">
        <v>1738901.7011070801</v>
      </c>
      <c r="U36" s="127">
        <v>1236110.0019871399</v>
      </c>
      <c r="V36" s="127">
        <v>1113294.10642412</v>
      </c>
      <c r="W36" s="127">
        <v>1113294.10642412</v>
      </c>
      <c r="X36" s="127">
        <v>0</v>
      </c>
      <c r="Y36" s="127">
        <v>0</v>
      </c>
      <c r="Z36" s="127">
        <v>0</v>
      </c>
      <c r="AA36" s="127">
        <v>0</v>
      </c>
      <c r="AB36" s="127">
        <v>0</v>
      </c>
      <c r="AC36" s="127">
        <v>0</v>
      </c>
      <c r="AD36" s="127">
        <v>0</v>
      </c>
      <c r="AE36" s="127">
        <v>0</v>
      </c>
      <c r="AF36" s="127">
        <v>0</v>
      </c>
      <c r="AG36" s="131">
        <v>0</v>
      </c>
      <c r="AH36" s="131">
        <v>0</v>
      </c>
      <c r="AI36" s="131">
        <v>0</v>
      </c>
      <c r="AJ36" s="131">
        <v>0</v>
      </c>
      <c r="AK36" s="131">
        <v>0</v>
      </c>
      <c r="AL36" s="131">
        <v>0</v>
      </c>
      <c r="AM36" s="127">
        <v>0</v>
      </c>
      <c r="AN36" s="110"/>
      <c r="AO36" s="110"/>
      <c r="AP36" s="110"/>
      <c r="AQ36" s="117"/>
      <c r="AR36" s="117"/>
      <c r="AS36" s="110"/>
      <c r="AT36" s="110"/>
      <c r="AU36" s="110"/>
      <c r="AV36" s="110"/>
      <c r="AW36" s="110"/>
      <c r="AX36" s="110"/>
      <c r="AY36" s="110"/>
      <c r="AZ36" s="110"/>
      <c r="BA36" s="110"/>
    </row>
    <row r="37" spans="1:54" ht="15" thickBot="1" x14ac:dyDescent="0.4">
      <c r="A37" s="125" t="s">
        <v>85</v>
      </c>
      <c r="B37" s="125" t="s">
        <v>46</v>
      </c>
      <c r="C37" s="126">
        <v>8.01416583853951</v>
      </c>
      <c r="D37" s="127">
        <v>6432330.7083216105</v>
      </c>
      <c r="E37" s="128">
        <v>0.96548038245080603</v>
      </c>
      <c r="F37" s="129">
        <v>38330022.787496701</v>
      </c>
      <c r="G37" s="130"/>
      <c r="H37" s="130"/>
      <c r="I37" s="127">
        <v>6210289.1123204101</v>
      </c>
      <c r="J37" s="127">
        <v>6210289.1123204101</v>
      </c>
      <c r="K37" s="127">
        <v>6210289.1123204101</v>
      </c>
      <c r="L37" s="127">
        <v>6115152.19838663</v>
      </c>
      <c r="M37" s="127">
        <v>3507944.2313876799</v>
      </c>
      <c r="N37" s="127">
        <v>2885780.0557097299</v>
      </c>
      <c r="O37" s="127">
        <v>2826494.1421023798</v>
      </c>
      <c r="P37" s="127">
        <v>2644305.5460537001</v>
      </c>
      <c r="Q37" s="127">
        <v>1343479.92405656</v>
      </c>
      <c r="R37" s="127">
        <v>295029.45161952998</v>
      </c>
      <c r="S37" s="127">
        <v>21560.7639128091</v>
      </c>
      <c r="T37" s="127">
        <v>19803.045768809101</v>
      </c>
      <c r="U37" s="127">
        <v>19803.045768809101</v>
      </c>
      <c r="V37" s="127">
        <v>19803.045768809101</v>
      </c>
      <c r="W37" s="127">
        <v>0</v>
      </c>
      <c r="X37" s="127">
        <v>0</v>
      </c>
      <c r="Y37" s="127">
        <v>0</v>
      </c>
      <c r="Z37" s="127">
        <v>0</v>
      </c>
      <c r="AA37" s="127">
        <v>0</v>
      </c>
      <c r="AB37" s="127">
        <v>0</v>
      </c>
      <c r="AC37" s="127">
        <v>0</v>
      </c>
      <c r="AD37" s="127">
        <v>0</v>
      </c>
      <c r="AE37" s="127">
        <v>0</v>
      </c>
      <c r="AF37" s="127">
        <v>0</v>
      </c>
      <c r="AG37" s="131">
        <v>0</v>
      </c>
      <c r="AH37" s="131">
        <v>0</v>
      </c>
      <c r="AI37" s="131">
        <v>0</v>
      </c>
      <c r="AJ37" s="131">
        <v>0</v>
      </c>
      <c r="AK37" s="131">
        <v>0</v>
      </c>
      <c r="AL37" s="131">
        <v>0</v>
      </c>
      <c r="AM37" s="127">
        <v>0</v>
      </c>
      <c r="AN37" s="110"/>
      <c r="AO37" s="110"/>
      <c r="AP37" s="110"/>
      <c r="AQ37" s="117"/>
      <c r="AR37" s="117"/>
      <c r="AS37" s="110"/>
      <c r="AT37" s="110"/>
      <c r="AU37" s="110"/>
      <c r="AV37" s="110"/>
      <c r="AW37" s="110"/>
      <c r="AX37" s="110"/>
      <c r="AY37" s="110"/>
      <c r="AZ37" s="110"/>
      <c r="BA37" s="110"/>
    </row>
    <row r="38" spans="1:54" ht="15" thickBot="1" x14ac:dyDescent="0.4">
      <c r="A38" s="125" t="s">
        <v>85</v>
      </c>
      <c r="B38" s="125" t="s">
        <v>152</v>
      </c>
      <c r="C38" s="126">
        <v>9.0214522940257602</v>
      </c>
      <c r="D38" s="127">
        <v>5134150.2877614703</v>
      </c>
      <c r="E38" s="128">
        <v>0.96464348906539399</v>
      </c>
      <c r="F38" s="129">
        <v>38744132.060960896</v>
      </c>
      <c r="G38" s="130"/>
      <c r="H38" s="130"/>
      <c r="I38" s="127">
        <v>4952624.64697232</v>
      </c>
      <c r="J38" s="127">
        <v>4952624.64697232</v>
      </c>
      <c r="K38" s="127">
        <v>4820490.1216774499</v>
      </c>
      <c r="L38" s="127">
        <v>4727533.2882274501</v>
      </c>
      <c r="M38" s="127">
        <v>4205189.2257421901</v>
      </c>
      <c r="N38" s="127">
        <v>3750027.2912132698</v>
      </c>
      <c r="O38" s="127">
        <v>3750027.2912132698</v>
      </c>
      <c r="P38" s="127">
        <v>2878647.2912132698</v>
      </c>
      <c r="Q38" s="127">
        <v>2527598.81635977</v>
      </c>
      <c r="R38" s="127">
        <v>2179369.4413696001</v>
      </c>
      <c r="S38" s="127">
        <v>0</v>
      </c>
      <c r="T38" s="127">
        <v>0</v>
      </c>
      <c r="U38" s="127">
        <v>0</v>
      </c>
      <c r="V38" s="127">
        <v>0</v>
      </c>
      <c r="W38" s="127">
        <v>0</v>
      </c>
      <c r="X38" s="127">
        <v>0</v>
      </c>
      <c r="Y38" s="127">
        <v>0</v>
      </c>
      <c r="Z38" s="127">
        <v>0</v>
      </c>
      <c r="AA38" s="127">
        <v>0</v>
      </c>
      <c r="AB38" s="127">
        <v>0</v>
      </c>
      <c r="AC38" s="127">
        <v>0</v>
      </c>
      <c r="AD38" s="127">
        <v>0</v>
      </c>
      <c r="AE38" s="127">
        <v>0</v>
      </c>
      <c r="AF38" s="127">
        <v>0</v>
      </c>
      <c r="AG38" s="131">
        <v>0</v>
      </c>
      <c r="AH38" s="131">
        <v>0</v>
      </c>
      <c r="AI38" s="131">
        <v>0</v>
      </c>
      <c r="AJ38" s="131">
        <v>0</v>
      </c>
      <c r="AK38" s="131">
        <v>0</v>
      </c>
      <c r="AL38" s="131">
        <v>0</v>
      </c>
      <c r="AM38" s="127">
        <v>0</v>
      </c>
      <c r="AN38" s="110"/>
      <c r="AO38" s="110"/>
      <c r="AP38" s="110"/>
      <c r="AQ38" s="117"/>
      <c r="AR38" s="117"/>
      <c r="AS38" s="110"/>
      <c r="AT38" s="110"/>
      <c r="AU38" s="110"/>
      <c r="AV38" s="110"/>
      <c r="AW38" s="110"/>
      <c r="AX38" s="110"/>
      <c r="AY38" s="110"/>
      <c r="AZ38" s="110"/>
      <c r="BA38" s="110"/>
    </row>
    <row r="39" spans="1:54" ht="15" thickBot="1" x14ac:dyDescent="0.4">
      <c r="A39" s="125" t="s">
        <v>85</v>
      </c>
      <c r="B39" s="125" t="s">
        <v>42</v>
      </c>
      <c r="C39" s="126">
        <v>14.538838793109599</v>
      </c>
      <c r="D39" s="127">
        <v>4003595.65633449</v>
      </c>
      <c r="E39" s="128">
        <v>0.77431535661434403</v>
      </c>
      <c r="F39" s="129">
        <v>44910715.261732802</v>
      </c>
      <c r="G39" s="130"/>
      <c r="H39" s="130"/>
      <c r="I39" s="127">
        <v>3100045.5983742801</v>
      </c>
      <c r="J39" s="127">
        <v>3100045.5983742801</v>
      </c>
      <c r="K39" s="127">
        <v>3087144.3020294099</v>
      </c>
      <c r="L39" s="127">
        <v>3081724.3503071899</v>
      </c>
      <c r="M39" s="127">
        <v>3081724.3503071899</v>
      </c>
      <c r="N39" s="127">
        <v>3081724.3503071899</v>
      </c>
      <c r="O39" s="127">
        <v>3081724.3503071899</v>
      </c>
      <c r="P39" s="127">
        <v>3048534.79886061</v>
      </c>
      <c r="Q39" s="127">
        <v>3022241.1895066798</v>
      </c>
      <c r="R39" s="127">
        <v>3022241.1895066798</v>
      </c>
      <c r="S39" s="127">
        <v>3005198.2835515998</v>
      </c>
      <c r="T39" s="127">
        <v>3005198.2835515998</v>
      </c>
      <c r="U39" s="127">
        <v>3005198.2835515998</v>
      </c>
      <c r="V39" s="127">
        <v>3005198.2835515998</v>
      </c>
      <c r="W39" s="127">
        <v>2182772.04964564</v>
      </c>
      <c r="X39" s="127">
        <v>0</v>
      </c>
      <c r="Y39" s="127">
        <v>0</v>
      </c>
      <c r="Z39" s="127">
        <v>0</v>
      </c>
      <c r="AA39" s="127">
        <v>0</v>
      </c>
      <c r="AB39" s="127">
        <v>0</v>
      </c>
      <c r="AC39" s="127">
        <v>0</v>
      </c>
      <c r="AD39" s="127">
        <v>0</v>
      </c>
      <c r="AE39" s="127">
        <v>0</v>
      </c>
      <c r="AF39" s="127">
        <v>0</v>
      </c>
      <c r="AG39" s="131">
        <v>0</v>
      </c>
      <c r="AH39" s="131">
        <v>0</v>
      </c>
      <c r="AI39" s="131">
        <v>0</v>
      </c>
      <c r="AJ39" s="131">
        <v>0</v>
      </c>
      <c r="AK39" s="131">
        <v>0</v>
      </c>
      <c r="AL39" s="131">
        <v>0</v>
      </c>
      <c r="AM39" s="127">
        <v>0</v>
      </c>
      <c r="AN39" s="110"/>
      <c r="AO39" s="110"/>
      <c r="AP39" s="110"/>
      <c r="AQ39" s="117"/>
      <c r="AR39" s="117"/>
      <c r="AS39" s="110"/>
      <c r="AT39" s="110"/>
      <c r="AU39" s="110"/>
      <c r="AV39" s="110"/>
      <c r="AW39" s="110"/>
      <c r="AX39" s="110"/>
      <c r="AY39" s="110"/>
      <c r="AZ39" s="110"/>
      <c r="BA39" s="110"/>
    </row>
    <row r="40" spans="1:54" ht="15" thickBot="1" x14ac:dyDescent="0.4">
      <c r="A40" s="125" t="s">
        <v>85</v>
      </c>
      <c r="B40" s="125" t="s">
        <v>153</v>
      </c>
      <c r="C40" s="126">
        <v>12.6276705222828</v>
      </c>
      <c r="D40" s="127">
        <v>3357628.0389323998</v>
      </c>
      <c r="E40" s="128">
        <v>0.97</v>
      </c>
      <c r="F40" s="129">
        <v>39169027.687717304</v>
      </c>
      <c r="G40" s="130"/>
      <c r="H40" s="130"/>
      <c r="I40" s="127">
        <v>3256899.1977644302</v>
      </c>
      <c r="J40" s="127">
        <v>3256899.1977644302</v>
      </c>
      <c r="K40" s="127">
        <v>3251182.40078313</v>
      </c>
      <c r="L40" s="127">
        <v>3242111.3448031801</v>
      </c>
      <c r="M40" s="127">
        <v>2993239.9782385002</v>
      </c>
      <c r="N40" s="127">
        <v>2927224.5415006201</v>
      </c>
      <c r="O40" s="127">
        <v>2704817.2696691002</v>
      </c>
      <c r="P40" s="127">
        <v>2556545.75511475</v>
      </c>
      <c r="Q40" s="127">
        <v>2529082.2425865601</v>
      </c>
      <c r="R40" s="127">
        <v>2500038.00974089</v>
      </c>
      <c r="S40" s="127">
        <v>2359680.18587641</v>
      </c>
      <c r="T40" s="127">
        <v>2144339.5707218102</v>
      </c>
      <c r="U40" s="127">
        <v>1821328.6479899101</v>
      </c>
      <c r="V40" s="127">
        <v>1821328.6479899101</v>
      </c>
      <c r="W40" s="127">
        <v>1804310.6971736699</v>
      </c>
      <c r="X40" s="127">
        <v>0</v>
      </c>
      <c r="Y40" s="127">
        <v>0</v>
      </c>
      <c r="Z40" s="127">
        <v>0</v>
      </c>
      <c r="AA40" s="127">
        <v>0</v>
      </c>
      <c r="AB40" s="127">
        <v>0</v>
      </c>
      <c r="AC40" s="127">
        <v>0</v>
      </c>
      <c r="AD40" s="127">
        <v>0</v>
      </c>
      <c r="AE40" s="127">
        <v>0</v>
      </c>
      <c r="AF40" s="127">
        <v>0</v>
      </c>
      <c r="AG40" s="131">
        <v>0</v>
      </c>
      <c r="AH40" s="131">
        <v>0</v>
      </c>
      <c r="AI40" s="131">
        <v>0</v>
      </c>
      <c r="AJ40" s="131">
        <v>0</v>
      </c>
      <c r="AK40" s="131">
        <v>0</v>
      </c>
      <c r="AL40" s="131">
        <v>0</v>
      </c>
      <c r="AM40" s="127">
        <v>0</v>
      </c>
      <c r="AN40" s="110"/>
      <c r="AO40" s="110"/>
      <c r="AP40" s="110"/>
      <c r="AQ40" s="117"/>
      <c r="AR40" s="117"/>
      <c r="AS40" s="110"/>
      <c r="AT40" s="110"/>
      <c r="AU40" s="110"/>
      <c r="AV40" s="110"/>
      <c r="AW40" s="110"/>
      <c r="AX40" s="110"/>
      <c r="AY40" s="110"/>
      <c r="AZ40" s="110"/>
      <c r="BA40" s="110"/>
    </row>
    <row r="41" spans="1:54" ht="15" thickBot="1" x14ac:dyDescent="0.4">
      <c r="A41" s="125" t="s">
        <v>85</v>
      </c>
      <c r="B41" s="125" t="s">
        <v>50</v>
      </c>
      <c r="C41" s="126">
        <v>13.092292245337701</v>
      </c>
      <c r="D41" s="127">
        <v>68100.567587263504</v>
      </c>
      <c r="E41" s="128">
        <v>1</v>
      </c>
      <c r="F41" s="129">
        <v>659543.05021853698</v>
      </c>
      <c r="G41" s="130"/>
      <c r="H41" s="130"/>
      <c r="I41" s="127">
        <v>68100.567587263504</v>
      </c>
      <c r="J41" s="127">
        <v>68100.567587263504</v>
      </c>
      <c r="K41" s="127">
        <v>68100.567587263504</v>
      </c>
      <c r="L41" s="127">
        <v>68100.567587263504</v>
      </c>
      <c r="M41" s="127">
        <v>68100.567587263504</v>
      </c>
      <c r="N41" s="127">
        <v>68100.567587263504</v>
      </c>
      <c r="O41" s="127">
        <v>53154.698587263498</v>
      </c>
      <c r="P41" s="127">
        <v>27758.694205707499</v>
      </c>
      <c r="Q41" s="127">
        <v>24858.4227345131</v>
      </c>
      <c r="R41" s="127">
        <v>24858.4227345131</v>
      </c>
      <c r="S41" s="127">
        <v>14001.2608686365</v>
      </c>
      <c r="T41" s="127">
        <v>12333.2515043682</v>
      </c>
      <c r="U41" s="127">
        <v>12333.2515043682</v>
      </c>
      <c r="V41" s="127">
        <v>12333.2515043682</v>
      </c>
      <c r="W41" s="127">
        <v>12333.2515043682</v>
      </c>
      <c r="X41" s="127">
        <v>12165.847909369801</v>
      </c>
      <c r="Y41" s="127">
        <v>12165.847909369801</v>
      </c>
      <c r="Z41" s="127">
        <v>10881.1479093698</v>
      </c>
      <c r="AA41" s="127">
        <v>10881.1479093698</v>
      </c>
      <c r="AB41" s="127">
        <v>10881.1479093698</v>
      </c>
      <c r="AC41" s="127">
        <v>0</v>
      </c>
      <c r="AD41" s="127">
        <v>0</v>
      </c>
      <c r="AE41" s="127">
        <v>0</v>
      </c>
      <c r="AF41" s="127">
        <v>0</v>
      </c>
      <c r="AG41" s="131">
        <v>0</v>
      </c>
      <c r="AH41" s="131">
        <v>0</v>
      </c>
      <c r="AI41" s="131">
        <v>0</v>
      </c>
      <c r="AJ41" s="131">
        <v>0</v>
      </c>
      <c r="AK41" s="131">
        <v>0</v>
      </c>
      <c r="AL41" s="131">
        <v>0</v>
      </c>
      <c r="AM41" s="127">
        <v>0</v>
      </c>
      <c r="AN41" s="110"/>
      <c r="AO41" s="110"/>
      <c r="AP41" s="110"/>
      <c r="AQ41" s="117"/>
      <c r="AR41" s="117"/>
      <c r="AS41" s="110"/>
      <c r="AT41" s="110"/>
      <c r="AU41" s="110"/>
      <c r="AV41" s="110"/>
      <c r="AW41" s="110"/>
      <c r="AX41" s="110"/>
      <c r="AY41" s="110"/>
      <c r="AZ41" s="110"/>
      <c r="BA41" s="110"/>
    </row>
    <row r="42" spans="1:54" ht="15" thickBot="1" x14ac:dyDescent="0.4">
      <c r="A42" s="125" t="s">
        <v>54</v>
      </c>
      <c r="B42" s="125" t="s">
        <v>56</v>
      </c>
      <c r="C42" s="126">
        <v>10.2083113356965</v>
      </c>
      <c r="D42" s="127">
        <v>2187735</v>
      </c>
      <c r="E42" s="128">
        <v>0.8</v>
      </c>
      <c r="F42" s="129">
        <v>17866464</v>
      </c>
      <c r="G42" s="130"/>
      <c r="H42" s="130"/>
      <c r="I42" s="127">
        <v>1750188</v>
      </c>
      <c r="J42" s="127">
        <v>1750188</v>
      </c>
      <c r="K42" s="127">
        <v>1750188</v>
      </c>
      <c r="L42" s="127">
        <v>1750188</v>
      </c>
      <c r="M42" s="127">
        <v>1750188</v>
      </c>
      <c r="N42" s="127">
        <v>1750188</v>
      </c>
      <c r="O42" s="127">
        <v>1750188</v>
      </c>
      <c r="P42" s="127">
        <v>1750188</v>
      </c>
      <c r="Q42" s="127">
        <v>1750188</v>
      </c>
      <c r="R42" s="127">
        <v>1750188</v>
      </c>
      <c r="S42" s="127">
        <v>364583.99999999802</v>
      </c>
      <c r="T42" s="127">
        <v>0</v>
      </c>
      <c r="U42" s="127">
        <v>0</v>
      </c>
      <c r="V42" s="127">
        <v>0</v>
      </c>
      <c r="W42" s="127">
        <v>0</v>
      </c>
      <c r="X42" s="127">
        <v>0</v>
      </c>
      <c r="Y42" s="127">
        <v>0</v>
      </c>
      <c r="Z42" s="127">
        <v>0</v>
      </c>
      <c r="AA42" s="127">
        <v>0</v>
      </c>
      <c r="AB42" s="127">
        <v>0</v>
      </c>
      <c r="AC42" s="127">
        <v>0</v>
      </c>
      <c r="AD42" s="127">
        <v>0</v>
      </c>
      <c r="AE42" s="127">
        <v>0</v>
      </c>
      <c r="AF42" s="127">
        <v>0</v>
      </c>
      <c r="AG42" s="131">
        <v>0</v>
      </c>
      <c r="AH42" s="131">
        <v>0</v>
      </c>
      <c r="AI42" s="131">
        <v>0</v>
      </c>
      <c r="AJ42" s="131">
        <v>0</v>
      </c>
      <c r="AK42" s="131">
        <v>0</v>
      </c>
      <c r="AL42" s="131">
        <v>0</v>
      </c>
      <c r="AM42" s="127">
        <v>0</v>
      </c>
      <c r="AN42" s="110"/>
      <c r="AO42" s="110"/>
      <c r="AP42" s="110"/>
      <c r="AQ42" s="117"/>
      <c r="AR42" s="117"/>
      <c r="AS42" s="110"/>
      <c r="AT42" s="110"/>
      <c r="AU42" s="110"/>
      <c r="AV42" s="110"/>
      <c r="AW42" s="110"/>
      <c r="AX42" s="110"/>
      <c r="AY42" s="110"/>
      <c r="AZ42" s="110"/>
      <c r="BA42" s="110"/>
    </row>
    <row r="43" spans="1:54" ht="15" thickBot="1" x14ac:dyDescent="0.4">
      <c r="A43" s="125" t="s">
        <v>54</v>
      </c>
      <c r="B43" s="125" t="s">
        <v>59</v>
      </c>
      <c r="C43" s="126">
        <v>11.771060672012601</v>
      </c>
      <c r="D43" s="127">
        <v>84129.442371587502</v>
      </c>
      <c r="E43" s="128">
        <v>0.8</v>
      </c>
      <c r="F43" s="129">
        <v>792234.21636683296</v>
      </c>
      <c r="G43" s="130"/>
      <c r="H43" s="130"/>
      <c r="I43" s="127">
        <v>67303.553897270001</v>
      </c>
      <c r="J43" s="127">
        <v>67303.553897270001</v>
      </c>
      <c r="K43" s="127">
        <v>67303.553897270001</v>
      </c>
      <c r="L43" s="127">
        <v>67303.553897270001</v>
      </c>
      <c r="M43" s="127">
        <v>67303.553897270001</v>
      </c>
      <c r="N43" s="127">
        <v>67303.553897270001</v>
      </c>
      <c r="O43" s="127">
        <v>67303.553897270001</v>
      </c>
      <c r="P43" s="127">
        <v>67303.553897270001</v>
      </c>
      <c r="Q43" s="127">
        <v>67303.553897270001</v>
      </c>
      <c r="R43" s="127">
        <v>63630.844228481597</v>
      </c>
      <c r="S43" s="127">
        <v>61435.6935314605</v>
      </c>
      <c r="T43" s="127">
        <v>61435.6935314605</v>
      </c>
      <c r="U43" s="127">
        <v>0</v>
      </c>
      <c r="V43" s="127">
        <v>0</v>
      </c>
      <c r="W43" s="127">
        <v>0</v>
      </c>
      <c r="X43" s="127">
        <v>0</v>
      </c>
      <c r="Y43" s="127">
        <v>0</v>
      </c>
      <c r="Z43" s="127">
        <v>0</v>
      </c>
      <c r="AA43" s="127">
        <v>0</v>
      </c>
      <c r="AB43" s="127">
        <v>0</v>
      </c>
      <c r="AC43" s="127">
        <v>0</v>
      </c>
      <c r="AD43" s="127">
        <v>0</v>
      </c>
      <c r="AE43" s="127">
        <v>0</v>
      </c>
      <c r="AF43" s="127">
        <v>0</v>
      </c>
      <c r="AG43" s="131">
        <v>0</v>
      </c>
      <c r="AH43" s="131">
        <v>0</v>
      </c>
      <c r="AI43" s="131">
        <v>0</v>
      </c>
      <c r="AJ43" s="131">
        <v>0</v>
      </c>
      <c r="AK43" s="131">
        <v>0</v>
      </c>
      <c r="AL43" s="131">
        <v>0</v>
      </c>
      <c r="AM43" s="127">
        <v>0</v>
      </c>
      <c r="AN43" s="110"/>
      <c r="AO43" s="110"/>
      <c r="AP43" s="110"/>
      <c r="AQ43" s="117"/>
      <c r="AR43" s="117"/>
      <c r="AS43" s="110"/>
      <c r="AT43" s="110"/>
      <c r="AU43" s="110"/>
      <c r="AV43" s="110"/>
      <c r="AW43" s="110"/>
      <c r="AX43" s="110"/>
      <c r="AY43" s="110"/>
      <c r="AZ43" s="110"/>
      <c r="BA43" s="110"/>
    </row>
    <row r="44" spans="1:54" ht="15" thickBot="1" x14ac:dyDescent="0.4">
      <c r="A44" s="125" t="s">
        <v>54</v>
      </c>
      <c r="B44" s="125" t="s">
        <v>57</v>
      </c>
      <c r="C44" s="126">
        <v>11.106393155710601</v>
      </c>
      <c r="D44" s="127">
        <v>22329.7228363262</v>
      </c>
      <c r="E44" s="128">
        <v>1</v>
      </c>
      <c r="F44" s="129">
        <v>234068.04355208101</v>
      </c>
      <c r="G44" s="130"/>
      <c r="H44" s="130"/>
      <c r="I44" s="127">
        <v>22329.7228363262</v>
      </c>
      <c r="J44" s="127">
        <v>22329.7228363262</v>
      </c>
      <c r="K44" s="127">
        <v>22329.7228363262</v>
      </c>
      <c r="L44" s="127">
        <v>22329.7228363262</v>
      </c>
      <c r="M44" s="127">
        <v>22329.7228363262</v>
      </c>
      <c r="N44" s="127">
        <v>22329.7228363262</v>
      </c>
      <c r="O44" s="127">
        <v>22329.7228363262</v>
      </c>
      <c r="P44" s="127">
        <v>17684.8437275906</v>
      </c>
      <c r="Q44" s="127">
        <v>13638.6463001306</v>
      </c>
      <c r="R44" s="127">
        <v>13638.6463001306</v>
      </c>
      <c r="S44" s="127">
        <v>7481.4809699461803</v>
      </c>
      <c r="T44" s="127">
        <v>2812.9295999999999</v>
      </c>
      <c r="U44" s="127">
        <v>2812.9295999999999</v>
      </c>
      <c r="V44" s="127">
        <v>2812.9295999999999</v>
      </c>
      <c r="W44" s="127">
        <v>2812.9295999999999</v>
      </c>
      <c r="X44" s="127">
        <v>2812.9295999999999</v>
      </c>
      <c r="Y44" s="127">
        <v>2812.9295999999999</v>
      </c>
      <c r="Z44" s="127">
        <v>2812.9295999999999</v>
      </c>
      <c r="AA44" s="127">
        <v>2812.9295999999999</v>
      </c>
      <c r="AB44" s="127">
        <v>2812.9295999999999</v>
      </c>
      <c r="AC44" s="127">
        <v>0</v>
      </c>
      <c r="AD44" s="127">
        <v>0</v>
      </c>
      <c r="AE44" s="127">
        <v>0</v>
      </c>
      <c r="AF44" s="127">
        <v>0</v>
      </c>
      <c r="AG44" s="131">
        <v>0</v>
      </c>
      <c r="AH44" s="131">
        <v>0</v>
      </c>
      <c r="AI44" s="131">
        <v>0</v>
      </c>
      <c r="AJ44" s="131">
        <v>0</v>
      </c>
      <c r="AK44" s="131">
        <v>0</v>
      </c>
      <c r="AL44" s="131">
        <v>0</v>
      </c>
      <c r="AM44" s="127">
        <v>0</v>
      </c>
      <c r="AN44" s="110"/>
      <c r="AO44" s="110"/>
      <c r="AP44" s="110"/>
      <c r="AQ44" s="117"/>
      <c r="AR44" s="117"/>
      <c r="AS44" s="110"/>
      <c r="AT44" s="110"/>
      <c r="AU44" s="110"/>
      <c r="AV44" s="110"/>
      <c r="AW44" s="110"/>
      <c r="AX44" s="110"/>
      <c r="AY44" s="110"/>
      <c r="AZ44" s="110"/>
      <c r="BA44" s="110"/>
    </row>
    <row r="45" spans="1:54" ht="15" thickBot="1" x14ac:dyDescent="0.4">
      <c r="A45" s="125" t="s">
        <v>54</v>
      </c>
      <c r="B45" s="125" t="s">
        <v>58</v>
      </c>
      <c r="C45" s="126">
        <v>14</v>
      </c>
      <c r="D45" s="127">
        <v>0</v>
      </c>
      <c r="E45" s="128"/>
      <c r="F45" s="129">
        <v>1455646.7448741701</v>
      </c>
      <c r="G45" s="130"/>
      <c r="H45" s="130"/>
      <c r="I45" s="127">
        <v>103974.767491012</v>
      </c>
      <c r="J45" s="127">
        <v>103974.767491012</v>
      </c>
      <c r="K45" s="127">
        <v>103974.767491012</v>
      </c>
      <c r="L45" s="127">
        <v>103974.767491012</v>
      </c>
      <c r="M45" s="127">
        <v>103974.767491012</v>
      </c>
      <c r="N45" s="127">
        <v>103974.767491012</v>
      </c>
      <c r="O45" s="127">
        <v>103974.767491012</v>
      </c>
      <c r="P45" s="127">
        <v>103974.767491012</v>
      </c>
      <c r="Q45" s="127">
        <v>103974.767491012</v>
      </c>
      <c r="R45" s="127">
        <v>103974.767491012</v>
      </c>
      <c r="S45" s="127">
        <v>103974.767491012</v>
      </c>
      <c r="T45" s="127">
        <v>103974.767491012</v>
      </c>
      <c r="U45" s="127">
        <v>103974.767491012</v>
      </c>
      <c r="V45" s="127">
        <v>103974.767491012</v>
      </c>
      <c r="W45" s="127">
        <v>0</v>
      </c>
      <c r="X45" s="127">
        <v>0</v>
      </c>
      <c r="Y45" s="127">
        <v>0</v>
      </c>
      <c r="Z45" s="127">
        <v>0</v>
      </c>
      <c r="AA45" s="127">
        <v>0</v>
      </c>
      <c r="AB45" s="127">
        <v>0</v>
      </c>
      <c r="AC45" s="127">
        <v>0</v>
      </c>
      <c r="AD45" s="127">
        <v>0</v>
      </c>
      <c r="AE45" s="127">
        <v>0</v>
      </c>
      <c r="AF45" s="127">
        <v>0</v>
      </c>
      <c r="AG45" s="131">
        <v>0</v>
      </c>
      <c r="AH45" s="131">
        <v>0</v>
      </c>
      <c r="AI45" s="131">
        <v>0</v>
      </c>
      <c r="AJ45" s="131">
        <v>0</v>
      </c>
      <c r="AK45" s="131">
        <v>0</v>
      </c>
      <c r="AL45" s="131">
        <v>0</v>
      </c>
      <c r="AM45" s="127">
        <v>0</v>
      </c>
      <c r="AN45" s="110"/>
      <c r="AO45" s="110"/>
      <c r="AP45" s="110"/>
      <c r="AQ45" s="117"/>
      <c r="AR45" s="117"/>
      <c r="AS45" s="110"/>
      <c r="AT45" s="110"/>
      <c r="AU45" s="110"/>
      <c r="AV45" s="110"/>
      <c r="AW45" s="110"/>
      <c r="AX45" s="110"/>
      <c r="AY45" s="110"/>
      <c r="AZ45" s="110"/>
      <c r="BA45" s="110"/>
    </row>
    <row r="46" spans="1:54" ht="15" thickBot="1" x14ac:dyDescent="0.4">
      <c r="A46" s="135" t="s">
        <v>5</v>
      </c>
      <c r="B46" s="135" t="s">
        <v>5</v>
      </c>
      <c r="C46" s="136">
        <v>15</v>
      </c>
      <c r="D46" s="137">
        <v>215996316.17596099</v>
      </c>
      <c r="E46" s="138">
        <v>1</v>
      </c>
      <c r="F46" s="139">
        <v>3239944742.63942</v>
      </c>
      <c r="G46" s="140"/>
      <c r="H46" s="140"/>
      <c r="I46" s="137">
        <v>215996316.17596099</v>
      </c>
      <c r="J46" s="137">
        <v>215996316.17596099</v>
      </c>
      <c r="K46" s="137">
        <v>215996316.17596099</v>
      </c>
      <c r="L46" s="137">
        <v>215996316.17596099</v>
      </c>
      <c r="M46" s="137">
        <v>215996316.17596099</v>
      </c>
      <c r="N46" s="137">
        <v>215996316.17596099</v>
      </c>
      <c r="O46" s="137">
        <v>215996316.17596099</v>
      </c>
      <c r="P46" s="137">
        <v>215996316.17596099</v>
      </c>
      <c r="Q46" s="137">
        <v>215996316.17596099</v>
      </c>
      <c r="R46" s="137">
        <v>215996316.17596099</v>
      </c>
      <c r="S46" s="137">
        <v>215996316.17596099</v>
      </c>
      <c r="T46" s="137">
        <v>215996316.17596099</v>
      </c>
      <c r="U46" s="137">
        <v>215996316.17596099</v>
      </c>
      <c r="V46" s="137">
        <v>215996316.17596099</v>
      </c>
      <c r="W46" s="137">
        <v>215996316.17596099</v>
      </c>
      <c r="X46" s="137">
        <v>0</v>
      </c>
      <c r="Y46" s="137">
        <v>0</v>
      </c>
      <c r="Z46" s="137">
        <v>0</v>
      </c>
      <c r="AA46" s="137">
        <v>0</v>
      </c>
      <c r="AB46" s="137">
        <v>0</v>
      </c>
      <c r="AC46" s="137">
        <v>0</v>
      </c>
      <c r="AD46" s="137">
        <v>0</v>
      </c>
      <c r="AE46" s="137">
        <v>0</v>
      </c>
      <c r="AF46" s="137">
        <v>0</v>
      </c>
      <c r="AG46" s="141">
        <v>0</v>
      </c>
      <c r="AH46" s="141">
        <v>0</v>
      </c>
      <c r="AI46" s="141">
        <v>0</v>
      </c>
      <c r="AJ46" s="141">
        <v>0</v>
      </c>
      <c r="AK46" s="141">
        <v>0</v>
      </c>
      <c r="AL46" s="141">
        <v>0</v>
      </c>
      <c r="AM46" s="137">
        <v>0</v>
      </c>
      <c r="AN46" s="110"/>
      <c r="AO46" s="110"/>
      <c r="AP46" s="110"/>
      <c r="AQ46" s="117"/>
      <c r="AR46" s="117"/>
      <c r="AS46" s="110"/>
      <c r="AT46" s="110"/>
      <c r="AU46" s="110"/>
      <c r="AV46" s="110"/>
      <c r="AW46" s="110"/>
      <c r="AX46" s="110"/>
      <c r="AY46" s="110"/>
      <c r="AZ46" s="110"/>
      <c r="BA46" s="110"/>
    </row>
    <row r="47" spans="1:54" s="47" customFormat="1" ht="15" thickBot="1" x14ac:dyDescent="0.4">
      <c r="A47" s="111" t="s">
        <v>154</v>
      </c>
      <c r="C47" s="142">
        <v>11.6651897396601</v>
      </c>
      <c r="D47" s="143">
        <v>1985103241.41466</v>
      </c>
      <c r="E47" s="144">
        <v>0.82877995683442995</v>
      </c>
      <c r="F47" s="145">
        <v>17846688583.782799</v>
      </c>
      <c r="G47" s="146"/>
      <c r="H47" s="147"/>
      <c r="I47" s="148">
        <v>1724332392.4895501</v>
      </c>
      <c r="J47" s="149">
        <v>1701958819.3430099</v>
      </c>
      <c r="K47" s="149">
        <v>1675424025.9658401</v>
      </c>
      <c r="L47" s="149">
        <v>1626976460.6477399</v>
      </c>
      <c r="M47" s="149">
        <v>1442223335.6176901</v>
      </c>
      <c r="N47" s="149">
        <v>1378617223.61426</v>
      </c>
      <c r="O47" s="149">
        <v>1352579686.6049199</v>
      </c>
      <c r="P47" s="149">
        <v>1199112477.2669301</v>
      </c>
      <c r="Q47" s="149">
        <v>1126828925.2332101</v>
      </c>
      <c r="R47" s="149">
        <v>1077626139.9454401</v>
      </c>
      <c r="S47" s="149">
        <v>864655019.22737706</v>
      </c>
      <c r="T47" s="149">
        <v>761426865.74034405</v>
      </c>
      <c r="U47" s="149">
        <v>598843953.96826506</v>
      </c>
      <c r="V47" s="149">
        <v>554116324.13998902</v>
      </c>
      <c r="W47" s="149">
        <v>536789014.42783397</v>
      </c>
      <c r="X47" s="149">
        <v>44912405.8480938</v>
      </c>
      <c r="Y47" s="149">
        <v>44517180.009731501</v>
      </c>
      <c r="Z47" s="149">
        <v>32693304.4774605</v>
      </c>
      <c r="AA47" s="149">
        <v>24082305.588708699</v>
      </c>
      <c r="AB47" s="149">
        <v>23739283.419915099</v>
      </c>
      <c r="AC47" s="149">
        <v>16651424.465700001</v>
      </c>
      <c r="AD47" s="149">
        <v>16651424.465700001</v>
      </c>
      <c r="AE47" s="149">
        <v>16627069.695699999</v>
      </c>
      <c r="AF47" s="149">
        <v>4632611.5121794203</v>
      </c>
      <c r="AG47" s="149">
        <v>670910.06718189805</v>
      </c>
      <c r="AH47" s="149">
        <v>0</v>
      </c>
      <c r="AI47" s="149">
        <v>0</v>
      </c>
      <c r="AJ47" s="149">
        <v>0</v>
      </c>
      <c r="AK47" s="149">
        <v>0</v>
      </c>
      <c r="AL47" s="149">
        <v>0</v>
      </c>
      <c r="AM47" s="149">
        <v>0</v>
      </c>
      <c r="AN47" s="150"/>
      <c r="AS47" s="110"/>
      <c r="AT47" s="110"/>
      <c r="AU47" s="110"/>
      <c r="AV47" s="110"/>
      <c r="AW47" s="110"/>
      <c r="AX47" s="110"/>
      <c r="AY47" s="110"/>
      <c r="AZ47" s="110"/>
      <c r="BA47" s="110"/>
      <c r="BB47" s="48"/>
    </row>
    <row r="48" spans="1:54" s="47" customFormat="1" ht="15" thickBot="1" x14ac:dyDescent="0.4">
      <c r="A48" s="49" t="s">
        <v>155</v>
      </c>
      <c r="B48" s="50"/>
      <c r="C48" s="151"/>
      <c r="D48" s="151"/>
      <c r="E48" s="151"/>
      <c r="F48" s="152"/>
      <c r="G48" s="153">
        <v>1765460186.5836799</v>
      </c>
      <c r="H48" s="153">
        <v>3230285186.4096899</v>
      </c>
      <c r="I48" s="153">
        <v>3116032677.6009302</v>
      </c>
      <c r="J48" s="153">
        <v>2663310643.1637802</v>
      </c>
      <c r="K48" s="153">
        <v>2566052757.0680499</v>
      </c>
      <c r="L48" s="153">
        <v>2467261756.86625</v>
      </c>
      <c r="M48" s="153">
        <v>2255766273.3569198</v>
      </c>
      <c r="N48" s="153">
        <v>2125244477.2143099</v>
      </c>
      <c r="O48" s="153">
        <v>1939991845.72873</v>
      </c>
      <c r="P48" s="153">
        <v>1842104210.6601701</v>
      </c>
      <c r="Q48" s="153">
        <v>1513089985.80387</v>
      </c>
      <c r="R48" s="153">
        <v>1344939794.4447701</v>
      </c>
      <c r="S48" s="153">
        <v>1025071213.57976</v>
      </c>
      <c r="T48" s="153">
        <v>829089351.13245404</v>
      </c>
      <c r="U48" s="153">
        <v>772067305.59639299</v>
      </c>
      <c r="V48" s="153">
        <v>534741570.73609602</v>
      </c>
      <c r="W48" s="153">
        <v>84581533.535131395</v>
      </c>
      <c r="X48" s="153">
        <v>70774542.414498001</v>
      </c>
      <c r="Y48" s="153">
        <v>46265391.716655999</v>
      </c>
      <c r="Z48" s="153">
        <v>35740911.548836596</v>
      </c>
      <c r="AA48" s="153">
        <v>15845645.741074899</v>
      </c>
      <c r="AB48" s="153">
        <v>12307568.303857701</v>
      </c>
      <c r="AC48" s="153">
        <v>12307568.303857701</v>
      </c>
      <c r="AD48" s="153">
        <v>11977050.646062201</v>
      </c>
      <c r="AE48" s="153">
        <v>1593794.76080535</v>
      </c>
      <c r="AF48" s="153">
        <v>536222.15342621296</v>
      </c>
      <c r="AG48" s="153">
        <v>0</v>
      </c>
      <c r="AH48" s="153">
        <v>0</v>
      </c>
      <c r="AI48" s="153">
        <v>0</v>
      </c>
      <c r="AJ48" s="153">
        <v>0</v>
      </c>
      <c r="AK48" s="153">
        <v>0</v>
      </c>
      <c r="AL48" s="153">
        <v>0</v>
      </c>
      <c r="AM48" s="153">
        <v>0</v>
      </c>
      <c r="AN48" s="111"/>
      <c r="AS48" s="110"/>
      <c r="AT48" s="110"/>
      <c r="AU48" s="110"/>
      <c r="AV48" s="110"/>
      <c r="AW48" s="110"/>
      <c r="AX48" s="110"/>
      <c r="AY48" s="110"/>
      <c r="AZ48" s="110"/>
      <c r="BA48" s="110"/>
      <c r="BB48" s="48"/>
    </row>
    <row r="49" spans="1:54" s="47" customFormat="1" ht="15" customHeight="1" thickBot="1" x14ac:dyDescent="0.4">
      <c r="A49" s="151" t="s">
        <v>156</v>
      </c>
      <c r="B49" s="50"/>
      <c r="C49" s="50"/>
      <c r="D49" s="50"/>
      <c r="E49" s="50"/>
      <c r="F49" s="51"/>
      <c r="G49" s="154">
        <v>1765460186.5836799</v>
      </c>
      <c r="H49" s="154">
        <v>3230285186.4096899</v>
      </c>
      <c r="I49" s="154">
        <v>4840365070.0904903</v>
      </c>
      <c r="J49" s="154">
        <v>4365269462.5067797</v>
      </c>
      <c r="K49" s="154">
        <v>4241476783.0338898</v>
      </c>
      <c r="L49" s="154">
        <v>4094238217.5139899</v>
      </c>
      <c r="M49" s="154">
        <v>3697989608.9746099</v>
      </c>
      <c r="N49" s="154">
        <v>3503861700.8285699</v>
      </c>
      <c r="O49" s="154">
        <v>3292571532.3336401</v>
      </c>
      <c r="P49" s="154">
        <v>3041216687.9271002</v>
      </c>
      <c r="Q49" s="154">
        <v>2639918911.0370798</v>
      </c>
      <c r="R49" s="154">
        <v>2422565934.3902102</v>
      </c>
      <c r="S49" s="154">
        <v>1889726232.8071301</v>
      </c>
      <c r="T49" s="154">
        <v>1590516216.8728001</v>
      </c>
      <c r="U49" s="154">
        <v>1370911259.5646601</v>
      </c>
      <c r="V49" s="154">
        <v>1088857894.87608</v>
      </c>
      <c r="W49" s="154">
        <v>621370547.96296597</v>
      </c>
      <c r="X49" s="154">
        <v>115686948.262592</v>
      </c>
      <c r="Y49" s="154">
        <v>90782571.726387501</v>
      </c>
      <c r="Z49" s="154">
        <v>68434216.026297107</v>
      </c>
      <c r="AA49" s="154">
        <v>39927951.329783604</v>
      </c>
      <c r="AB49" s="154">
        <v>36046851.723772697</v>
      </c>
      <c r="AC49" s="154">
        <v>28958992.769557599</v>
      </c>
      <c r="AD49" s="154">
        <v>28628475.1117622</v>
      </c>
      <c r="AE49" s="154">
        <v>18220864.456505299</v>
      </c>
      <c r="AF49" s="154">
        <v>5168833.6656056298</v>
      </c>
      <c r="AG49" s="154">
        <v>670910.06718189805</v>
      </c>
      <c r="AH49" s="154">
        <v>0</v>
      </c>
      <c r="AI49" s="154">
        <v>0</v>
      </c>
      <c r="AJ49" s="154">
        <v>0</v>
      </c>
      <c r="AK49" s="154">
        <v>0</v>
      </c>
      <c r="AL49" s="154">
        <v>0</v>
      </c>
      <c r="AM49" s="154">
        <v>0</v>
      </c>
      <c r="AZ49" s="38"/>
      <c r="BA49" s="39"/>
      <c r="BB49" s="48"/>
    </row>
    <row r="50" spans="1:54" ht="15" customHeight="1" thickBot="1" x14ac:dyDescent="0.4">
      <c r="A50" s="151" t="s">
        <v>157</v>
      </c>
      <c r="B50" s="52"/>
      <c r="C50" s="52"/>
      <c r="D50" s="52"/>
      <c r="E50" s="52"/>
      <c r="F50" s="53"/>
      <c r="G50" s="54"/>
      <c r="H50" s="147"/>
      <c r="I50" s="147"/>
      <c r="J50" s="154">
        <v>22373573.146548498</v>
      </c>
      <c r="K50" s="154">
        <v>26534793.377165601</v>
      </c>
      <c r="L50" s="154">
        <v>48447565.318097599</v>
      </c>
      <c r="M50" s="154">
        <v>184753125.03005099</v>
      </c>
      <c r="N50" s="154">
        <v>63606112.003431097</v>
      </c>
      <c r="O50" s="154">
        <v>26037537.009342201</v>
      </c>
      <c r="P50" s="154">
        <v>153467209.33798701</v>
      </c>
      <c r="Q50" s="154">
        <v>72283552.033723399</v>
      </c>
      <c r="R50" s="154">
        <v>49202785.287766904</v>
      </c>
      <c r="S50" s="154">
        <v>212971120.71806401</v>
      </c>
      <c r="T50" s="154">
        <v>103228153.487032</v>
      </c>
      <c r="U50" s="154">
        <v>162582911.77208</v>
      </c>
      <c r="V50" s="154">
        <v>44727629.828275897</v>
      </c>
      <c r="W50" s="154">
        <v>17327309.7121544</v>
      </c>
      <c r="X50" s="154">
        <v>491876608.579741</v>
      </c>
      <c r="Y50" s="154">
        <v>395225.83836234402</v>
      </c>
      <c r="Z50" s="154">
        <v>11823875.532270901</v>
      </c>
      <c r="AA50" s="154">
        <v>8610998.8887518197</v>
      </c>
      <c r="AB50" s="154">
        <v>343022.16879366001</v>
      </c>
      <c r="AC50" s="154">
        <v>7087858.9542150702</v>
      </c>
      <c r="AD50" s="154">
        <v>0</v>
      </c>
      <c r="AE50" s="154">
        <v>24354.7699999996</v>
      </c>
      <c r="AF50" s="154">
        <v>11994458.1835206</v>
      </c>
      <c r="AG50" s="154">
        <v>3961701.4449975202</v>
      </c>
      <c r="AH50" s="154">
        <v>670910.06718189805</v>
      </c>
      <c r="AI50" s="154">
        <v>0</v>
      </c>
      <c r="AJ50" s="154">
        <v>0</v>
      </c>
      <c r="AK50" s="154">
        <v>0</v>
      </c>
      <c r="AL50" s="154">
        <v>0</v>
      </c>
      <c r="AM50" s="154">
        <v>0</v>
      </c>
    </row>
    <row r="51" spans="1:54" ht="15" thickBot="1" x14ac:dyDescent="0.4">
      <c r="A51" s="151" t="s">
        <v>158</v>
      </c>
      <c r="B51" s="52"/>
      <c r="C51" s="52"/>
      <c r="D51" s="52"/>
      <c r="E51" s="52"/>
      <c r="F51" s="53"/>
      <c r="G51" s="55"/>
      <c r="H51" s="55"/>
      <c r="I51" s="154">
        <v>114252508.808753</v>
      </c>
      <c r="J51" s="154">
        <v>452722034.43715602</v>
      </c>
      <c r="K51" s="154">
        <v>97257886.095728397</v>
      </c>
      <c r="L51" s="154">
        <v>98791000.201803207</v>
      </c>
      <c r="M51" s="154">
        <v>211495483.50932601</v>
      </c>
      <c r="N51" s="154">
        <v>130521796.14261</v>
      </c>
      <c r="O51" s="154">
        <v>185252631.48558599</v>
      </c>
      <c r="P51" s="154">
        <v>97887635.068551093</v>
      </c>
      <c r="Q51" s="154">
        <v>329014224.85630399</v>
      </c>
      <c r="R51" s="154">
        <v>168150191.35910001</v>
      </c>
      <c r="S51" s="154">
        <v>319868580.86501402</v>
      </c>
      <c r="T51" s="154">
        <v>195981862.447303</v>
      </c>
      <c r="U51" s="154">
        <v>57022045.536061302</v>
      </c>
      <c r="V51" s="154">
        <v>237325734.86029699</v>
      </c>
      <c r="W51" s="154">
        <v>450160037.20096499</v>
      </c>
      <c r="X51" s="154">
        <v>13806991.120633399</v>
      </c>
      <c r="Y51" s="154">
        <v>24509150.697841998</v>
      </c>
      <c r="Z51" s="154">
        <v>10524480.167819399</v>
      </c>
      <c r="AA51" s="154">
        <v>19895265.807761699</v>
      </c>
      <c r="AB51" s="154">
        <v>3538077.43721725</v>
      </c>
      <c r="AC51" s="154">
        <v>0</v>
      </c>
      <c r="AD51" s="154">
        <v>330517.65779546998</v>
      </c>
      <c r="AE51" s="154">
        <v>10383255.885256801</v>
      </c>
      <c r="AF51" s="154">
        <v>1057572.6073791401</v>
      </c>
      <c r="AG51" s="154">
        <v>536222.15342621296</v>
      </c>
      <c r="AH51" s="154">
        <v>0</v>
      </c>
      <c r="AI51" s="154">
        <v>0</v>
      </c>
      <c r="AJ51" s="154">
        <v>0</v>
      </c>
      <c r="AK51" s="154">
        <v>0</v>
      </c>
      <c r="AL51" s="154">
        <v>0</v>
      </c>
      <c r="AM51" s="154">
        <v>0</v>
      </c>
    </row>
    <row r="52" spans="1:54" ht="14.5" customHeight="1" thickBot="1" x14ac:dyDescent="0.4">
      <c r="A52" s="155" t="s">
        <v>159</v>
      </c>
      <c r="B52" s="56"/>
      <c r="C52" s="56"/>
      <c r="D52" s="56"/>
      <c r="E52" s="56"/>
      <c r="F52" s="57"/>
      <c r="G52" s="58"/>
      <c r="H52" s="58"/>
      <c r="I52" s="156">
        <v>114252508.808753</v>
      </c>
      <c r="J52" s="156">
        <v>475095607.58370399</v>
      </c>
      <c r="K52" s="156">
        <v>123792679.472894</v>
      </c>
      <c r="L52" s="156">
        <v>147238565.51990101</v>
      </c>
      <c r="M52" s="156">
        <v>396248608.53937602</v>
      </c>
      <c r="N52" s="156">
        <v>194127908.14604101</v>
      </c>
      <c r="O52" s="156">
        <v>211290168.494928</v>
      </c>
      <c r="P52" s="156">
        <v>251354844.40653801</v>
      </c>
      <c r="Q52" s="156">
        <v>401297776.89002699</v>
      </c>
      <c r="R52" s="156">
        <v>217352976.64686701</v>
      </c>
      <c r="S52" s="156">
        <v>532839701.58307701</v>
      </c>
      <c r="T52" s="156">
        <v>299210015.93433499</v>
      </c>
      <c r="U52" s="156">
        <v>219604957.30814099</v>
      </c>
      <c r="V52" s="156">
        <v>282053364.688573</v>
      </c>
      <c r="W52" s="156">
        <v>467487346.91311902</v>
      </c>
      <c r="X52" s="156">
        <v>505683599.70037401</v>
      </c>
      <c r="Y52" s="156">
        <v>24904376.536204401</v>
      </c>
      <c r="Z52" s="156">
        <v>22348355.700090401</v>
      </c>
      <c r="AA52" s="156">
        <v>28506264.6965135</v>
      </c>
      <c r="AB52" s="156">
        <v>3881099.6060109101</v>
      </c>
      <c r="AC52" s="156">
        <v>7087858.9542150702</v>
      </c>
      <c r="AD52" s="156">
        <v>330517.65779546998</v>
      </c>
      <c r="AE52" s="156">
        <v>10407610.6552568</v>
      </c>
      <c r="AF52" s="156">
        <v>13052030.7908997</v>
      </c>
      <c r="AG52" s="156">
        <v>4497923.5984237297</v>
      </c>
      <c r="AH52" s="156">
        <v>670910.06718189805</v>
      </c>
      <c r="AI52" s="156">
        <v>0</v>
      </c>
      <c r="AJ52" s="156">
        <v>0</v>
      </c>
      <c r="AK52" s="156">
        <v>0</v>
      </c>
      <c r="AL52" s="156">
        <v>0</v>
      </c>
      <c r="AM52" s="156">
        <v>0</v>
      </c>
    </row>
    <row r="53" spans="1:54" x14ac:dyDescent="0.35">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54" ht="14.5" customHeight="1" x14ac:dyDescent="0.35"/>
    <row r="55" spans="1:54" ht="14.5" customHeight="1" x14ac:dyDescent="0.35"/>
  </sheetData>
  <mergeCells count="2">
    <mergeCell ref="AO3:AP3"/>
    <mergeCell ref="AQ3:AR3"/>
  </mergeCells>
  <pageMargins left="0.7" right="0.7" top="0.75" bottom="0.75" header="0.3" footer="0.3"/>
  <ignoredErrors>
    <ignoredError sqref="G3:AM3"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04C3-79A7-417E-8E8E-5B980D4E5E6C}">
  <dimension ref="A1:AZ61"/>
  <sheetViews>
    <sheetView showGridLines="0" workbookViewId="0"/>
  </sheetViews>
  <sheetFormatPr defaultColWidth="9.1796875" defaultRowHeight="14.5" outlineLevelCol="2" x14ac:dyDescent="0.35"/>
  <cols>
    <col min="1" max="1" width="15.81640625" style="38" customWidth="1"/>
    <col min="2" max="2" width="51.1796875" style="38" customWidth="1"/>
    <col min="3" max="3" width="10.54296875" style="38" customWidth="1" outlineLevel="2"/>
    <col min="4" max="4" width="13.453125" style="38" customWidth="1" outlineLevel="2"/>
    <col min="5" max="5" width="10.1796875" style="38" customWidth="1" outlineLevel="2"/>
    <col min="6" max="6" width="12.1796875" style="38" customWidth="1" outlineLevel="2"/>
    <col min="7" max="7" width="10.453125" style="38" customWidth="1" outlineLevel="2"/>
    <col min="8" max="15" width="10.54296875" style="38" customWidth="1" outlineLevel="2"/>
    <col min="16" max="27" width="10.54296875" style="38" customWidth="1" outlineLevel="1"/>
    <col min="28" max="39" width="10.54296875" style="38" customWidth="1"/>
    <col min="40" max="40" width="9.54296875" style="38" customWidth="1"/>
    <col min="41" max="41" width="9" style="38" customWidth="1"/>
    <col min="42" max="51" width="9.1796875" style="38"/>
    <col min="52" max="52" width="9.7265625" style="38" customWidth="1"/>
    <col min="53" max="16384" width="9.1796875" style="38"/>
  </cols>
  <sheetData>
    <row r="1" spans="1:52" ht="26.5" thickBot="1" x14ac:dyDescent="0.4">
      <c r="A1" s="37" t="s">
        <v>160</v>
      </c>
    </row>
    <row r="2" spans="1:52" ht="15" thickTop="1" x14ac:dyDescent="0.35">
      <c r="A2" s="106"/>
      <c r="B2" s="106"/>
      <c r="C2" s="41"/>
      <c r="D2" s="41"/>
      <c r="E2" s="41"/>
      <c r="F2" s="41"/>
      <c r="G2" s="107" t="s">
        <v>161</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row>
    <row r="3" spans="1:52" ht="40" thickBot="1" x14ac:dyDescent="0.4">
      <c r="A3" s="112" t="s">
        <v>0</v>
      </c>
      <c r="B3" s="112" t="s">
        <v>1</v>
      </c>
      <c r="C3" s="113" t="s">
        <v>162</v>
      </c>
      <c r="D3" s="113" t="s">
        <v>163</v>
      </c>
      <c r="E3" s="113" t="s">
        <v>83</v>
      </c>
      <c r="F3" s="113" t="s">
        <v>164</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220"/>
      <c r="AP3" s="220"/>
    </row>
    <row r="4" spans="1:52" ht="15.65" customHeight="1" thickTop="1" thickBot="1" x14ac:dyDescent="0.4">
      <c r="A4" s="157" t="s">
        <v>6</v>
      </c>
      <c r="B4" s="157" t="s">
        <v>420</v>
      </c>
      <c r="C4" s="158">
        <v>14.94581819758</v>
      </c>
      <c r="D4" s="120">
        <v>5016362.8351293504</v>
      </c>
      <c r="E4" s="159">
        <v>0.78</v>
      </c>
      <c r="F4" s="122">
        <v>58479444.6186134</v>
      </c>
      <c r="G4" s="160"/>
      <c r="H4" s="160"/>
      <c r="I4" s="127">
        <v>3912763.0114008901</v>
      </c>
      <c r="J4" s="127">
        <v>3912763.0114008901</v>
      </c>
      <c r="K4" s="127">
        <v>3912763.0114008901</v>
      </c>
      <c r="L4" s="127">
        <v>3912763.0114008901</v>
      </c>
      <c r="M4" s="127">
        <v>3912763.0114008901</v>
      </c>
      <c r="N4" s="127">
        <v>3907022.8978008898</v>
      </c>
      <c r="O4" s="127">
        <v>3907022.8978008898</v>
      </c>
      <c r="P4" s="127">
        <v>3907022.8978008898</v>
      </c>
      <c r="Q4" s="127">
        <v>3907022.8978008898</v>
      </c>
      <c r="R4" s="127">
        <v>3907022.8978008898</v>
      </c>
      <c r="S4" s="127">
        <v>3885843.0055608898</v>
      </c>
      <c r="T4" s="127">
        <v>3873668.0167608899</v>
      </c>
      <c r="U4" s="127">
        <v>3873668.0167608899</v>
      </c>
      <c r="V4" s="127">
        <v>3873668.0167608899</v>
      </c>
      <c r="W4" s="127">
        <v>3873668.0167608899</v>
      </c>
      <c r="X4" s="127">
        <v>0</v>
      </c>
      <c r="Y4" s="127">
        <v>0</v>
      </c>
      <c r="Z4" s="127">
        <v>0</v>
      </c>
      <c r="AA4" s="127">
        <v>0</v>
      </c>
      <c r="AB4" s="127">
        <v>0</v>
      </c>
      <c r="AC4" s="127">
        <v>0</v>
      </c>
      <c r="AD4" s="127">
        <v>0</v>
      </c>
      <c r="AE4" s="127">
        <v>0</v>
      </c>
      <c r="AF4" s="127">
        <v>0</v>
      </c>
      <c r="AG4" s="127">
        <v>0</v>
      </c>
      <c r="AH4" s="127">
        <v>0</v>
      </c>
      <c r="AI4" s="127">
        <v>0</v>
      </c>
      <c r="AJ4" s="127">
        <v>0</v>
      </c>
      <c r="AK4" s="127">
        <v>0</v>
      </c>
      <c r="AL4" s="127">
        <v>0</v>
      </c>
      <c r="AM4" s="127">
        <v>0</v>
      </c>
      <c r="AN4" s="110"/>
      <c r="AO4" s="110"/>
      <c r="AP4" s="110"/>
      <c r="AZ4" s="60"/>
    </row>
    <row r="5" spans="1:52" ht="15.65" customHeight="1" thickBot="1" x14ac:dyDescent="0.4">
      <c r="A5" s="157" t="s">
        <v>6</v>
      </c>
      <c r="B5" s="157" t="s">
        <v>421</v>
      </c>
      <c r="C5" s="157">
        <v>10.595227288159199</v>
      </c>
      <c r="D5" s="161">
        <v>442343.92691923102</v>
      </c>
      <c r="E5" s="162">
        <v>0.97000000000000097</v>
      </c>
      <c r="F5" s="129">
        <v>4546132.4118887698</v>
      </c>
      <c r="G5" s="163"/>
      <c r="H5" s="163"/>
      <c r="I5" s="127">
        <v>429073.60911165399</v>
      </c>
      <c r="J5" s="127">
        <v>429073.60911165399</v>
      </c>
      <c r="K5" s="127">
        <v>398601.36772088503</v>
      </c>
      <c r="L5" s="127">
        <v>398601.36772088503</v>
      </c>
      <c r="M5" s="127">
        <v>398601.36772088503</v>
      </c>
      <c r="N5" s="127">
        <v>389625.93444088497</v>
      </c>
      <c r="O5" s="127">
        <v>389625.93444088497</v>
      </c>
      <c r="P5" s="127">
        <v>389625.93444088497</v>
      </c>
      <c r="Q5" s="127">
        <v>389625.93444088497</v>
      </c>
      <c r="R5" s="127">
        <v>389625.93444088497</v>
      </c>
      <c r="S5" s="127">
        <v>195721.16879838501</v>
      </c>
      <c r="T5" s="127">
        <v>86184.827374999993</v>
      </c>
      <c r="U5" s="127">
        <v>86184.827374999993</v>
      </c>
      <c r="V5" s="127">
        <v>86184.827374999993</v>
      </c>
      <c r="W5" s="127">
        <v>86184.827374999993</v>
      </c>
      <c r="X5" s="127">
        <v>718.18799999999999</v>
      </c>
      <c r="Y5" s="127">
        <v>718.18799999999999</v>
      </c>
      <c r="Z5" s="127">
        <v>718.18799999999999</v>
      </c>
      <c r="AA5" s="127">
        <v>718.18799999999999</v>
      </c>
      <c r="AB5" s="127">
        <v>718.18799999999999</v>
      </c>
      <c r="AC5" s="127">
        <v>0</v>
      </c>
      <c r="AD5" s="127">
        <v>0</v>
      </c>
      <c r="AE5" s="127">
        <v>0</v>
      </c>
      <c r="AF5" s="127">
        <v>0</v>
      </c>
      <c r="AG5" s="127">
        <v>0</v>
      </c>
      <c r="AH5" s="127">
        <v>0</v>
      </c>
      <c r="AI5" s="127">
        <v>0</v>
      </c>
      <c r="AJ5" s="127">
        <v>0</v>
      </c>
      <c r="AK5" s="127">
        <v>0</v>
      </c>
      <c r="AL5" s="127">
        <v>0</v>
      </c>
      <c r="AM5" s="127">
        <v>0</v>
      </c>
      <c r="AN5" s="110"/>
      <c r="AO5" s="110"/>
      <c r="AP5" s="110"/>
      <c r="AZ5" s="60"/>
    </row>
    <row r="6" spans="1:52" ht="15.65" customHeight="1" thickBot="1" x14ac:dyDescent="0.4">
      <c r="A6" s="157" t="s">
        <v>6</v>
      </c>
      <c r="B6" s="157" t="s">
        <v>423</v>
      </c>
      <c r="C6" s="157">
        <v>8.6</v>
      </c>
      <c r="D6" s="161">
        <v>119469.627477438</v>
      </c>
      <c r="E6" s="162">
        <v>0.94000000000000195</v>
      </c>
      <c r="F6" s="129">
        <v>965792.46852760902</v>
      </c>
      <c r="G6" s="160"/>
      <c r="H6" s="160"/>
      <c r="I6" s="127">
        <v>112301.449828792</v>
      </c>
      <c r="J6" s="127">
        <v>112301.449828792</v>
      </c>
      <c r="K6" s="127">
        <v>112301.449828792</v>
      </c>
      <c r="L6" s="127">
        <v>112301.449828792</v>
      </c>
      <c r="M6" s="127">
        <v>112301.449828792</v>
      </c>
      <c r="N6" s="127">
        <v>112301.449828792</v>
      </c>
      <c r="O6" s="127">
        <v>112301.449828792</v>
      </c>
      <c r="P6" s="127">
        <v>112301.449828792</v>
      </c>
      <c r="Q6" s="127">
        <v>67380.869897274999</v>
      </c>
      <c r="R6" s="127">
        <v>0</v>
      </c>
      <c r="S6" s="127">
        <v>0</v>
      </c>
      <c r="T6" s="127">
        <v>0</v>
      </c>
      <c r="U6" s="127">
        <v>0</v>
      </c>
      <c r="V6" s="127">
        <v>0</v>
      </c>
      <c r="W6" s="127">
        <v>0</v>
      </c>
      <c r="X6" s="127">
        <v>0</v>
      </c>
      <c r="Y6" s="127">
        <v>0</v>
      </c>
      <c r="Z6" s="127">
        <v>0</v>
      </c>
      <c r="AA6" s="127">
        <v>0</v>
      </c>
      <c r="AB6" s="127">
        <v>0</v>
      </c>
      <c r="AC6" s="127">
        <v>0</v>
      </c>
      <c r="AD6" s="127">
        <v>0</v>
      </c>
      <c r="AE6" s="127">
        <v>0</v>
      </c>
      <c r="AF6" s="127">
        <v>0</v>
      </c>
      <c r="AG6" s="127">
        <v>0</v>
      </c>
      <c r="AH6" s="127">
        <v>0</v>
      </c>
      <c r="AI6" s="127">
        <v>0</v>
      </c>
      <c r="AJ6" s="127">
        <v>0</v>
      </c>
      <c r="AK6" s="127">
        <v>0</v>
      </c>
      <c r="AL6" s="127">
        <v>0</v>
      </c>
      <c r="AM6" s="127">
        <v>0</v>
      </c>
      <c r="AN6" s="110"/>
      <c r="AO6" s="110"/>
      <c r="AP6" s="110"/>
      <c r="AZ6" s="60"/>
    </row>
    <row r="7" spans="1:52" ht="15.65" customHeight="1" thickBot="1" x14ac:dyDescent="0.4">
      <c r="A7" s="157" t="s">
        <v>6</v>
      </c>
      <c r="B7" s="157" t="s">
        <v>14</v>
      </c>
      <c r="C7" s="157">
        <v>17.399999999999999</v>
      </c>
      <c r="D7" s="161">
        <v>70185.755980121103</v>
      </c>
      <c r="E7" s="162">
        <v>0.59000000000000097</v>
      </c>
      <c r="F7" s="129">
        <v>720526.97089192399</v>
      </c>
      <c r="G7" s="160"/>
      <c r="H7" s="160"/>
      <c r="I7" s="127">
        <v>41409.596028271502</v>
      </c>
      <c r="J7" s="127">
        <v>41409.596028271502</v>
      </c>
      <c r="K7" s="127">
        <v>41409.596028271502</v>
      </c>
      <c r="L7" s="127">
        <v>41409.596028271502</v>
      </c>
      <c r="M7" s="127">
        <v>41409.596028271502</v>
      </c>
      <c r="N7" s="127">
        <v>41409.596028271502</v>
      </c>
      <c r="O7" s="127">
        <v>41409.596028271502</v>
      </c>
      <c r="P7" s="127">
        <v>41409.596028271502</v>
      </c>
      <c r="Q7" s="127">
        <v>41409.596028271502</v>
      </c>
      <c r="R7" s="127">
        <v>41409.596028271502</v>
      </c>
      <c r="S7" s="127">
        <v>41409.596028271502</v>
      </c>
      <c r="T7" s="127">
        <v>41409.596028271502</v>
      </c>
      <c r="U7" s="127">
        <v>41409.596028271502</v>
      </c>
      <c r="V7" s="127">
        <v>41409.596028271502</v>
      </c>
      <c r="W7" s="127">
        <v>41409.596028271502</v>
      </c>
      <c r="X7" s="127">
        <v>41409.596028271502</v>
      </c>
      <c r="Y7" s="127">
        <v>41409.596028271502</v>
      </c>
      <c r="Z7" s="127">
        <v>16563.838411308599</v>
      </c>
      <c r="AA7" s="127">
        <v>0</v>
      </c>
      <c r="AB7" s="127">
        <v>0</v>
      </c>
      <c r="AC7" s="127">
        <v>0</v>
      </c>
      <c r="AD7" s="127">
        <v>0</v>
      </c>
      <c r="AE7" s="127">
        <v>0</v>
      </c>
      <c r="AF7" s="127">
        <v>0</v>
      </c>
      <c r="AG7" s="127">
        <v>0</v>
      </c>
      <c r="AH7" s="127">
        <v>0</v>
      </c>
      <c r="AI7" s="127">
        <v>0</v>
      </c>
      <c r="AJ7" s="127">
        <v>0</v>
      </c>
      <c r="AK7" s="127">
        <v>0</v>
      </c>
      <c r="AL7" s="127">
        <v>0</v>
      </c>
      <c r="AM7" s="127">
        <v>0</v>
      </c>
      <c r="AN7" s="110"/>
      <c r="AO7" s="110"/>
      <c r="AP7" s="110"/>
      <c r="AZ7" s="60"/>
    </row>
    <row r="8" spans="1:52" ht="15.65" customHeight="1" thickBot="1" x14ac:dyDescent="0.4">
      <c r="A8" s="157" t="s">
        <v>6</v>
      </c>
      <c r="B8" s="157" t="s">
        <v>8</v>
      </c>
      <c r="C8" s="157">
        <v>4.58309049782976</v>
      </c>
      <c r="D8" s="161">
        <v>9814.6</v>
      </c>
      <c r="E8" s="162">
        <v>0.94</v>
      </c>
      <c r="F8" s="129">
        <v>42282.328000000001</v>
      </c>
      <c r="G8" s="163"/>
      <c r="H8" s="163"/>
      <c r="I8" s="127">
        <v>9225.7240000000002</v>
      </c>
      <c r="J8" s="127">
        <v>9225.7240000000002</v>
      </c>
      <c r="K8" s="127">
        <v>5957.72</v>
      </c>
      <c r="L8" s="127">
        <v>5957.72</v>
      </c>
      <c r="M8" s="127">
        <v>5957.72</v>
      </c>
      <c r="N8" s="127">
        <v>5957.72</v>
      </c>
      <c r="O8" s="127">
        <v>0</v>
      </c>
      <c r="P8" s="127">
        <v>0</v>
      </c>
      <c r="Q8" s="127">
        <v>0</v>
      </c>
      <c r="R8" s="127">
        <v>0</v>
      </c>
      <c r="S8" s="127">
        <v>0</v>
      </c>
      <c r="T8" s="127">
        <v>0</v>
      </c>
      <c r="U8" s="127">
        <v>0</v>
      </c>
      <c r="V8" s="127">
        <v>0</v>
      </c>
      <c r="W8" s="127">
        <v>0</v>
      </c>
      <c r="X8" s="127">
        <v>0</v>
      </c>
      <c r="Y8" s="127">
        <v>0</v>
      </c>
      <c r="Z8" s="127">
        <v>0</v>
      </c>
      <c r="AA8" s="127">
        <v>0</v>
      </c>
      <c r="AB8" s="127">
        <v>0</v>
      </c>
      <c r="AC8" s="127">
        <v>0</v>
      </c>
      <c r="AD8" s="127">
        <v>0</v>
      </c>
      <c r="AE8" s="127">
        <v>0</v>
      </c>
      <c r="AF8" s="127">
        <v>0</v>
      </c>
      <c r="AG8" s="127">
        <v>0</v>
      </c>
      <c r="AH8" s="127">
        <v>0</v>
      </c>
      <c r="AI8" s="127">
        <v>0</v>
      </c>
      <c r="AJ8" s="127">
        <v>0</v>
      </c>
      <c r="AK8" s="127">
        <v>0</v>
      </c>
      <c r="AL8" s="127">
        <v>0</v>
      </c>
      <c r="AM8" s="127">
        <v>0</v>
      </c>
      <c r="AN8" s="110"/>
      <c r="AO8" s="110"/>
      <c r="AP8" s="110"/>
      <c r="AQ8" s="111"/>
      <c r="AZ8" s="60"/>
    </row>
    <row r="9" spans="1:52" ht="15.65" customHeight="1" thickBot="1" x14ac:dyDescent="0.4">
      <c r="A9" s="157" t="s">
        <v>6</v>
      </c>
      <c r="B9" s="157" t="s">
        <v>425</v>
      </c>
      <c r="C9" s="157">
        <v>7.0695928742137699</v>
      </c>
      <c r="D9" s="161">
        <v>2901.7509442307701</v>
      </c>
      <c r="E9" s="162">
        <v>0.97</v>
      </c>
      <c r="F9" s="129">
        <v>19898.7718641346</v>
      </c>
      <c r="G9" s="160"/>
      <c r="H9" s="160"/>
      <c r="I9" s="127">
        <v>2814.6984159038502</v>
      </c>
      <c r="J9" s="127">
        <v>2814.6984159038502</v>
      </c>
      <c r="K9" s="127">
        <v>2814.6984159038502</v>
      </c>
      <c r="L9" s="127">
        <v>2814.6984159038502</v>
      </c>
      <c r="M9" s="127">
        <v>2814.6984159038502</v>
      </c>
      <c r="N9" s="127">
        <v>1063.12447692308</v>
      </c>
      <c r="O9" s="127">
        <v>1063.12447692308</v>
      </c>
      <c r="P9" s="127">
        <v>1063.12447692308</v>
      </c>
      <c r="Q9" s="127">
        <v>1063.12447692308</v>
      </c>
      <c r="R9" s="127">
        <v>1063.12447692308</v>
      </c>
      <c r="S9" s="127">
        <v>509.6574</v>
      </c>
      <c r="T9" s="127">
        <v>0</v>
      </c>
      <c r="U9" s="127">
        <v>0</v>
      </c>
      <c r="V9" s="127">
        <v>0</v>
      </c>
      <c r="W9" s="127">
        <v>0</v>
      </c>
      <c r="X9" s="127">
        <v>0</v>
      </c>
      <c r="Y9" s="127">
        <v>0</v>
      </c>
      <c r="Z9" s="127">
        <v>0</v>
      </c>
      <c r="AA9" s="127">
        <v>0</v>
      </c>
      <c r="AB9" s="127">
        <v>0</v>
      </c>
      <c r="AC9" s="127">
        <v>0</v>
      </c>
      <c r="AD9" s="127">
        <v>0</v>
      </c>
      <c r="AE9" s="127">
        <v>0</v>
      </c>
      <c r="AF9" s="127">
        <v>0</v>
      </c>
      <c r="AG9" s="127">
        <v>0</v>
      </c>
      <c r="AH9" s="127">
        <v>0</v>
      </c>
      <c r="AI9" s="127">
        <v>0</v>
      </c>
      <c r="AJ9" s="127">
        <v>0</v>
      </c>
      <c r="AK9" s="127">
        <v>0</v>
      </c>
      <c r="AL9" s="127">
        <v>0</v>
      </c>
      <c r="AM9" s="127">
        <v>0</v>
      </c>
      <c r="AN9" s="110"/>
      <c r="AO9" s="110"/>
      <c r="AP9" s="110"/>
      <c r="AQ9" s="111"/>
      <c r="AZ9" s="60"/>
    </row>
    <row r="10" spans="1:52" ht="15.65" customHeight="1" thickBot="1" x14ac:dyDescent="0.4">
      <c r="A10" s="157" t="s">
        <v>6</v>
      </c>
      <c r="B10" s="157" t="s">
        <v>422</v>
      </c>
      <c r="C10" s="157">
        <v>24</v>
      </c>
      <c r="D10" s="161">
        <v>1130</v>
      </c>
      <c r="E10" s="162">
        <v>0.7</v>
      </c>
      <c r="F10" s="129">
        <v>18984</v>
      </c>
      <c r="G10" s="160"/>
      <c r="H10" s="160"/>
      <c r="I10" s="127">
        <v>791</v>
      </c>
      <c r="J10" s="127">
        <v>791</v>
      </c>
      <c r="K10" s="127">
        <v>791</v>
      </c>
      <c r="L10" s="127">
        <v>791</v>
      </c>
      <c r="M10" s="127">
        <v>791</v>
      </c>
      <c r="N10" s="127">
        <v>791</v>
      </c>
      <c r="O10" s="127">
        <v>791</v>
      </c>
      <c r="P10" s="127">
        <v>791</v>
      </c>
      <c r="Q10" s="127">
        <v>791</v>
      </c>
      <c r="R10" s="127">
        <v>791</v>
      </c>
      <c r="S10" s="127">
        <v>791</v>
      </c>
      <c r="T10" s="127">
        <v>791</v>
      </c>
      <c r="U10" s="127">
        <v>791</v>
      </c>
      <c r="V10" s="127">
        <v>791</v>
      </c>
      <c r="W10" s="127">
        <v>791</v>
      </c>
      <c r="X10" s="127">
        <v>791</v>
      </c>
      <c r="Y10" s="127">
        <v>791</v>
      </c>
      <c r="Z10" s="127">
        <v>791</v>
      </c>
      <c r="AA10" s="127">
        <v>791</v>
      </c>
      <c r="AB10" s="127">
        <v>791</v>
      </c>
      <c r="AC10" s="127">
        <v>791</v>
      </c>
      <c r="AD10" s="127">
        <v>791</v>
      </c>
      <c r="AE10" s="127">
        <v>791</v>
      </c>
      <c r="AF10" s="127">
        <v>791</v>
      </c>
      <c r="AG10" s="127">
        <v>0</v>
      </c>
      <c r="AH10" s="127">
        <v>0</v>
      </c>
      <c r="AI10" s="127">
        <v>0</v>
      </c>
      <c r="AJ10" s="127">
        <v>0</v>
      </c>
      <c r="AK10" s="127">
        <v>0</v>
      </c>
      <c r="AL10" s="127">
        <v>0</v>
      </c>
      <c r="AM10" s="127">
        <v>0</v>
      </c>
      <c r="AN10" s="110"/>
      <c r="AO10" s="110"/>
      <c r="AP10" s="110"/>
      <c r="AQ10" s="111"/>
      <c r="AZ10" s="60"/>
    </row>
    <row r="11" spans="1:52" ht="15.65" customHeight="1" thickBot="1" x14ac:dyDescent="0.4">
      <c r="A11" s="157" t="s">
        <v>6</v>
      </c>
      <c r="B11" s="157" t="s">
        <v>7</v>
      </c>
      <c r="C11" s="157"/>
      <c r="D11" s="161">
        <v>0</v>
      </c>
      <c r="E11" s="162"/>
      <c r="F11" s="129">
        <v>0</v>
      </c>
      <c r="G11" s="163"/>
      <c r="H11" s="163"/>
      <c r="I11" s="127">
        <v>0</v>
      </c>
      <c r="J11" s="127">
        <v>0</v>
      </c>
      <c r="K11" s="127">
        <v>0</v>
      </c>
      <c r="L11" s="127">
        <v>0</v>
      </c>
      <c r="M11" s="127">
        <v>0</v>
      </c>
      <c r="N11" s="127">
        <v>0</v>
      </c>
      <c r="O11" s="127">
        <v>0</v>
      </c>
      <c r="P11" s="127">
        <v>0</v>
      </c>
      <c r="Q11" s="127">
        <v>0</v>
      </c>
      <c r="R11" s="127">
        <v>0</v>
      </c>
      <c r="S11" s="127">
        <v>0</v>
      </c>
      <c r="T11" s="127">
        <v>0</v>
      </c>
      <c r="U11" s="127">
        <v>0</v>
      </c>
      <c r="V11" s="127">
        <v>0</v>
      </c>
      <c r="W11" s="127">
        <v>0</v>
      </c>
      <c r="X11" s="127">
        <v>0</v>
      </c>
      <c r="Y11" s="127">
        <v>0</v>
      </c>
      <c r="Z11" s="127">
        <v>0</v>
      </c>
      <c r="AA11" s="127">
        <v>0</v>
      </c>
      <c r="AB11" s="127">
        <v>0</v>
      </c>
      <c r="AC11" s="127">
        <v>0</v>
      </c>
      <c r="AD11" s="127">
        <v>0</v>
      </c>
      <c r="AE11" s="127">
        <v>0</v>
      </c>
      <c r="AF11" s="127">
        <v>0</v>
      </c>
      <c r="AG11" s="127">
        <v>0</v>
      </c>
      <c r="AH11" s="127">
        <v>0</v>
      </c>
      <c r="AI11" s="127">
        <v>0</v>
      </c>
      <c r="AJ11" s="127">
        <v>0</v>
      </c>
      <c r="AK11" s="127">
        <v>0</v>
      </c>
      <c r="AL11" s="127">
        <v>0</v>
      </c>
      <c r="AM11" s="127">
        <v>0</v>
      </c>
      <c r="AN11" s="110"/>
      <c r="AO11" s="110"/>
      <c r="AP11" s="110"/>
      <c r="AQ11" s="111"/>
      <c r="AZ11" s="60"/>
    </row>
    <row r="12" spans="1:52" ht="15.65" customHeight="1" thickBot="1" x14ac:dyDescent="0.4">
      <c r="A12" s="157" t="s">
        <v>6</v>
      </c>
      <c r="B12" s="157" t="s">
        <v>426</v>
      </c>
      <c r="C12" s="157"/>
      <c r="D12" s="161">
        <v>0</v>
      </c>
      <c r="E12" s="162"/>
      <c r="F12" s="129">
        <v>0</v>
      </c>
      <c r="G12" s="160"/>
      <c r="H12" s="160"/>
      <c r="I12" s="127">
        <v>0</v>
      </c>
      <c r="J12" s="127">
        <v>0</v>
      </c>
      <c r="K12" s="127">
        <v>0</v>
      </c>
      <c r="L12" s="127">
        <v>0</v>
      </c>
      <c r="M12" s="127">
        <v>0</v>
      </c>
      <c r="N12" s="127">
        <v>0</v>
      </c>
      <c r="O12" s="127">
        <v>0</v>
      </c>
      <c r="P12" s="127">
        <v>0</v>
      </c>
      <c r="Q12" s="127">
        <v>0</v>
      </c>
      <c r="R12" s="127">
        <v>0</v>
      </c>
      <c r="S12" s="127">
        <v>0</v>
      </c>
      <c r="T12" s="127">
        <v>0</v>
      </c>
      <c r="U12" s="127">
        <v>0</v>
      </c>
      <c r="V12" s="127">
        <v>0</v>
      </c>
      <c r="W12" s="127">
        <v>0</v>
      </c>
      <c r="X12" s="127">
        <v>0</v>
      </c>
      <c r="Y12" s="127">
        <v>0</v>
      </c>
      <c r="Z12" s="127">
        <v>0</v>
      </c>
      <c r="AA12" s="127">
        <v>0</v>
      </c>
      <c r="AB12" s="127">
        <v>0</v>
      </c>
      <c r="AC12" s="127">
        <v>0</v>
      </c>
      <c r="AD12" s="127">
        <v>0</v>
      </c>
      <c r="AE12" s="127">
        <v>0</v>
      </c>
      <c r="AF12" s="127">
        <v>0</v>
      </c>
      <c r="AG12" s="127">
        <v>0</v>
      </c>
      <c r="AH12" s="127">
        <v>0</v>
      </c>
      <c r="AI12" s="127">
        <v>0</v>
      </c>
      <c r="AJ12" s="127">
        <v>0</v>
      </c>
      <c r="AK12" s="127">
        <v>0</v>
      </c>
      <c r="AL12" s="127">
        <v>0</v>
      </c>
      <c r="AM12" s="127">
        <v>0</v>
      </c>
      <c r="AN12" s="110"/>
      <c r="AO12" s="110"/>
      <c r="AP12" s="110"/>
      <c r="AQ12" s="111"/>
      <c r="AZ12" s="60"/>
    </row>
    <row r="13" spans="1:52" ht="15.65" customHeight="1" thickBot="1" x14ac:dyDescent="0.4">
      <c r="A13" s="157" t="s">
        <v>6</v>
      </c>
      <c r="B13" s="157" t="s">
        <v>11</v>
      </c>
      <c r="C13" s="157"/>
      <c r="D13" s="161">
        <v>0</v>
      </c>
      <c r="E13" s="162"/>
      <c r="F13" s="129">
        <v>0</v>
      </c>
      <c r="G13" s="160"/>
      <c r="H13" s="160"/>
      <c r="I13" s="127">
        <v>0</v>
      </c>
      <c r="J13" s="127">
        <v>0</v>
      </c>
      <c r="K13" s="127">
        <v>0</v>
      </c>
      <c r="L13" s="127">
        <v>0</v>
      </c>
      <c r="M13" s="127">
        <v>0</v>
      </c>
      <c r="N13" s="127">
        <v>0</v>
      </c>
      <c r="O13" s="127">
        <v>0</v>
      </c>
      <c r="P13" s="127">
        <v>0</v>
      </c>
      <c r="Q13" s="127">
        <v>0</v>
      </c>
      <c r="R13" s="127">
        <v>0</v>
      </c>
      <c r="S13" s="127">
        <v>0</v>
      </c>
      <c r="T13" s="127">
        <v>0</v>
      </c>
      <c r="U13" s="127">
        <v>0</v>
      </c>
      <c r="V13" s="127">
        <v>0</v>
      </c>
      <c r="W13" s="127">
        <v>0</v>
      </c>
      <c r="X13" s="127">
        <v>0</v>
      </c>
      <c r="Y13" s="127">
        <v>0</v>
      </c>
      <c r="Z13" s="127">
        <v>0</v>
      </c>
      <c r="AA13" s="127">
        <v>0</v>
      </c>
      <c r="AB13" s="127">
        <v>0</v>
      </c>
      <c r="AC13" s="127">
        <v>0</v>
      </c>
      <c r="AD13" s="127">
        <v>0</v>
      </c>
      <c r="AE13" s="127">
        <v>0</v>
      </c>
      <c r="AF13" s="127">
        <v>0</v>
      </c>
      <c r="AG13" s="127">
        <v>0</v>
      </c>
      <c r="AH13" s="127">
        <v>0</v>
      </c>
      <c r="AI13" s="127">
        <v>0</v>
      </c>
      <c r="AJ13" s="127">
        <v>0</v>
      </c>
      <c r="AK13" s="127">
        <v>0</v>
      </c>
      <c r="AL13" s="127">
        <v>0</v>
      </c>
      <c r="AM13" s="127">
        <v>0</v>
      </c>
      <c r="AN13" s="110"/>
      <c r="AO13" s="110"/>
      <c r="AP13" s="110"/>
      <c r="AQ13" s="111"/>
      <c r="AZ13" s="60"/>
    </row>
    <row r="14" spans="1:52" ht="15.65" customHeight="1" thickBot="1" x14ac:dyDescent="0.4">
      <c r="A14" s="157" t="s">
        <v>6</v>
      </c>
      <c r="B14" s="157" t="s">
        <v>13</v>
      </c>
      <c r="C14" s="157"/>
      <c r="D14" s="161">
        <v>0</v>
      </c>
      <c r="E14" s="162"/>
      <c r="F14" s="129">
        <v>0</v>
      </c>
      <c r="G14" s="163"/>
      <c r="H14" s="163"/>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127">
        <v>0</v>
      </c>
      <c r="AN14" s="110"/>
      <c r="AO14" s="110"/>
      <c r="AP14" s="110"/>
      <c r="AQ14" s="111"/>
      <c r="AZ14" s="60"/>
    </row>
    <row r="15" spans="1:52" ht="15.65" customHeight="1" thickBot="1" x14ac:dyDescent="0.4">
      <c r="A15" s="157" t="s">
        <v>6</v>
      </c>
      <c r="B15" s="157" t="s">
        <v>131</v>
      </c>
      <c r="C15" s="157"/>
      <c r="D15" s="161">
        <v>0</v>
      </c>
      <c r="E15" s="162"/>
      <c r="F15" s="129">
        <v>0</v>
      </c>
      <c r="G15" s="160"/>
      <c r="H15" s="160"/>
      <c r="I15" s="127">
        <v>0</v>
      </c>
      <c r="J15" s="127">
        <v>0</v>
      </c>
      <c r="K15" s="127">
        <v>0</v>
      </c>
      <c r="L15" s="127">
        <v>0</v>
      </c>
      <c r="M15" s="127">
        <v>0</v>
      </c>
      <c r="N15" s="127">
        <v>0</v>
      </c>
      <c r="O15" s="127">
        <v>0</v>
      </c>
      <c r="P15" s="127">
        <v>0</v>
      </c>
      <c r="Q15" s="127">
        <v>0</v>
      </c>
      <c r="R15" s="127">
        <v>0</v>
      </c>
      <c r="S15" s="127">
        <v>0</v>
      </c>
      <c r="T15" s="127">
        <v>0</v>
      </c>
      <c r="U15" s="127">
        <v>0</v>
      </c>
      <c r="V15" s="127">
        <v>0</v>
      </c>
      <c r="W15" s="127">
        <v>0</v>
      </c>
      <c r="X15" s="127">
        <v>0</v>
      </c>
      <c r="Y15" s="127">
        <v>0</v>
      </c>
      <c r="Z15" s="127">
        <v>0</v>
      </c>
      <c r="AA15" s="127">
        <v>0</v>
      </c>
      <c r="AB15" s="127">
        <v>0</v>
      </c>
      <c r="AC15" s="127">
        <v>0</v>
      </c>
      <c r="AD15" s="127">
        <v>0</v>
      </c>
      <c r="AE15" s="127">
        <v>0</v>
      </c>
      <c r="AF15" s="127">
        <v>0</v>
      </c>
      <c r="AG15" s="127">
        <v>0</v>
      </c>
      <c r="AH15" s="127">
        <v>0</v>
      </c>
      <c r="AI15" s="127">
        <v>0</v>
      </c>
      <c r="AJ15" s="127">
        <v>0</v>
      </c>
      <c r="AK15" s="127">
        <v>0</v>
      </c>
      <c r="AL15" s="127">
        <v>0</v>
      </c>
      <c r="AM15" s="127">
        <v>0</v>
      </c>
      <c r="AN15" s="110"/>
      <c r="AO15" s="110"/>
      <c r="AP15" s="110"/>
      <c r="AQ15" s="111"/>
      <c r="AZ15" s="60"/>
    </row>
    <row r="16" spans="1:52" ht="15.65" customHeight="1" thickBot="1" x14ac:dyDescent="0.4">
      <c r="A16" s="157" t="s">
        <v>6</v>
      </c>
      <c r="B16" s="157" t="s">
        <v>424</v>
      </c>
      <c r="C16" s="157"/>
      <c r="D16" s="161">
        <v>0</v>
      </c>
      <c r="E16" s="162"/>
      <c r="F16" s="129">
        <v>0</v>
      </c>
      <c r="G16" s="160"/>
      <c r="H16" s="160"/>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10"/>
      <c r="AO16" s="110"/>
      <c r="AP16" s="110"/>
      <c r="AZ16" s="60"/>
    </row>
    <row r="17" spans="1:52" ht="15.65" customHeight="1" thickBot="1" x14ac:dyDescent="0.4">
      <c r="A17" s="157" t="s">
        <v>21</v>
      </c>
      <c r="B17" s="157" t="s">
        <v>22</v>
      </c>
      <c r="C17" s="157">
        <v>11.1015660094297</v>
      </c>
      <c r="D17" s="161">
        <v>3343508.34405</v>
      </c>
      <c r="E17" s="162">
        <v>0.98747352550367296</v>
      </c>
      <c r="F17" s="129">
        <v>36531825.376549996</v>
      </c>
      <c r="G17" s="163"/>
      <c r="H17" s="163"/>
      <c r="I17" s="127">
        <v>3301625.97205</v>
      </c>
      <c r="J17" s="127">
        <v>3301625.97205</v>
      </c>
      <c r="K17" s="127">
        <v>3301625.97205</v>
      </c>
      <c r="L17" s="127">
        <v>3301625.97205</v>
      </c>
      <c r="M17" s="127">
        <v>3301625.97205</v>
      </c>
      <c r="N17" s="127">
        <v>3301625.97205</v>
      </c>
      <c r="O17" s="127">
        <v>3301625.97205</v>
      </c>
      <c r="P17" s="127">
        <v>3301625.97205</v>
      </c>
      <c r="Q17" s="127">
        <v>3301625.97205</v>
      </c>
      <c r="R17" s="127">
        <v>3301625.97205</v>
      </c>
      <c r="S17" s="127">
        <v>3301625.97205</v>
      </c>
      <c r="T17" s="127">
        <v>71313.228000000003</v>
      </c>
      <c r="U17" s="127">
        <v>71313.228000000003</v>
      </c>
      <c r="V17" s="127">
        <v>71313.228000000003</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10"/>
      <c r="AO17" s="110"/>
      <c r="AP17" s="110"/>
      <c r="AZ17" s="60"/>
    </row>
    <row r="18" spans="1:52" ht="15.65" customHeight="1" thickBot="1" x14ac:dyDescent="0.4">
      <c r="A18" s="157" t="s">
        <v>21</v>
      </c>
      <c r="B18" s="157" t="s">
        <v>135</v>
      </c>
      <c r="C18" s="157">
        <v>13.7204158207559</v>
      </c>
      <c r="D18" s="161">
        <v>379411.09460016899</v>
      </c>
      <c r="E18" s="162">
        <v>0.76557098341901897</v>
      </c>
      <c r="F18" s="129">
        <v>3419306.8434737702</v>
      </c>
      <c r="G18" s="160"/>
      <c r="H18" s="160"/>
      <c r="I18" s="127">
        <v>290466.12481313699</v>
      </c>
      <c r="J18" s="127">
        <v>290466.12481313699</v>
      </c>
      <c r="K18" s="127">
        <v>290466.12481313699</v>
      </c>
      <c r="L18" s="127">
        <v>290466.12481313699</v>
      </c>
      <c r="M18" s="127">
        <v>290466.12481313699</v>
      </c>
      <c r="N18" s="127">
        <v>290466.12481313699</v>
      </c>
      <c r="O18" s="127">
        <v>246251.82190655201</v>
      </c>
      <c r="P18" s="127">
        <v>246251.82190655201</v>
      </c>
      <c r="Q18" s="127">
        <v>244630.723614627</v>
      </c>
      <c r="R18" s="127">
        <v>244630.723614627</v>
      </c>
      <c r="S18" s="127">
        <v>244206.27417128201</v>
      </c>
      <c r="T18" s="127">
        <v>106587.76917128199</v>
      </c>
      <c r="U18" s="127">
        <v>106587.76917128199</v>
      </c>
      <c r="V18" s="127">
        <v>106587.76917128199</v>
      </c>
      <c r="W18" s="127">
        <v>106587.76917128199</v>
      </c>
      <c r="X18" s="127">
        <v>3474.76836954702</v>
      </c>
      <c r="Y18" s="127">
        <v>3474.76836954702</v>
      </c>
      <c r="Z18" s="127">
        <v>3474.76836954702</v>
      </c>
      <c r="AA18" s="127">
        <v>3474.76836954702</v>
      </c>
      <c r="AB18" s="127">
        <v>3474.76836954702</v>
      </c>
      <c r="AC18" s="127">
        <v>1362.7621696863901</v>
      </c>
      <c r="AD18" s="127">
        <v>1362.7621696863901</v>
      </c>
      <c r="AE18" s="127">
        <v>1362.7621696863901</v>
      </c>
      <c r="AF18" s="127">
        <v>1362.7621696863901</v>
      </c>
      <c r="AG18" s="127">
        <v>1362.7621696863901</v>
      </c>
      <c r="AH18" s="127">
        <v>0</v>
      </c>
      <c r="AI18" s="127">
        <v>0</v>
      </c>
      <c r="AJ18" s="127">
        <v>0</v>
      </c>
      <c r="AK18" s="127">
        <v>0</v>
      </c>
      <c r="AL18" s="127">
        <v>0</v>
      </c>
      <c r="AM18" s="127">
        <v>0</v>
      </c>
      <c r="AN18" s="110"/>
      <c r="AO18" s="110"/>
      <c r="AP18" s="110"/>
      <c r="AS18" s="47"/>
      <c r="AT18" s="47"/>
      <c r="AU18" s="47"/>
      <c r="AV18" s="47"/>
      <c r="AW18" s="47"/>
      <c r="AX18" s="47"/>
      <c r="AZ18" s="60"/>
    </row>
    <row r="19" spans="1:52" ht="15.65" customHeight="1" thickBot="1" x14ac:dyDescent="0.4">
      <c r="A19" s="157" t="s">
        <v>21</v>
      </c>
      <c r="B19" s="157" t="s">
        <v>23</v>
      </c>
      <c r="C19" s="157"/>
      <c r="D19" s="161">
        <v>0</v>
      </c>
      <c r="E19" s="162"/>
      <c r="F19" s="129">
        <v>0</v>
      </c>
      <c r="G19" s="160"/>
      <c r="H19" s="160"/>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10"/>
      <c r="AO19" s="110"/>
      <c r="AP19" s="110"/>
      <c r="AR19" s="38" t="s">
        <v>140</v>
      </c>
      <c r="AS19" s="47"/>
      <c r="AT19" s="47"/>
      <c r="AU19" s="47"/>
      <c r="AV19" s="47"/>
      <c r="AW19" s="47"/>
      <c r="AX19" s="47"/>
      <c r="AZ19" s="60"/>
    </row>
    <row r="20" spans="1:52" ht="15.65" customHeight="1" thickBot="1" x14ac:dyDescent="0.4">
      <c r="A20" s="157" t="s">
        <v>21</v>
      </c>
      <c r="B20" s="157" t="s">
        <v>132</v>
      </c>
      <c r="C20" s="157"/>
      <c r="D20" s="161">
        <v>0</v>
      </c>
      <c r="E20" s="162"/>
      <c r="F20" s="129">
        <v>0</v>
      </c>
      <c r="G20" s="163"/>
      <c r="H20" s="163"/>
      <c r="I20" s="127">
        <v>0</v>
      </c>
      <c r="J20" s="127">
        <v>0</v>
      </c>
      <c r="K20" s="127">
        <v>0</v>
      </c>
      <c r="L20" s="127">
        <v>0</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10"/>
      <c r="AO20" s="110"/>
      <c r="AP20" s="110"/>
      <c r="AR20" s="61" t="s">
        <v>165</v>
      </c>
      <c r="AZ20" s="60"/>
    </row>
    <row r="21" spans="1:52" ht="15.65" customHeight="1" thickBot="1" x14ac:dyDescent="0.4">
      <c r="A21" s="157" t="s">
        <v>21</v>
      </c>
      <c r="B21" s="157" t="s">
        <v>134</v>
      </c>
      <c r="C21" s="157"/>
      <c r="D21" s="161">
        <v>0</v>
      </c>
      <c r="E21" s="162"/>
      <c r="F21" s="129">
        <v>0</v>
      </c>
      <c r="G21" s="160"/>
      <c r="H21" s="160"/>
      <c r="I21" s="127">
        <v>0</v>
      </c>
      <c r="J21" s="127">
        <v>0</v>
      </c>
      <c r="K21" s="127">
        <v>0</v>
      </c>
      <c r="L21" s="127">
        <v>0</v>
      </c>
      <c r="M21" s="127">
        <v>0</v>
      </c>
      <c r="N21" s="127">
        <v>0</v>
      </c>
      <c r="O21" s="127">
        <v>0</v>
      </c>
      <c r="P21" s="127">
        <v>0</v>
      </c>
      <c r="Q21" s="127">
        <v>0</v>
      </c>
      <c r="R21" s="127">
        <v>0</v>
      </c>
      <c r="S21" s="127">
        <v>0</v>
      </c>
      <c r="T21" s="127">
        <v>0</v>
      </c>
      <c r="U21" s="127">
        <v>0</v>
      </c>
      <c r="V21" s="127">
        <v>0</v>
      </c>
      <c r="W21" s="127">
        <v>0</v>
      </c>
      <c r="X21" s="127">
        <v>0</v>
      </c>
      <c r="Y21" s="127">
        <v>0</v>
      </c>
      <c r="Z21" s="127">
        <v>0</v>
      </c>
      <c r="AA21" s="127">
        <v>0</v>
      </c>
      <c r="AB21" s="127">
        <v>0</v>
      </c>
      <c r="AC21" s="127">
        <v>0</v>
      </c>
      <c r="AD21" s="127">
        <v>0</v>
      </c>
      <c r="AE21" s="127">
        <v>0</v>
      </c>
      <c r="AF21" s="127">
        <v>0</v>
      </c>
      <c r="AG21" s="127">
        <v>0</v>
      </c>
      <c r="AH21" s="127">
        <v>0</v>
      </c>
      <c r="AI21" s="127">
        <v>0</v>
      </c>
      <c r="AJ21" s="127">
        <v>0</v>
      </c>
      <c r="AK21" s="127">
        <v>0</v>
      </c>
      <c r="AL21" s="127">
        <v>0</v>
      </c>
      <c r="AM21" s="127">
        <v>0</v>
      </c>
      <c r="AN21" s="110"/>
      <c r="AO21" s="110"/>
      <c r="AP21" s="110"/>
      <c r="AR21" s="61" t="s">
        <v>166</v>
      </c>
      <c r="AZ21" s="60"/>
    </row>
    <row r="22" spans="1:52" ht="15.65" customHeight="1" thickBot="1" x14ac:dyDescent="0.4">
      <c r="A22" s="157" t="s">
        <v>21</v>
      </c>
      <c r="B22" s="157" t="s">
        <v>26</v>
      </c>
      <c r="C22" s="157"/>
      <c r="D22" s="161">
        <v>0</v>
      </c>
      <c r="E22" s="162"/>
      <c r="F22" s="129">
        <v>0</v>
      </c>
      <c r="G22" s="160"/>
      <c r="H22" s="160"/>
      <c r="I22" s="127">
        <v>0</v>
      </c>
      <c r="J22" s="127">
        <v>0</v>
      </c>
      <c r="K22" s="127">
        <v>0</v>
      </c>
      <c r="L22" s="127">
        <v>0</v>
      </c>
      <c r="M22" s="127">
        <v>0</v>
      </c>
      <c r="N22" s="127">
        <v>0</v>
      </c>
      <c r="O22" s="127">
        <v>0</v>
      </c>
      <c r="P22" s="127">
        <v>0</v>
      </c>
      <c r="Q22" s="127">
        <v>0</v>
      </c>
      <c r="R22" s="127">
        <v>0</v>
      </c>
      <c r="S22" s="127">
        <v>0</v>
      </c>
      <c r="T22" s="127">
        <v>0</v>
      </c>
      <c r="U22" s="127">
        <v>0</v>
      </c>
      <c r="V22" s="127">
        <v>0</v>
      </c>
      <c r="W22" s="127">
        <v>0</v>
      </c>
      <c r="X22" s="127">
        <v>0</v>
      </c>
      <c r="Y22" s="127">
        <v>0</v>
      </c>
      <c r="Z22" s="127">
        <v>0</v>
      </c>
      <c r="AA22" s="127">
        <v>0</v>
      </c>
      <c r="AB22" s="127">
        <v>0</v>
      </c>
      <c r="AC22" s="127">
        <v>0</v>
      </c>
      <c r="AD22" s="127">
        <v>0</v>
      </c>
      <c r="AE22" s="127">
        <v>0</v>
      </c>
      <c r="AF22" s="127">
        <v>0</v>
      </c>
      <c r="AG22" s="127">
        <v>0</v>
      </c>
      <c r="AH22" s="127">
        <v>0</v>
      </c>
      <c r="AI22" s="127">
        <v>0</v>
      </c>
      <c r="AJ22" s="127">
        <v>0</v>
      </c>
      <c r="AK22" s="127">
        <v>0</v>
      </c>
      <c r="AL22" s="127">
        <v>0</v>
      </c>
      <c r="AM22" s="127">
        <v>0</v>
      </c>
      <c r="AN22" s="110"/>
      <c r="AO22" s="110"/>
      <c r="AP22" s="110"/>
      <c r="AR22" s="61" t="s">
        <v>167</v>
      </c>
      <c r="AZ22" s="60"/>
    </row>
    <row r="23" spans="1:52" ht="15.65" customHeight="1" thickBot="1" x14ac:dyDescent="0.4">
      <c r="A23" s="157" t="s">
        <v>21</v>
      </c>
      <c r="B23" s="157" t="s">
        <v>133</v>
      </c>
      <c r="C23" s="157"/>
      <c r="D23" s="161">
        <v>0</v>
      </c>
      <c r="E23" s="162"/>
      <c r="F23" s="129">
        <v>0</v>
      </c>
      <c r="G23" s="163"/>
      <c r="H23" s="163"/>
      <c r="I23" s="127">
        <v>0</v>
      </c>
      <c r="J23" s="127">
        <v>0</v>
      </c>
      <c r="K23" s="127">
        <v>0</v>
      </c>
      <c r="L23" s="127">
        <v>0</v>
      </c>
      <c r="M23" s="127">
        <v>0</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27">
        <v>0</v>
      </c>
      <c r="AF23" s="127">
        <v>0</v>
      </c>
      <c r="AG23" s="127">
        <v>0</v>
      </c>
      <c r="AH23" s="127">
        <v>0</v>
      </c>
      <c r="AI23" s="127">
        <v>0</v>
      </c>
      <c r="AJ23" s="127">
        <v>0</v>
      </c>
      <c r="AK23" s="127">
        <v>0</v>
      </c>
      <c r="AL23" s="127">
        <v>0</v>
      </c>
      <c r="AM23" s="127">
        <v>0</v>
      </c>
      <c r="AN23" s="110"/>
      <c r="AO23" s="110"/>
      <c r="AP23" s="110"/>
      <c r="AR23" s="61" t="s">
        <v>168</v>
      </c>
      <c r="AZ23" s="60"/>
    </row>
    <row r="24" spans="1:52" ht="15.65" customHeight="1" thickBot="1" x14ac:dyDescent="0.4">
      <c r="A24" s="157" t="s">
        <v>29</v>
      </c>
      <c r="B24" s="157" t="s">
        <v>430</v>
      </c>
      <c r="C24" s="157">
        <v>19.100123693563901</v>
      </c>
      <c r="D24" s="161">
        <v>303015.66721627797</v>
      </c>
      <c r="E24" s="162">
        <v>1</v>
      </c>
      <c r="F24" s="129">
        <v>5774614.2233542902</v>
      </c>
      <c r="G24" s="160"/>
      <c r="H24" s="160"/>
      <c r="I24" s="127">
        <v>303015.66721627797</v>
      </c>
      <c r="J24" s="127">
        <v>303015.66721627797</v>
      </c>
      <c r="K24" s="127">
        <v>300514.884850476</v>
      </c>
      <c r="L24" s="127">
        <v>300514.884850476</v>
      </c>
      <c r="M24" s="127">
        <v>300514.884850476</v>
      </c>
      <c r="N24" s="127">
        <v>300264.50390554598</v>
      </c>
      <c r="O24" s="127">
        <v>300264.50390554598</v>
      </c>
      <c r="P24" s="127">
        <v>300264.50390554598</v>
      </c>
      <c r="Q24" s="127">
        <v>293245.59395554598</v>
      </c>
      <c r="R24" s="127">
        <v>293245.59395554598</v>
      </c>
      <c r="S24" s="127">
        <v>279300.85712977499</v>
      </c>
      <c r="T24" s="127">
        <v>278985.46802977502</v>
      </c>
      <c r="U24" s="127">
        <v>278985.46802977502</v>
      </c>
      <c r="V24" s="127">
        <v>277169.93465928797</v>
      </c>
      <c r="W24" s="127">
        <v>277169.93465928797</v>
      </c>
      <c r="X24" s="127">
        <v>182746.96327158899</v>
      </c>
      <c r="Y24" s="127">
        <v>182746.96327158899</v>
      </c>
      <c r="Z24" s="127">
        <v>182746.96327158899</v>
      </c>
      <c r="AA24" s="127">
        <v>182746.96327158899</v>
      </c>
      <c r="AB24" s="127">
        <v>182746.96327158899</v>
      </c>
      <c r="AC24" s="127">
        <v>94881.411175346206</v>
      </c>
      <c r="AD24" s="127">
        <v>94881.411175346206</v>
      </c>
      <c r="AE24" s="127">
        <v>94881.411175346206</v>
      </c>
      <c r="AF24" s="127">
        <v>94881.411175346206</v>
      </c>
      <c r="AG24" s="127">
        <v>94881.411175346206</v>
      </c>
      <c r="AH24" s="127">
        <v>0</v>
      </c>
      <c r="AI24" s="127">
        <v>0</v>
      </c>
      <c r="AJ24" s="127">
        <v>0</v>
      </c>
      <c r="AK24" s="127">
        <v>0</v>
      </c>
      <c r="AL24" s="127">
        <v>0</v>
      </c>
      <c r="AM24" s="127">
        <v>0</v>
      </c>
      <c r="AN24" s="110"/>
      <c r="AO24" s="110"/>
      <c r="AP24" s="110"/>
      <c r="AR24" s="61" t="s">
        <v>169</v>
      </c>
      <c r="AZ24" s="60"/>
    </row>
    <row r="25" spans="1:52" ht="15.65" customHeight="1" thickBot="1" x14ac:dyDescent="0.4">
      <c r="A25" s="157" t="s">
        <v>29</v>
      </c>
      <c r="B25" s="157" t="s">
        <v>431</v>
      </c>
      <c r="C25" s="157">
        <v>19.867815376713999</v>
      </c>
      <c r="D25" s="161">
        <v>266023.28372949199</v>
      </c>
      <c r="E25" s="162">
        <v>1</v>
      </c>
      <c r="F25" s="129">
        <v>5078421.2243496096</v>
      </c>
      <c r="G25" s="160"/>
      <c r="H25" s="160"/>
      <c r="I25" s="127">
        <v>266023.28372949199</v>
      </c>
      <c r="J25" s="127">
        <v>266023.28372949199</v>
      </c>
      <c r="K25" s="127">
        <v>266023.28372949199</v>
      </c>
      <c r="L25" s="127">
        <v>266023.28372949199</v>
      </c>
      <c r="M25" s="127">
        <v>266023.28372949199</v>
      </c>
      <c r="N25" s="127">
        <v>266023.28372949199</v>
      </c>
      <c r="O25" s="127">
        <v>266023.28372949199</v>
      </c>
      <c r="P25" s="127">
        <v>266023.28372949199</v>
      </c>
      <c r="Q25" s="127">
        <v>265555.02872949198</v>
      </c>
      <c r="R25" s="127">
        <v>265555.02872949198</v>
      </c>
      <c r="S25" s="127">
        <v>244238.23962740501</v>
      </c>
      <c r="T25" s="127">
        <v>242356.879627405</v>
      </c>
      <c r="U25" s="127">
        <v>242356.879627405</v>
      </c>
      <c r="V25" s="127">
        <v>241573.33457551699</v>
      </c>
      <c r="W25" s="127">
        <v>241573.33457551699</v>
      </c>
      <c r="X25" s="127">
        <v>241405.24580428901</v>
      </c>
      <c r="Y25" s="127">
        <v>241405.24580428901</v>
      </c>
      <c r="Z25" s="127">
        <v>241405.24580428901</v>
      </c>
      <c r="AA25" s="127">
        <v>241405.24580428901</v>
      </c>
      <c r="AB25" s="127">
        <v>241405.24580428901</v>
      </c>
      <c r="AC25" s="127">
        <v>0</v>
      </c>
      <c r="AD25" s="127">
        <v>0</v>
      </c>
      <c r="AE25" s="127">
        <v>0</v>
      </c>
      <c r="AF25" s="127">
        <v>0</v>
      </c>
      <c r="AG25" s="127">
        <v>0</v>
      </c>
      <c r="AH25" s="127">
        <v>0</v>
      </c>
      <c r="AI25" s="127">
        <v>0</v>
      </c>
      <c r="AJ25" s="127">
        <v>0</v>
      </c>
      <c r="AK25" s="127">
        <v>0</v>
      </c>
      <c r="AL25" s="127">
        <v>0</v>
      </c>
      <c r="AM25" s="127">
        <v>0</v>
      </c>
      <c r="AN25" s="110"/>
      <c r="AO25" s="110"/>
      <c r="AP25" s="110"/>
      <c r="AR25" s="61" t="s">
        <v>170</v>
      </c>
      <c r="AZ25" s="60"/>
    </row>
    <row r="26" spans="1:52" ht="15.65" customHeight="1" thickBot="1" x14ac:dyDescent="0.4">
      <c r="A26" s="157" t="s">
        <v>29</v>
      </c>
      <c r="B26" s="157" t="s">
        <v>432</v>
      </c>
      <c r="C26" s="157">
        <v>18.4607125438773</v>
      </c>
      <c r="D26" s="161">
        <v>21986.854008358099</v>
      </c>
      <c r="E26" s="162">
        <v>0.99999999794093297</v>
      </c>
      <c r="F26" s="129">
        <v>266179.76872362301</v>
      </c>
      <c r="G26" s="163"/>
      <c r="H26" s="163"/>
      <c r="I26" s="127">
        <v>21986.853963085701</v>
      </c>
      <c r="J26" s="127">
        <v>21986.853963085701</v>
      </c>
      <c r="K26" s="127">
        <v>21986.853963085701</v>
      </c>
      <c r="L26" s="127">
        <v>21986.853963085701</v>
      </c>
      <c r="M26" s="127">
        <v>16963.581676613401</v>
      </c>
      <c r="N26" s="127">
        <v>16963.581676613401</v>
      </c>
      <c r="O26" s="127">
        <v>16963.581676613401</v>
      </c>
      <c r="P26" s="127">
        <v>12222.4670668899</v>
      </c>
      <c r="Q26" s="127">
        <v>11538.579245848399</v>
      </c>
      <c r="R26" s="127">
        <v>11538.579245848399</v>
      </c>
      <c r="S26" s="127">
        <v>10819.5210452997</v>
      </c>
      <c r="T26" s="127">
        <v>10819.5210452997</v>
      </c>
      <c r="U26" s="127">
        <v>10819.5210452997</v>
      </c>
      <c r="V26" s="127">
        <v>10819.5210452997</v>
      </c>
      <c r="W26" s="127">
        <v>10819.5210452997</v>
      </c>
      <c r="X26" s="127">
        <v>4438.8928918308702</v>
      </c>
      <c r="Y26" s="127">
        <v>4438.8928918308702</v>
      </c>
      <c r="Z26" s="127">
        <v>4438.8928918308702</v>
      </c>
      <c r="AA26" s="127">
        <v>4438.8928918308702</v>
      </c>
      <c r="AB26" s="127">
        <v>4438.8928918308702</v>
      </c>
      <c r="AC26" s="127">
        <v>4012.1209541943499</v>
      </c>
      <c r="AD26" s="127">
        <v>2934.4479107513898</v>
      </c>
      <c r="AE26" s="127">
        <v>2934.4479107513898</v>
      </c>
      <c r="AF26" s="127">
        <v>2934.4479107513898</v>
      </c>
      <c r="AG26" s="127">
        <v>2934.4479107513898</v>
      </c>
      <c r="AH26" s="127">
        <v>0</v>
      </c>
      <c r="AI26" s="127">
        <v>0</v>
      </c>
      <c r="AJ26" s="127">
        <v>0</v>
      </c>
      <c r="AK26" s="127">
        <v>0</v>
      </c>
      <c r="AL26" s="127">
        <v>0</v>
      </c>
      <c r="AM26" s="127">
        <v>0</v>
      </c>
      <c r="AN26" s="110"/>
      <c r="AO26" s="110"/>
      <c r="AP26" s="110"/>
      <c r="AR26" s="45" t="s">
        <v>171</v>
      </c>
      <c r="AZ26" s="60"/>
    </row>
    <row r="27" spans="1:52" ht="15.65" customHeight="1" thickBot="1" x14ac:dyDescent="0.4">
      <c r="A27" s="157" t="s">
        <v>29</v>
      </c>
      <c r="B27" s="157" t="s">
        <v>429</v>
      </c>
      <c r="C27" s="157">
        <v>19.007826481843999</v>
      </c>
      <c r="D27" s="161">
        <v>16928.8808583674</v>
      </c>
      <c r="E27" s="162">
        <v>1</v>
      </c>
      <c r="F27" s="129">
        <v>288396.45155222702</v>
      </c>
      <c r="G27" s="160"/>
      <c r="H27" s="160"/>
      <c r="I27" s="127">
        <v>16928.8808583674</v>
      </c>
      <c r="J27" s="127">
        <v>16928.8808583674</v>
      </c>
      <c r="K27" s="127">
        <v>16928.8808583674</v>
      </c>
      <c r="L27" s="127">
        <v>16928.8808583674</v>
      </c>
      <c r="M27" s="127">
        <v>16697.1885968237</v>
      </c>
      <c r="N27" s="127">
        <v>16697.1885968237</v>
      </c>
      <c r="O27" s="127">
        <v>15281.111913601</v>
      </c>
      <c r="P27" s="127">
        <v>15281.111913601</v>
      </c>
      <c r="Q27" s="127">
        <v>14988.764548966001</v>
      </c>
      <c r="R27" s="127">
        <v>14988.764548966001</v>
      </c>
      <c r="S27" s="127">
        <v>13813.495021783099</v>
      </c>
      <c r="T27" s="127">
        <v>12917.5120878697</v>
      </c>
      <c r="U27" s="127">
        <v>12917.5120878697</v>
      </c>
      <c r="V27" s="127">
        <v>12416.689277781699</v>
      </c>
      <c r="W27" s="127">
        <v>12416.689277781699</v>
      </c>
      <c r="X27" s="127">
        <v>12201.2790723</v>
      </c>
      <c r="Y27" s="127">
        <v>12201.2790723</v>
      </c>
      <c r="Z27" s="127">
        <v>12201.2790723</v>
      </c>
      <c r="AA27" s="127">
        <v>12201.2790723</v>
      </c>
      <c r="AB27" s="127">
        <v>12201.2790723</v>
      </c>
      <c r="AC27" s="127">
        <v>251.70097707795401</v>
      </c>
      <c r="AD27" s="127">
        <v>251.70097707795401</v>
      </c>
      <c r="AE27" s="127">
        <v>251.70097707795401</v>
      </c>
      <c r="AF27" s="127">
        <v>251.70097707795401</v>
      </c>
      <c r="AG27" s="127">
        <v>251.70097707795401</v>
      </c>
      <c r="AH27" s="127">
        <v>0</v>
      </c>
      <c r="AI27" s="127">
        <v>0</v>
      </c>
      <c r="AJ27" s="127">
        <v>0</v>
      </c>
      <c r="AK27" s="127">
        <v>0</v>
      </c>
      <c r="AL27" s="127">
        <v>0</v>
      </c>
      <c r="AM27" s="127">
        <v>0</v>
      </c>
      <c r="AN27" s="110"/>
      <c r="AO27" s="110"/>
      <c r="AP27" s="110"/>
      <c r="AR27" s="45" t="s">
        <v>172</v>
      </c>
      <c r="AS27" s="47"/>
      <c r="AT27" s="47"/>
      <c r="AU27" s="47"/>
      <c r="AV27" s="47"/>
      <c r="AW27" s="47"/>
      <c r="AX27" s="47"/>
      <c r="AY27" s="47"/>
      <c r="AZ27" s="60"/>
    </row>
    <row r="28" spans="1:52" ht="15.65" customHeight="1" thickBot="1" x14ac:dyDescent="0.4">
      <c r="A28" s="157" t="s">
        <v>29</v>
      </c>
      <c r="B28" s="157" t="s">
        <v>141</v>
      </c>
      <c r="C28" s="157"/>
      <c r="D28" s="161">
        <v>0</v>
      </c>
      <c r="E28" s="162"/>
      <c r="F28" s="129">
        <v>0</v>
      </c>
      <c r="G28" s="160"/>
      <c r="H28" s="160"/>
      <c r="I28" s="127">
        <v>0</v>
      </c>
      <c r="J28" s="127">
        <v>0</v>
      </c>
      <c r="K28" s="127">
        <v>0</v>
      </c>
      <c r="L28" s="127">
        <v>0</v>
      </c>
      <c r="M28" s="127">
        <v>0</v>
      </c>
      <c r="N28" s="127">
        <v>0</v>
      </c>
      <c r="O28" s="127">
        <v>0</v>
      </c>
      <c r="P28" s="127">
        <v>0</v>
      </c>
      <c r="Q28" s="127">
        <v>0</v>
      </c>
      <c r="R28" s="127">
        <v>0</v>
      </c>
      <c r="S28" s="127">
        <v>0</v>
      </c>
      <c r="T28" s="127">
        <v>0</v>
      </c>
      <c r="U28" s="127">
        <v>0</v>
      </c>
      <c r="V28" s="127">
        <v>0</v>
      </c>
      <c r="W28" s="127">
        <v>0</v>
      </c>
      <c r="X28" s="127">
        <v>0</v>
      </c>
      <c r="Y28" s="127">
        <v>0</v>
      </c>
      <c r="Z28" s="127">
        <v>0</v>
      </c>
      <c r="AA28" s="127">
        <v>0</v>
      </c>
      <c r="AB28" s="127">
        <v>0</v>
      </c>
      <c r="AC28" s="127">
        <v>0</v>
      </c>
      <c r="AD28" s="127">
        <v>0</v>
      </c>
      <c r="AE28" s="127">
        <v>0</v>
      </c>
      <c r="AF28" s="127">
        <v>0</v>
      </c>
      <c r="AG28" s="127">
        <v>0</v>
      </c>
      <c r="AH28" s="127">
        <v>0</v>
      </c>
      <c r="AI28" s="127">
        <v>0</v>
      </c>
      <c r="AJ28" s="127">
        <v>0</v>
      </c>
      <c r="AK28" s="127">
        <v>0</v>
      </c>
      <c r="AL28" s="127">
        <v>0</v>
      </c>
      <c r="AM28" s="127">
        <v>0</v>
      </c>
      <c r="AN28" s="110"/>
      <c r="AO28" s="110"/>
      <c r="AP28" s="110"/>
      <c r="AR28" s="46" t="s">
        <v>151</v>
      </c>
      <c r="AS28" s="47"/>
      <c r="AT28" s="47"/>
      <c r="AU28" s="47"/>
      <c r="AV28" s="47"/>
      <c r="AW28" s="47"/>
      <c r="AX28" s="47"/>
      <c r="AY28" s="47"/>
      <c r="AZ28" s="60"/>
    </row>
    <row r="29" spans="1:52" ht="15.65" customHeight="1" thickBot="1" x14ac:dyDescent="0.4">
      <c r="A29" s="157" t="s">
        <v>29</v>
      </c>
      <c r="B29" s="157" t="s">
        <v>428</v>
      </c>
      <c r="C29" s="157"/>
      <c r="D29" s="161">
        <v>0</v>
      </c>
      <c r="E29" s="162"/>
      <c r="F29" s="129">
        <v>0</v>
      </c>
      <c r="G29" s="163"/>
      <c r="H29" s="163"/>
      <c r="I29" s="127">
        <v>0</v>
      </c>
      <c r="J29" s="127">
        <v>0</v>
      </c>
      <c r="K29" s="127">
        <v>0</v>
      </c>
      <c r="L29" s="127">
        <v>0</v>
      </c>
      <c r="M29" s="127">
        <v>0</v>
      </c>
      <c r="N29" s="127">
        <v>0</v>
      </c>
      <c r="O29" s="127">
        <v>0</v>
      </c>
      <c r="P29" s="127">
        <v>0</v>
      </c>
      <c r="Q29" s="127">
        <v>0</v>
      </c>
      <c r="R29" s="127">
        <v>0</v>
      </c>
      <c r="S29" s="127">
        <v>0</v>
      </c>
      <c r="T29" s="127">
        <v>0</v>
      </c>
      <c r="U29" s="127">
        <v>0</v>
      </c>
      <c r="V29" s="127">
        <v>0</v>
      </c>
      <c r="W29" s="127">
        <v>0</v>
      </c>
      <c r="X29" s="127">
        <v>0</v>
      </c>
      <c r="Y29" s="127">
        <v>0</v>
      </c>
      <c r="Z29" s="127">
        <v>0</v>
      </c>
      <c r="AA29" s="127">
        <v>0</v>
      </c>
      <c r="AB29" s="127">
        <v>0</v>
      </c>
      <c r="AC29" s="127">
        <v>0</v>
      </c>
      <c r="AD29" s="127">
        <v>0</v>
      </c>
      <c r="AE29" s="127">
        <v>0</v>
      </c>
      <c r="AF29" s="127">
        <v>0</v>
      </c>
      <c r="AG29" s="127">
        <v>0</v>
      </c>
      <c r="AH29" s="127">
        <v>0</v>
      </c>
      <c r="AI29" s="127">
        <v>0</v>
      </c>
      <c r="AJ29" s="127">
        <v>0</v>
      </c>
      <c r="AK29" s="127">
        <v>0</v>
      </c>
      <c r="AL29" s="127">
        <v>0</v>
      </c>
      <c r="AM29" s="127">
        <v>0</v>
      </c>
      <c r="AN29" s="110"/>
      <c r="AO29" s="110"/>
      <c r="AP29" s="110"/>
      <c r="AR29" s="47"/>
      <c r="AS29" s="47"/>
      <c r="AT29" s="47"/>
      <c r="AU29" s="47"/>
      <c r="AV29" s="47"/>
      <c r="AW29" s="47"/>
      <c r="AX29" s="47"/>
      <c r="AY29" s="47"/>
      <c r="AZ29" s="60"/>
    </row>
    <row r="30" spans="1:52" ht="15.65" customHeight="1" thickBot="1" x14ac:dyDescent="0.4">
      <c r="A30" s="157" t="s">
        <v>29</v>
      </c>
      <c r="B30" s="157" t="s">
        <v>427</v>
      </c>
      <c r="C30" s="157"/>
      <c r="D30" s="161">
        <v>0</v>
      </c>
      <c r="E30" s="162"/>
      <c r="F30" s="129">
        <v>0</v>
      </c>
      <c r="G30" s="160"/>
      <c r="H30" s="160"/>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10"/>
      <c r="AO30" s="110"/>
      <c r="AP30" s="110"/>
      <c r="AR30" s="47"/>
      <c r="AS30" s="47"/>
      <c r="AT30" s="47"/>
      <c r="AU30" s="47"/>
      <c r="AV30" s="47"/>
      <c r="AW30" s="47"/>
      <c r="AX30" s="47"/>
      <c r="AY30" s="47"/>
      <c r="AZ30" s="60"/>
    </row>
    <row r="31" spans="1:52" ht="15.65" customHeight="1" thickBot="1" x14ac:dyDescent="0.4">
      <c r="A31" s="157" t="s">
        <v>29</v>
      </c>
      <c r="B31" s="157" t="s">
        <v>36</v>
      </c>
      <c r="C31" s="157"/>
      <c r="D31" s="161">
        <v>0</v>
      </c>
      <c r="E31" s="162"/>
      <c r="F31" s="129">
        <v>0</v>
      </c>
      <c r="G31" s="160"/>
      <c r="H31" s="160"/>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127">
        <v>0</v>
      </c>
      <c r="Z31" s="127">
        <v>0</v>
      </c>
      <c r="AA31" s="127">
        <v>0</v>
      </c>
      <c r="AB31" s="127">
        <v>0</v>
      </c>
      <c r="AC31" s="127">
        <v>0</v>
      </c>
      <c r="AD31" s="127">
        <v>0</v>
      </c>
      <c r="AE31" s="127">
        <v>0</v>
      </c>
      <c r="AF31" s="127">
        <v>0</v>
      </c>
      <c r="AG31" s="127">
        <v>0</v>
      </c>
      <c r="AH31" s="127">
        <v>0</v>
      </c>
      <c r="AI31" s="127">
        <v>0</v>
      </c>
      <c r="AJ31" s="127">
        <v>0</v>
      </c>
      <c r="AK31" s="127">
        <v>0</v>
      </c>
      <c r="AL31" s="127">
        <v>0</v>
      </c>
      <c r="AM31" s="127">
        <v>0</v>
      </c>
      <c r="AN31" s="110"/>
      <c r="AO31" s="110"/>
      <c r="AP31" s="110"/>
      <c r="AR31" s="47"/>
      <c r="AS31" s="47"/>
      <c r="AT31" s="47"/>
      <c r="AU31" s="47"/>
      <c r="AV31" s="47"/>
      <c r="AW31" s="47"/>
      <c r="AX31" s="47"/>
      <c r="AY31" s="47"/>
      <c r="AZ31" s="60"/>
    </row>
    <row r="32" spans="1:52" ht="15.65" customHeight="1" thickBot="1" x14ac:dyDescent="0.4">
      <c r="A32" s="157" t="s">
        <v>85</v>
      </c>
      <c r="B32" s="157" t="s">
        <v>51</v>
      </c>
      <c r="C32" s="157">
        <v>10</v>
      </c>
      <c r="D32" s="161">
        <v>577894.730704949</v>
      </c>
      <c r="E32" s="162">
        <v>1</v>
      </c>
      <c r="F32" s="129">
        <v>5778947.3070494896</v>
      </c>
      <c r="G32" s="163"/>
      <c r="H32" s="163"/>
      <c r="I32" s="127">
        <v>577894.730704949</v>
      </c>
      <c r="J32" s="127">
        <v>577894.730704949</v>
      </c>
      <c r="K32" s="127">
        <v>577894.730704949</v>
      </c>
      <c r="L32" s="127">
        <v>577894.730704949</v>
      </c>
      <c r="M32" s="127">
        <v>577894.730704949</v>
      </c>
      <c r="N32" s="127">
        <v>577894.730704949</v>
      </c>
      <c r="O32" s="127">
        <v>577894.730704949</v>
      </c>
      <c r="P32" s="127">
        <v>577894.730704949</v>
      </c>
      <c r="Q32" s="127">
        <v>577894.730704949</v>
      </c>
      <c r="R32" s="127">
        <v>577894.730704949</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10"/>
      <c r="AO32" s="110"/>
      <c r="AP32" s="110"/>
      <c r="AR32" s="47"/>
      <c r="AS32" s="47"/>
      <c r="AT32" s="47"/>
      <c r="AU32" s="47"/>
      <c r="AV32" s="47"/>
      <c r="AW32" s="47"/>
      <c r="AX32" s="47"/>
      <c r="AY32" s="47"/>
      <c r="AZ32" s="60"/>
    </row>
    <row r="33" spans="1:52" ht="15.65" customHeight="1" thickBot="1" x14ac:dyDescent="0.4">
      <c r="A33" s="157" t="s">
        <v>85</v>
      </c>
      <c r="B33" s="157" t="s">
        <v>46</v>
      </c>
      <c r="C33" s="157">
        <v>7.2303685628294598</v>
      </c>
      <c r="D33" s="161">
        <v>151918.18117489101</v>
      </c>
      <c r="E33" s="162">
        <v>0.97</v>
      </c>
      <c r="F33" s="129">
        <v>1065471.7080504801</v>
      </c>
      <c r="G33" s="160"/>
      <c r="H33" s="160"/>
      <c r="I33" s="127">
        <v>147360.635739644</v>
      </c>
      <c r="J33" s="127">
        <v>147360.635739644</v>
      </c>
      <c r="K33" s="127">
        <v>147360.635739644</v>
      </c>
      <c r="L33" s="127">
        <v>147360.635739644</v>
      </c>
      <c r="M33" s="127">
        <v>147360.635739644</v>
      </c>
      <c r="N33" s="127">
        <v>65733.705870453094</v>
      </c>
      <c r="O33" s="127">
        <v>65733.705870453094</v>
      </c>
      <c r="P33" s="127">
        <v>65733.705870453094</v>
      </c>
      <c r="Q33" s="127">
        <v>65733.705870453094</v>
      </c>
      <c r="R33" s="127">
        <v>65733.705870453094</v>
      </c>
      <c r="S33" s="127">
        <v>0</v>
      </c>
      <c r="T33" s="127">
        <v>0</v>
      </c>
      <c r="U33" s="127">
        <v>0</v>
      </c>
      <c r="V33" s="127">
        <v>0</v>
      </c>
      <c r="W33" s="127">
        <v>0</v>
      </c>
      <c r="X33" s="127">
        <v>0</v>
      </c>
      <c r="Y33" s="127">
        <v>0</v>
      </c>
      <c r="Z33" s="127">
        <v>0</v>
      </c>
      <c r="AA33" s="127">
        <v>0</v>
      </c>
      <c r="AB33" s="127">
        <v>0</v>
      </c>
      <c r="AC33" s="127">
        <v>0</v>
      </c>
      <c r="AD33" s="127">
        <v>0</v>
      </c>
      <c r="AE33" s="127">
        <v>0</v>
      </c>
      <c r="AF33" s="127">
        <v>0</v>
      </c>
      <c r="AG33" s="127">
        <v>0</v>
      </c>
      <c r="AH33" s="127">
        <v>0</v>
      </c>
      <c r="AI33" s="127">
        <v>0</v>
      </c>
      <c r="AJ33" s="127">
        <v>0</v>
      </c>
      <c r="AK33" s="127">
        <v>0</v>
      </c>
      <c r="AL33" s="127">
        <v>0</v>
      </c>
      <c r="AM33" s="127">
        <v>0</v>
      </c>
      <c r="AN33" s="110"/>
      <c r="AO33" s="110"/>
      <c r="AP33" s="110"/>
      <c r="AR33" s="47"/>
      <c r="AS33" s="47"/>
      <c r="AT33" s="47"/>
      <c r="AU33" s="47"/>
      <c r="AV33" s="47"/>
      <c r="AW33" s="47"/>
      <c r="AX33" s="47"/>
      <c r="AY33" s="47"/>
      <c r="AZ33" s="60"/>
    </row>
    <row r="34" spans="1:52" ht="15.65" customHeight="1" thickBot="1" x14ac:dyDescent="0.4">
      <c r="A34" s="157" t="s">
        <v>85</v>
      </c>
      <c r="B34" s="157" t="s">
        <v>152</v>
      </c>
      <c r="C34" s="157">
        <v>8.7670103219365103</v>
      </c>
      <c r="D34" s="161">
        <v>32398.525936051701</v>
      </c>
      <c r="E34" s="162">
        <v>1</v>
      </c>
      <c r="F34" s="129">
        <v>284038.21129689302</v>
      </c>
      <c r="G34" s="163"/>
      <c r="H34" s="163"/>
      <c r="I34" s="127">
        <v>32398.525936051701</v>
      </c>
      <c r="J34" s="127">
        <v>32398.525936051701</v>
      </c>
      <c r="K34" s="127">
        <v>30298.724198411201</v>
      </c>
      <c r="L34" s="127">
        <v>26991.776460911198</v>
      </c>
      <c r="M34" s="127">
        <v>26991.776460911198</v>
      </c>
      <c r="N34" s="127">
        <v>26991.776460911198</v>
      </c>
      <c r="O34" s="127">
        <v>26991.776460911198</v>
      </c>
      <c r="P34" s="127">
        <v>26991.776460911198</v>
      </c>
      <c r="Q34" s="127">
        <v>26991.776460911198</v>
      </c>
      <c r="R34" s="127">
        <v>26991.776460911198</v>
      </c>
      <c r="S34" s="127">
        <v>0</v>
      </c>
      <c r="T34" s="127">
        <v>0</v>
      </c>
      <c r="U34" s="127">
        <v>0</v>
      </c>
      <c r="V34" s="127">
        <v>0</v>
      </c>
      <c r="W34" s="127">
        <v>0</v>
      </c>
      <c r="X34" s="127">
        <v>0</v>
      </c>
      <c r="Y34" s="127">
        <v>0</v>
      </c>
      <c r="Z34" s="127">
        <v>0</v>
      </c>
      <c r="AA34" s="127">
        <v>0</v>
      </c>
      <c r="AB34" s="127">
        <v>0</v>
      </c>
      <c r="AC34" s="127">
        <v>0</v>
      </c>
      <c r="AD34" s="127">
        <v>0</v>
      </c>
      <c r="AE34" s="127">
        <v>0</v>
      </c>
      <c r="AF34" s="127">
        <v>0</v>
      </c>
      <c r="AG34" s="127">
        <v>0</v>
      </c>
      <c r="AH34" s="127">
        <v>0</v>
      </c>
      <c r="AI34" s="127">
        <v>0</v>
      </c>
      <c r="AJ34" s="127">
        <v>0</v>
      </c>
      <c r="AK34" s="127">
        <v>0</v>
      </c>
      <c r="AL34" s="127">
        <v>0</v>
      </c>
      <c r="AM34" s="127">
        <v>0</v>
      </c>
      <c r="AN34" s="110"/>
      <c r="AO34" s="110"/>
      <c r="AP34" s="110"/>
      <c r="AR34" s="47"/>
      <c r="AS34" s="47"/>
      <c r="AT34" s="47"/>
      <c r="AU34" s="47"/>
      <c r="AV34" s="47"/>
      <c r="AW34" s="47"/>
      <c r="AX34" s="47"/>
      <c r="AY34" s="47"/>
      <c r="AZ34" s="60"/>
    </row>
    <row r="35" spans="1:52" ht="15.65" customHeight="1" thickBot="1" x14ac:dyDescent="0.4">
      <c r="A35" s="157" t="s">
        <v>85</v>
      </c>
      <c r="B35" s="157" t="s">
        <v>49</v>
      </c>
      <c r="C35" s="157">
        <v>20</v>
      </c>
      <c r="D35" s="161">
        <v>8382.5161200000002</v>
      </c>
      <c r="E35" s="162">
        <v>1</v>
      </c>
      <c r="F35" s="129">
        <v>167650.3224</v>
      </c>
      <c r="G35" s="160"/>
      <c r="H35" s="160"/>
      <c r="I35" s="127">
        <v>8382.5161200000002</v>
      </c>
      <c r="J35" s="127">
        <v>8382.5161200000002</v>
      </c>
      <c r="K35" s="127">
        <v>8382.5161200000002</v>
      </c>
      <c r="L35" s="127">
        <v>8382.5161200000002</v>
      </c>
      <c r="M35" s="127">
        <v>8382.5161200000002</v>
      </c>
      <c r="N35" s="127">
        <v>8382.5161200000002</v>
      </c>
      <c r="O35" s="127">
        <v>8382.5161200000002</v>
      </c>
      <c r="P35" s="127">
        <v>8382.5161200000002</v>
      </c>
      <c r="Q35" s="127">
        <v>8382.5161200000002</v>
      </c>
      <c r="R35" s="127">
        <v>8382.5161200000002</v>
      </c>
      <c r="S35" s="127">
        <v>8382.5161200000002</v>
      </c>
      <c r="T35" s="127">
        <v>8382.5161200000002</v>
      </c>
      <c r="U35" s="127">
        <v>8382.5161200000002</v>
      </c>
      <c r="V35" s="127">
        <v>8382.5161200000002</v>
      </c>
      <c r="W35" s="127">
        <v>8382.5161200000002</v>
      </c>
      <c r="X35" s="127">
        <v>8382.5161200000002</v>
      </c>
      <c r="Y35" s="127">
        <v>8382.5161200000002</v>
      </c>
      <c r="Z35" s="127">
        <v>8382.5161200000002</v>
      </c>
      <c r="AA35" s="127">
        <v>8382.5161200000002</v>
      </c>
      <c r="AB35" s="127">
        <v>8382.5161200000002</v>
      </c>
      <c r="AC35" s="127">
        <v>0</v>
      </c>
      <c r="AD35" s="127">
        <v>0</v>
      </c>
      <c r="AE35" s="127">
        <v>0</v>
      </c>
      <c r="AF35" s="127">
        <v>0</v>
      </c>
      <c r="AG35" s="127">
        <v>0</v>
      </c>
      <c r="AH35" s="127">
        <v>0</v>
      </c>
      <c r="AI35" s="127">
        <v>0</v>
      </c>
      <c r="AJ35" s="127">
        <v>0</v>
      </c>
      <c r="AK35" s="127">
        <v>0</v>
      </c>
      <c r="AL35" s="127">
        <v>0</v>
      </c>
      <c r="AM35" s="127">
        <v>0</v>
      </c>
      <c r="AN35" s="110"/>
      <c r="AO35" s="110"/>
      <c r="AP35" s="110"/>
      <c r="AR35" s="47"/>
      <c r="AS35" s="47"/>
      <c r="AT35" s="47"/>
      <c r="AU35" s="47"/>
      <c r="AV35" s="47"/>
      <c r="AW35" s="47"/>
      <c r="AX35" s="47"/>
      <c r="AY35" s="47"/>
      <c r="AZ35" s="60"/>
    </row>
    <row r="36" spans="1:52" ht="15.65" customHeight="1" thickBot="1" x14ac:dyDescent="0.4">
      <c r="A36" s="157" t="s">
        <v>85</v>
      </c>
      <c r="B36" s="157" t="s">
        <v>50</v>
      </c>
      <c r="C36" s="157">
        <v>14.2190590186511</v>
      </c>
      <c r="D36" s="161">
        <v>2413.9990627739498</v>
      </c>
      <c r="E36" s="162">
        <v>1</v>
      </c>
      <c r="F36" s="129">
        <v>32885.306907988801</v>
      </c>
      <c r="G36" s="163"/>
      <c r="H36" s="163"/>
      <c r="I36" s="127">
        <v>2413.9990627739498</v>
      </c>
      <c r="J36" s="127">
        <v>2413.9990627739498</v>
      </c>
      <c r="K36" s="127">
        <v>2413.9990627739498</v>
      </c>
      <c r="L36" s="127">
        <v>2413.9990627739498</v>
      </c>
      <c r="M36" s="127">
        <v>2413.9990627739498</v>
      </c>
      <c r="N36" s="127">
        <v>2413.9990627739498</v>
      </c>
      <c r="O36" s="127">
        <v>2413.9990627739498</v>
      </c>
      <c r="P36" s="127">
        <v>2413.9990627739498</v>
      </c>
      <c r="Q36" s="127">
        <v>2049.55934277395</v>
      </c>
      <c r="R36" s="127">
        <v>2049.55934277395</v>
      </c>
      <c r="S36" s="127">
        <v>953.05815434445901</v>
      </c>
      <c r="T36" s="127">
        <v>953.05815434445901</v>
      </c>
      <c r="U36" s="127">
        <v>953.05815434445901</v>
      </c>
      <c r="V36" s="127">
        <v>953.05815434445901</v>
      </c>
      <c r="W36" s="127">
        <v>953.05815434445901</v>
      </c>
      <c r="X36" s="127">
        <v>941.78098970539497</v>
      </c>
      <c r="Y36" s="127">
        <v>941.78098970539497</v>
      </c>
      <c r="Z36" s="127">
        <v>941.78098970539497</v>
      </c>
      <c r="AA36" s="127">
        <v>941.78098970539497</v>
      </c>
      <c r="AB36" s="127">
        <v>941.78098970539497</v>
      </c>
      <c r="AC36" s="127">
        <v>0</v>
      </c>
      <c r="AD36" s="127">
        <v>0</v>
      </c>
      <c r="AE36" s="127">
        <v>0</v>
      </c>
      <c r="AF36" s="127">
        <v>0</v>
      </c>
      <c r="AG36" s="127">
        <v>0</v>
      </c>
      <c r="AH36" s="127">
        <v>0</v>
      </c>
      <c r="AI36" s="127">
        <v>0</v>
      </c>
      <c r="AJ36" s="127">
        <v>0</v>
      </c>
      <c r="AK36" s="127">
        <v>0</v>
      </c>
      <c r="AL36" s="127">
        <v>0</v>
      </c>
      <c r="AM36" s="127">
        <v>0</v>
      </c>
      <c r="AN36" s="110"/>
      <c r="AO36" s="110"/>
      <c r="AP36" s="110"/>
      <c r="AR36" s="47"/>
      <c r="AS36" s="47"/>
      <c r="AT36" s="47"/>
      <c r="AU36" s="47"/>
      <c r="AV36" s="47"/>
      <c r="AW36" s="47"/>
      <c r="AX36" s="47"/>
      <c r="AY36" s="47"/>
      <c r="AZ36" s="60"/>
    </row>
    <row r="37" spans="1:52" ht="15.65" customHeight="1" thickBot="1" x14ac:dyDescent="0.4">
      <c r="A37" s="157" t="s">
        <v>85</v>
      </c>
      <c r="B37" s="157" t="s">
        <v>149</v>
      </c>
      <c r="C37" s="157">
        <v>10</v>
      </c>
      <c r="D37" s="161">
        <v>92.25</v>
      </c>
      <c r="E37" s="162">
        <v>0.97</v>
      </c>
      <c r="F37" s="129">
        <v>894.82500000000005</v>
      </c>
      <c r="G37" s="160"/>
      <c r="H37" s="160"/>
      <c r="I37" s="127">
        <v>89.482500000000002</v>
      </c>
      <c r="J37" s="127">
        <v>89.482500000000002</v>
      </c>
      <c r="K37" s="127">
        <v>89.482500000000002</v>
      </c>
      <c r="L37" s="127">
        <v>89.482500000000002</v>
      </c>
      <c r="M37" s="127">
        <v>89.482500000000002</v>
      </c>
      <c r="N37" s="127">
        <v>89.482500000000002</v>
      </c>
      <c r="O37" s="127">
        <v>89.482500000000002</v>
      </c>
      <c r="P37" s="127">
        <v>89.482500000000002</v>
      </c>
      <c r="Q37" s="127">
        <v>89.482500000000002</v>
      </c>
      <c r="R37" s="127">
        <v>89.482500000000002</v>
      </c>
      <c r="S37" s="127">
        <v>0</v>
      </c>
      <c r="T37" s="127">
        <v>0</v>
      </c>
      <c r="U37" s="127">
        <v>0</v>
      </c>
      <c r="V37" s="127">
        <v>0</v>
      </c>
      <c r="W37" s="127">
        <v>0</v>
      </c>
      <c r="X37" s="127">
        <v>0</v>
      </c>
      <c r="Y37" s="127">
        <v>0</v>
      </c>
      <c r="Z37" s="127">
        <v>0</v>
      </c>
      <c r="AA37" s="127">
        <v>0</v>
      </c>
      <c r="AB37" s="127">
        <v>0</v>
      </c>
      <c r="AC37" s="127">
        <v>0</v>
      </c>
      <c r="AD37" s="127">
        <v>0</v>
      </c>
      <c r="AE37" s="127">
        <v>0</v>
      </c>
      <c r="AF37" s="127">
        <v>0</v>
      </c>
      <c r="AG37" s="127">
        <v>0</v>
      </c>
      <c r="AH37" s="127">
        <v>0</v>
      </c>
      <c r="AI37" s="127">
        <v>0</v>
      </c>
      <c r="AJ37" s="127">
        <v>0</v>
      </c>
      <c r="AK37" s="127">
        <v>0</v>
      </c>
      <c r="AL37" s="127">
        <v>0</v>
      </c>
      <c r="AM37" s="127">
        <v>0</v>
      </c>
      <c r="AN37" s="110"/>
      <c r="AO37" s="110"/>
      <c r="AP37" s="110"/>
      <c r="AR37" s="47"/>
      <c r="AS37" s="47"/>
      <c r="AT37" s="47"/>
      <c r="AU37" s="47"/>
      <c r="AV37" s="47"/>
      <c r="AW37" s="47"/>
      <c r="AX37" s="47"/>
      <c r="AY37" s="47"/>
      <c r="AZ37" s="60"/>
    </row>
    <row r="38" spans="1:52" ht="15.65" customHeight="1" thickBot="1" x14ac:dyDescent="0.4">
      <c r="A38" s="157" t="s">
        <v>85</v>
      </c>
      <c r="B38" s="157" t="s">
        <v>42</v>
      </c>
      <c r="C38" s="157"/>
      <c r="D38" s="161">
        <v>0</v>
      </c>
      <c r="E38" s="162"/>
      <c r="F38" s="129">
        <v>0</v>
      </c>
      <c r="G38" s="163"/>
      <c r="H38" s="163"/>
      <c r="I38" s="127">
        <v>0</v>
      </c>
      <c r="J38" s="127">
        <v>0</v>
      </c>
      <c r="K38" s="127">
        <v>0</v>
      </c>
      <c r="L38" s="127">
        <v>0</v>
      </c>
      <c r="M38" s="127">
        <v>0</v>
      </c>
      <c r="N38" s="127">
        <v>0</v>
      </c>
      <c r="O38" s="127">
        <v>0</v>
      </c>
      <c r="P38" s="127">
        <v>0</v>
      </c>
      <c r="Q38" s="127">
        <v>0</v>
      </c>
      <c r="R38" s="127">
        <v>0</v>
      </c>
      <c r="S38" s="127">
        <v>0</v>
      </c>
      <c r="T38" s="127">
        <v>0</v>
      </c>
      <c r="U38" s="127">
        <v>0</v>
      </c>
      <c r="V38" s="127">
        <v>0</v>
      </c>
      <c r="W38" s="127">
        <v>0</v>
      </c>
      <c r="X38" s="127">
        <v>0</v>
      </c>
      <c r="Y38" s="127">
        <v>0</v>
      </c>
      <c r="Z38" s="127">
        <v>0</v>
      </c>
      <c r="AA38" s="127">
        <v>0</v>
      </c>
      <c r="AB38" s="127">
        <v>0</v>
      </c>
      <c r="AC38" s="127">
        <v>0</v>
      </c>
      <c r="AD38" s="127">
        <v>0</v>
      </c>
      <c r="AE38" s="127">
        <v>0</v>
      </c>
      <c r="AF38" s="127">
        <v>0</v>
      </c>
      <c r="AG38" s="127">
        <v>0</v>
      </c>
      <c r="AH38" s="127">
        <v>0</v>
      </c>
      <c r="AI38" s="127">
        <v>0</v>
      </c>
      <c r="AJ38" s="127">
        <v>0</v>
      </c>
      <c r="AK38" s="127">
        <v>0</v>
      </c>
      <c r="AL38" s="127">
        <v>0</v>
      </c>
      <c r="AM38" s="127">
        <v>0</v>
      </c>
      <c r="AN38" s="110"/>
      <c r="AO38" s="110"/>
      <c r="AP38" s="110"/>
      <c r="AR38" s="47"/>
      <c r="AS38" s="47"/>
      <c r="AT38" s="47"/>
      <c r="AU38" s="47"/>
      <c r="AV38" s="47"/>
      <c r="AW38" s="47"/>
      <c r="AX38" s="47"/>
      <c r="AY38" s="47"/>
      <c r="AZ38" s="60"/>
    </row>
    <row r="39" spans="1:52" ht="15.65" customHeight="1" thickBot="1" x14ac:dyDescent="0.4">
      <c r="A39" s="157" t="s">
        <v>85</v>
      </c>
      <c r="B39" s="157" t="s">
        <v>146</v>
      </c>
      <c r="C39" s="157"/>
      <c r="D39" s="161">
        <v>0</v>
      </c>
      <c r="E39" s="162"/>
      <c r="F39" s="129">
        <v>0</v>
      </c>
      <c r="G39" s="160"/>
      <c r="H39" s="160"/>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127">
        <v>0</v>
      </c>
      <c r="AD39" s="127">
        <v>0</v>
      </c>
      <c r="AE39" s="127">
        <v>0</v>
      </c>
      <c r="AF39" s="127">
        <v>0</v>
      </c>
      <c r="AG39" s="127">
        <v>0</v>
      </c>
      <c r="AH39" s="127">
        <v>0</v>
      </c>
      <c r="AI39" s="127">
        <v>0</v>
      </c>
      <c r="AJ39" s="127">
        <v>0</v>
      </c>
      <c r="AK39" s="127">
        <v>0</v>
      </c>
      <c r="AL39" s="127">
        <v>0</v>
      </c>
      <c r="AM39" s="127">
        <v>0</v>
      </c>
      <c r="AN39" s="110"/>
      <c r="AO39" s="110"/>
      <c r="AP39" s="110"/>
      <c r="AR39" s="47"/>
      <c r="AS39" s="47"/>
      <c r="AT39" s="47"/>
      <c r="AU39" s="47"/>
      <c r="AV39" s="47"/>
      <c r="AW39" s="47"/>
      <c r="AX39" s="47"/>
      <c r="AY39" s="47"/>
      <c r="AZ39" s="60"/>
    </row>
    <row r="40" spans="1:52" ht="15.65" customHeight="1" thickBot="1" x14ac:dyDescent="0.4">
      <c r="A40" s="157" t="s">
        <v>85</v>
      </c>
      <c r="B40" s="157" t="s">
        <v>153</v>
      </c>
      <c r="C40" s="157"/>
      <c r="D40" s="161">
        <v>0</v>
      </c>
      <c r="E40" s="162"/>
      <c r="F40" s="129">
        <v>0</v>
      </c>
      <c r="G40" s="163"/>
      <c r="H40" s="163"/>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127">
        <v>0</v>
      </c>
      <c r="AD40" s="127">
        <v>0</v>
      </c>
      <c r="AE40" s="127">
        <v>0</v>
      </c>
      <c r="AF40" s="127">
        <v>0</v>
      </c>
      <c r="AG40" s="127">
        <v>0</v>
      </c>
      <c r="AH40" s="127">
        <v>0</v>
      </c>
      <c r="AI40" s="127">
        <v>0</v>
      </c>
      <c r="AJ40" s="127">
        <v>0</v>
      </c>
      <c r="AK40" s="127">
        <v>0</v>
      </c>
      <c r="AL40" s="127">
        <v>0</v>
      </c>
      <c r="AM40" s="127">
        <v>0</v>
      </c>
      <c r="AN40" s="110"/>
      <c r="AO40" s="110"/>
      <c r="AP40" s="110"/>
      <c r="AR40" s="47"/>
      <c r="AS40" s="47"/>
      <c r="AT40" s="47"/>
      <c r="AU40" s="47"/>
      <c r="AV40" s="47"/>
      <c r="AW40" s="47"/>
      <c r="AX40" s="47"/>
      <c r="AY40" s="47"/>
      <c r="AZ40" s="60"/>
    </row>
    <row r="41" spans="1:52" ht="15.65" customHeight="1" thickBot="1" x14ac:dyDescent="0.4">
      <c r="A41" s="157" t="s">
        <v>85</v>
      </c>
      <c r="B41" s="157" t="s">
        <v>45</v>
      </c>
      <c r="C41" s="157"/>
      <c r="D41" s="161">
        <v>0</v>
      </c>
      <c r="E41" s="162"/>
      <c r="F41" s="129">
        <v>0</v>
      </c>
      <c r="G41" s="160"/>
      <c r="H41" s="160"/>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127">
        <v>0</v>
      </c>
      <c r="AD41" s="127">
        <v>0</v>
      </c>
      <c r="AE41" s="127">
        <v>0</v>
      </c>
      <c r="AF41" s="127">
        <v>0</v>
      </c>
      <c r="AG41" s="127">
        <v>0</v>
      </c>
      <c r="AH41" s="127">
        <v>0</v>
      </c>
      <c r="AI41" s="127">
        <v>0</v>
      </c>
      <c r="AJ41" s="127">
        <v>0</v>
      </c>
      <c r="AK41" s="127">
        <v>0</v>
      </c>
      <c r="AL41" s="127">
        <v>0</v>
      </c>
      <c r="AM41" s="127">
        <v>0</v>
      </c>
      <c r="AN41" s="110"/>
      <c r="AO41" s="110"/>
      <c r="AP41" s="110"/>
      <c r="AR41" s="47"/>
      <c r="AS41" s="47"/>
      <c r="AT41" s="47"/>
      <c r="AU41" s="47"/>
      <c r="AV41" s="47"/>
      <c r="AW41" s="47"/>
      <c r="AX41" s="47"/>
      <c r="AY41" s="47"/>
      <c r="AZ41" s="60"/>
    </row>
    <row r="42" spans="1:52" ht="15.65" customHeight="1" thickBot="1" x14ac:dyDescent="0.4">
      <c r="A42" s="157" t="s">
        <v>54</v>
      </c>
      <c r="B42" s="157" t="s">
        <v>57</v>
      </c>
      <c r="C42" s="157">
        <v>15.931267099422101</v>
      </c>
      <c r="D42" s="161">
        <v>3204.5655449999999</v>
      </c>
      <c r="E42" s="162">
        <v>1</v>
      </c>
      <c r="F42" s="129">
        <v>51052.789635000001</v>
      </c>
      <c r="G42" s="163"/>
      <c r="H42" s="163"/>
      <c r="I42" s="127">
        <v>3204.5655449999999</v>
      </c>
      <c r="J42" s="127">
        <v>3204.5655449999999</v>
      </c>
      <c r="K42" s="127">
        <v>3204.5655449999999</v>
      </c>
      <c r="L42" s="127">
        <v>3204.5655449999999</v>
      </c>
      <c r="M42" s="127">
        <v>3204.5655449999999</v>
      </c>
      <c r="N42" s="127">
        <v>3204.5655449999999</v>
      </c>
      <c r="O42" s="127">
        <v>3204.5655449999999</v>
      </c>
      <c r="P42" s="127">
        <v>3204.5655449999999</v>
      </c>
      <c r="Q42" s="127">
        <v>3204.5655449999999</v>
      </c>
      <c r="R42" s="127">
        <v>3204.5655449999999</v>
      </c>
      <c r="S42" s="127">
        <v>3204.5655449999999</v>
      </c>
      <c r="T42" s="127">
        <v>1755.84096</v>
      </c>
      <c r="U42" s="127">
        <v>1755.84096</v>
      </c>
      <c r="V42" s="127">
        <v>1755.84096</v>
      </c>
      <c r="W42" s="127">
        <v>1755.84096</v>
      </c>
      <c r="X42" s="127">
        <v>1755.84096</v>
      </c>
      <c r="Y42" s="127">
        <v>1755.84096</v>
      </c>
      <c r="Z42" s="127">
        <v>1755.84096</v>
      </c>
      <c r="AA42" s="127">
        <v>1755.84096</v>
      </c>
      <c r="AB42" s="127">
        <v>1755.84096</v>
      </c>
      <c r="AC42" s="127">
        <v>0</v>
      </c>
      <c r="AD42" s="127">
        <v>0</v>
      </c>
      <c r="AE42" s="127">
        <v>0</v>
      </c>
      <c r="AF42" s="127">
        <v>0</v>
      </c>
      <c r="AG42" s="127">
        <v>0</v>
      </c>
      <c r="AH42" s="127">
        <v>0</v>
      </c>
      <c r="AI42" s="127">
        <v>0</v>
      </c>
      <c r="AJ42" s="127">
        <v>0</v>
      </c>
      <c r="AK42" s="127">
        <v>0</v>
      </c>
      <c r="AL42" s="127">
        <v>0</v>
      </c>
      <c r="AM42" s="127">
        <v>0</v>
      </c>
      <c r="AN42" s="110"/>
      <c r="AO42" s="110"/>
      <c r="AP42" s="110"/>
      <c r="AR42" s="47"/>
      <c r="AS42" s="47"/>
      <c r="AT42" s="47"/>
      <c r="AU42" s="47"/>
      <c r="AV42" s="47"/>
      <c r="AW42" s="47"/>
      <c r="AX42" s="47"/>
      <c r="AY42" s="47"/>
      <c r="AZ42" s="60"/>
    </row>
    <row r="43" spans="1:52" ht="15.65" customHeight="1" thickBot="1" x14ac:dyDescent="0.4">
      <c r="A43" s="157" t="s">
        <v>54</v>
      </c>
      <c r="B43" s="157" t="s">
        <v>59</v>
      </c>
      <c r="C43" s="157">
        <v>10</v>
      </c>
      <c r="D43" s="161">
        <v>56.999545312499997</v>
      </c>
      <c r="E43" s="162">
        <v>0.8</v>
      </c>
      <c r="F43" s="129">
        <v>455.99636249999998</v>
      </c>
      <c r="G43" s="160"/>
      <c r="H43" s="160"/>
      <c r="I43" s="127">
        <v>45.599636250000003</v>
      </c>
      <c r="J43" s="127">
        <v>45.599636250000003</v>
      </c>
      <c r="K43" s="127">
        <v>45.599636250000003</v>
      </c>
      <c r="L43" s="127">
        <v>45.599636250000003</v>
      </c>
      <c r="M43" s="127">
        <v>45.599636250000003</v>
      </c>
      <c r="N43" s="127">
        <v>45.599636250000003</v>
      </c>
      <c r="O43" s="127">
        <v>45.599636250000003</v>
      </c>
      <c r="P43" s="127">
        <v>45.599636250000003</v>
      </c>
      <c r="Q43" s="127">
        <v>45.599636250000003</v>
      </c>
      <c r="R43" s="127">
        <v>45.599636250000003</v>
      </c>
      <c r="S43" s="127">
        <v>0</v>
      </c>
      <c r="T43" s="127">
        <v>0</v>
      </c>
      <c r="U43" s="127">
        <v>0</v>
      </c>
      <c r="V43" s="127">
        <v>0</v>
      </c>
      <c r="W43" s="127">
        <v>0</v>
      </c>
      <c r="X43" s="127">
        <v>0</v>
      </c>
      <c r="Y43" s="127">
        <v>0</v>
      </c>
      <c r="Z43" s="127">
        <v>0</v>
      </c>
      <c r="AA43" s="127">
        <v>0</v>
      </c>
      <c r="AB43" s="127">
        <v>0</v>
      </c>
      <c r="AC43" s="127">
        <v>0</v>
      </c>
      <c r="AD43" s="127">
        <v>0</v>
      </c>
      <c r="AE43" s="127">
        <v>0</v>
      </c>
      <c r="AF43" s="127">
        <v>0</v>
      </c>
      <c r="AG43" s="127">
        <v>0</v>
      </c>
      <c r="AH43" s="127">
        <v>0</v>
      </c>
      <c r="AI43" s="127">
        <v>0</v>
      </c>
      <c r="AJ43" s="127">
        <v>0</v>
      </c>
      <c r="AK43" s="127">
        <v>0</v>
      </c>
      <c r="AL43" s="127">
        <v>0</v>
      </c>
      <c r="AM43" s="127">
        <v>0</v>
      </c>
      <c r="AN43" s="110"/>
      <c r="AO43" s="110"/>
      <c r="AP43" s="110"/>
      <c r="AR43" s="47"/>
      <c r="AS43" s="47"/>
      <c r="AT43" s="47"/>
      <c r="AU43" s="47"/>
      <c r="AV43" s="47"/>
      <c r="AW43" s="47"/>
      <c r="AX43" s="47"/>
      <c r="AY43" s="47"/>
      <c r="AZ43" s="60"/>
    </row>
    <row r="44" spans="1:52" ht="15.65" customHeight="1" thickBot="1" x14ac:dyDescent="0.4">
      <c r="A44" s="157" t="s">
        <v>54</v>
      </c>
      <c r="B44" s="157" t="s">
        <v>56</v>
      </c>
      <c r="C44" s="157"/>
      <c r="D44" s="161">
        <v>0</v>
      </c>
      <c r="E44" s="162"/>
      <c r="F44" s="129">
        <v>0</v>
      </c>
      <c r="G44" s="163"/>
      <c r="H44" s="163"/>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127">
        <v>0</v>
      </c>
      <c r="Z44" s="127">
        <v>0</v>
      </c>
      <c r="AA44" s="127">
        <v>0</v>
      </c>
      <c r="AB44" s="127">
        <v>0</v>
      </c>
      <c r="AC44" s="127">
        <v>0</v>
      </c>
      <c r="AD44" s="127">
        <v>0</v>
      </c>
      <c r="AE44" s="127">
        <v>0</v>
      </c>
      <c r="AF44" s="127">
        <v>0</v>
      </c>
      <c r="AG44" s="127">
        <v>0</v>
      </c>
      <c r="AH44" s="127">
        <v>0</v>
      </c>
      <c r="AI44" s="127">
        <v>0</v>
      </c>
      <c r="AJ44" s="127">
        <v>0</v>
      </c>
      <c r="AK44" s="127">
        <v>0</v>
      </c>
      <c r="AL44" s="127">
        <v>0</v>
      </c>
      <c r="AM44" s="127">
        <v>0</v>
      </c>
      <c r="AN44" s="110"/>
      <c r="AO44" s="110"/>
      <c r="AP44" s="110"/>
      <c r="AR44" s="47"/>
      <c r="AS44" s="47"/>
      <c r="AT44" s="47"/>
      <c r="AU44" s="47"/>
      <c r="AV44" s="47"/>
      <c r="AW44" s="47"/>
      <c r="AX44" s="47"/>
      <c r="AY44" s="47"/>
      <c r="AZ44" s="60"/>
    </row>
    <row r="45" spans="1:52" ht="15.65" customHeight="1" thickBot="1" x14ac:dyDescent="0.4">
      <c r="A45" s="157" t="s">
        <v>54</v>
      </c>
      <c r="B45" s="157" t="s">
        <v>58</v>
      </c>
      <c r="C45" s="157"/>
      <c r="D45" s="161">
        <v>0</v>
      </c>
      <c r="E45" s="162"/>
      <c r="F45" s="129">
        <v>0</v>
      </c>
      <c r="G45" s="163"/>
      <c r="H45" s="163"/>
      <c r="I45" s="127">
        <v>0</v>
      </c>
      <c r="J45" s="127">
        <v>0</v>
      </c>
      <c r="K45" s="127">
        <v>0</v>
      </c>
      <c r="L45" s="127">
        <v>0</v>
      </c>
      <c r="M45" s="127">
        <v>0</v>
      </c>
      <c r="N45" s="127">
        <v>0</v>
      </c>
      <c r="O45" s="127">
        <v>0</v>
      </c>
      <c r="P45" s="127">
        <v>0</v>
      </c>
      <c r="Q45" s="127">
        <v>0</v>
      </c>
      <c r="R45" s="127">
        <v>0</v>
      </c>
      <c r="S45" s="127">
        <v>0</v>
      </c>
      <c r="T45" s="127">
        <v>0</v>
      </c>
      <c r="U45" s="127">
        <v>0</v>
      </c>
      <c r="V45" s="127">
        <v>0</v>
      </c>
      <c r="W45" s="127">
        <v>0</v>
      </c>
      <c r="X45" s="127">
        <v>0</v>
      </c>
      <c r="Y45" s="127">
        <v>0</v>
      </c>
      <c r="Z45" s="127">
        <v>0</v>
      </c>
      <c r="AA45" s="127">
        <v>0</v>
      </c>
      <c r="AB45" s="127">
        <v>0</v>
      </c>
      <c r="AC45" s="127">
        <v>0</v>
      </c>
      <c r="AD45" s="127">
        <v>0</v>
      </c>
      <c r="AE45" s="127">
        <v>0</v>
      </c>
      <c r="AF45" s="127">
        <v>0</v>
      </c>
      <c r="AG45" s="127">
        <v>0</v>
      </c>
      <c r="AH45" s="127">
        <v>0</v>
      </c>
      <c r="AI45" s="127">
        <v>0</v>
      </c>
      <c r="AJ45" s="127">
        <v>0</v>
      </c>
      <c r="AK45" s="127">
        <v>0</v>
      </c>
      <c r="AL45" s="127">
        <v>0</v>
      </c>
      <c r="AM45" s="127">
        <v>0</v>
      </c>
      <c r="AN45" s="110"/>
      <c r="AO45" s="110"/>
      <c r="AP45" s="110"/>
      <c r="AR45" s="47"/>
      <c r="AS45" s="47"/>
      <c r="AT45" s="47"/>
      <c r="AU45" s="47"/>
      <c r="AV45" s="47"/>
      <c r="AW45" s="47"/>
      <c r="AX45" s="47"/>
      <c r="AY45" s="47"/>
      <c r="AZ45" s="60"/>
    </row>
    <row r="46" spans="1:52" ht="15" customHeight="1" thickBot="1" x14ac:dyDescent="0.4">
      <c r="A46" s="157" t="s">
        <v>5</v>
      </c>
      <c r="B46" s="157" t="s">
        <v>5</v>
      </c>
      <c r="C46" s="164"/>
      <c r="D46" s="137">
        <v>0</v>
      </c>
      <c r="E46" s="165"/>
      <c r="F46" s="139">
        <v>0</v>
      </c>
      <c r="G46" s="166"/>
      <c r="H46" s="166"/>
      <c r="I46" s="167">
        <v>0</v>
      </c>
      <c r="J46" s="167">
        <v>0</v>
      </c>
      <c r="K46" s="167">
        <v>0</v>
      </c>
      <c r="L46" s="167">
        <v>0</v>
      </c>
      <c r="M46" s="167">
        <v>0</v>
      </c>
      <c r="N46" s="167">
        <v>0</v>
      </c>
      <c r="O46" s="167">
        <v>0</v>
      </c>
      <c r="P46" s="167">
        <v>0</v>
      </c>
      <c r="Q46" s="167">
        <v>0</v>
      </c>
      <c r="R46" s="167">
        <v>0</v>
      </c>
      <c r="S46" s="167">
        <v>0</v>
      </c>
      <c r="T46" s="167">
        <v>0</v>
      </c>
      <c r="U46" s="167">
        <v>0</v>
      </c>
      <c r="V46" s="167">
        <v>0</v>
      </c>
      <c r="W46" s="167">
        <v>0</v>
      </c>
      <c r="X46" s="167">
        <v>0</v>
      </c>
      <c r="Y46" s="167">
        <v>0</v>
      </c>
      <c r="Z46" s="167">
        <v>0</v>
      </c>
      <c r="AA46" s="167">
        <v>0</v>
      </c>
      <c r="AB46" s="167">
        <v>0</v>
      </c>
      <c r="AC46" s="167">
        <v>0</v>
      </c>
      <c r="AD46" s="167">
        <v>0</v>
      </c>
      <c r="AE46" s="167">
        <v>0</v>
      </c>
      <c r="AF46" s="167">
        <v>0</v>
      </c>
      <c r="AG46" s="167">
        <v>0</v>
      </c>
      <c r="AH46" s="167">
        <v>0</v>
      </c>
      <c r="AI46" s="167">
        <v>0</v>
      </c>
      <c r="AJ46" s="167">
        <v>0</v>
      </c>
      <c r="AK46" s="167">
        <v>0</v>
      </c>
      <c r="AL46" s="167">
        <v>0</v>
      </c>
      <c r="AM46" s="167">
        <v>0</v>
      </c>
      <c r="AN46" s="110"/>
      <c r="AO46" s="110"/>
      <c r="AP46" s="110"/>
      <c r="AR46" s="47"/>
      <c r="AS46" s="47"/>
      <c r="AT46" s="47"/>
      <c r="AU46" s="47"/>
      <c r="AV46" s="47"/>
      <c r="AW46" s="47"/>
      <c r="AX46" s="47"/>
      <c r="AY46" s="47"/>
      <c r="AZ46" s="60"/>
    </row>
    <row r="47" spans="1:52" s="47" customFormat="1" ht="15" thickBot="1" x14ac:dyDescent="0.4">
      <c r="A47" s="168" t="s">
        <v>173</v>
      </c>
      <c r="B47" s="62"/>
      <c r="C47" s="168"/>
      <c r="D47" s="143">
        <v>10769444.389002001</v>
      </c>
      <c r="E47" s="169">
        <v>0.88028830311264195</v>
      </c>
      <c r="F47" s="170">
        <v>123533201.924492</v>
      </c>
      <c r="G47" s="171"/>
      <c r="H47" s="171"/>
      <c r="I47" s="172">
        <v>9480215.9266605396</v>
      </c>
      <c r="J47" s="172">
        <v>9480215.9266605396</v>
      </c>
      <c r="K47" s="172">
        <v>9441875.0971663296</v>
      </c>
      <c r="L47" s="172">
        <v>9438568.1494288296</v>
      </c>
      <c r="M47" s="172">
        <v>9433313.1848808192</v>
      </c>
      <c r="N47" s="172">
        <v>9334968.7532477099</v>
      </c>
      <c r="O47" s="172">
        <v>9283380.6536579095</v>
      </c>
      <c r="P47" s="172">
        <v>9278639.53904818</v>
      </c>
      <c r="Q47" s="172">
        <v>9223270.0209690593</v>
      </c>
      <c r="R47" s="172">
        <v>9155889.1510717906</v>
      </c>
      <c r="S47" s="172">
        <v>8230818.9266524399</v>
      </c>
      <c r="T47" s="172">
        <v>4736125.2333601397</v>
      </c>
      <c r="U47" s="172">
        <v>4736125.2333601397</v>
      </c>
      <c r="V47" s="172">
        <v>4733025.3321276801</v>
      </c>
      <c r="W47" s="172">
        <v>4661712.10412768</v>
      </c>
      <c r="X47" s="172">
        <v>498266.07150753302</v>
      </c>
      <c r="Y47" s="172">
        <v>498266.07150753302</v>
      </c>
      <c r="Z47" s="172">
        <v>473420.31389057002</v>
      </c>
      <c r="AA47" s="172">
        <v>456856.47547926102</v>
      </c>
      <c r="AB47" s="172">
        <v>456856.47547926102</v>
      </c>
      <c r="AC47" s="172">
        <v>101298.995276305</v>
      </c>
      <c r="AD47" s="172">
        <v>100221.322232862</v>
      </c>
      <c r="AE47" s="172">
        <v>100221.322232862</v>
      </c>
      <c r="AF47" s="172">
        <v>100221.322232862</v>
      </c>
      <c r="AG47" s="172">
        <v>99430.322232861901</v>
      </c>
      <c r="AH47" s="172">
        <v>0</v>
      </c>
      <c r="AI47" s="172">
        <v>0</v>
      </c>
      <c r="AJ47" s="172">
        <v>0</v>
      </c>
      <c r="AK47" s="172">
        <v>0</v>
      </c>
      <c r="AL47" s="172">
        <v>0</v>
      </c>
      <c r="AM47" s="172">
        <v>0</v>
      </c>
      <c r="AN47" s="150"/>
    </row>
    <row r="48" spans="1:52" s="47" customFormat="1" ht="15" thickBot="1" x14ac:dyDescent="0.4">
      <c r="A48" s="151" t="s">
        <v>174</v>
      </c>
      <c r="B48" s="50"/>
      <c r="C48" s="151"/>
      <c r="D48" s="153">
        <v>315652415.04164898</v>
      </c>
      <c r="E48" s="173">
        <v>0.88028830311264195</v>
      </c>
      <c r="F48" s="152">
        <v>3620758148.4068499</v>
      </c>
      <c r="G48" s="160"/>
      <c r="H48" s="160"/>
      <c r="I48" s="174">
        <v>277865128.81041998</v>
      </c>
      <c r="J48" s="153">
        <v>277865128.81041998</v>
      </c>
      <c r="K48" s="153">
        <v>276741359.09794497</v>
      </c>
      <c r="L48" s="153">
        <v>276644432.459759</v>
      </c>
      <c r="M48" s="153">
        <v>276490409.44885701</v>
      </c>
      <c r="N48" s="153">
        <v>273607934.15768999</v>
      </c>
      <c r="O48" s="153">
        <v>272095886.958713</v>
      </c>
      <c r="P48" s="153">
        <v>271956924.88950199</v>
      </c>
      <c r="Q48" s="153">
        <v>270334044.31460297</v>
      </c>
      <c r="R48" s="153">
        <v>268359111.017914</v>
      </c>
      <c r="S48" s="153">
        <v>241245302.740183</v>
      </c>
      <c r="T48" s="153">
        <v>138815830.58978599</v>
      </c>
      <c r="U48" s="153">
        <v>138815830.58978599</v>
      </c>
      <c r="V48" s="153">
        <v>138724972.484662</v>
      </c>
      <c r="W48" s="153">
        <v>136634781.77198201</v>
      </c>
      <c r="X48" s="153">
        <v>14604178.555885799</v>
      </c>
      <c r="Y48" s="153">
        <v>14604178.555885799</v>
      </c>
      <c r="Z48" s="153">
        <v>13875949.4001326</v>
      </c>
      <c r="AA48" s="153">
        <v>13390463.2962972</v>
      </c>
      <c r="AB48" s="153">
        <v>13390463.2962972</v>
      </c>
      <c r="AC48" s="153">
        <v>2969073.5515485001</v>
      </c>
      <c r="AD48" s="153">
        <v>2937486.9546451801</v>
      </c>
      <c r="AE48" s="153">
        <v>2937486.9546451801</v>
      </c>
      <c r="AF48" s="153">
        <v>2937486.9546451801</v>
      </c>
      <c r="AG48" s="153">
        <v>2914302.7446451802</v>
      </c>
      <c r="AH48" s="153">
        <v>0</v>
      </c>
      <c r="AI48" s="153">
        <v>0</v>
      </c>
      <c r="AJ48" s="153">
        <v>0</v>
      </c>
      <c r="AK48" s="153">
        <v>0</v>
      </c>
      <c r="AL48" s="153">
        <v>0</v>
      </c>
      <c r="AM48" s="153">
        <v>0</v>
      </c>
      <c r="AN48" s="150"/>
    </row>
    <row r="49" spans="1:40" s="47" customFormat="1" ht="15" thickBot="1" x14ac:dyDescent="0.4">
      <c r="A49" s="151" t="s">
        <v>175</v>
      </c>
      <c r="B49" s="50"/>
      <c r="C49" s="151"/>
      <c r="D49" s="151"/>
      <c r="E49" s="151"/>
      <c r="F49" s="152"/>
      <c r="G49" s="153">
        <v>216877649.85750401</v>
      </c>
      <c r="H49" s="153">
        <v>387368187.41850299</v>
      </c>
      <c r="I49" s="153">
        <v>386997809.16416198</v>
      </c>
      <c r="J49" s="153">
        <v>385743580.05926102</v>
      </c>
      <c r="K49" s="153">
        <v>383751392.70044601</v>
      </c>
      <c r="L49" s="153">
        <v>377439557.95599502</v>
      </c>
      <c r="M49" s="153">
        <v>371458114.15662003</v>
      </c>
      <c r="N49" s="153">
        <v>362626923.804241</v>
      </c>
      <c r="O49" s="153">
        <v>361149300.49646997</v>
      </c>
      <c r="P49" s="153">
        <v>357434494.32845402</v>
      </c>
      <c r="Q49" s="153">
        <v>275898350.92329901</v>
      </c>
      <c r="R49" s="153">
        <v>243764094.52236399</v>
      </c>
      <c r="S49" s="153">
        <v>118837384.31820101</v>
      </c>
      <c r="T49" s="153">
        <v>118745753.76621599</v>
      </c>
      <c r="U49" s="153">
        <v>115720241.77550399</v>
      </c>
      <c r="V49" s="153">
        <v>52702711.957131699</v>
      </c>
      <c r="W49" s="153">
        <v>31720534.776188999</v>
      </c>
      <c r="X49" s="153">
        <v>31066335.7532214</v>
      </c>
      <c r="Y49" s="153">
        <v>27253064.570019498</v>
      </c>
      <c r="Z49" s="153">
        <v>26645673.9980819</v>
      </c>
      <c r="AA49" s="153">
        <v>22639386.2484603</v>
      </c>
      <c r="AB49" s="153">
        <v>9288463.5843586698</v>
      </c>
      <c r="AC49" s="153">
        <v>9288463.5843586698</v>
      </c>
      <c r="AD49" s="153">
        <v>9288463.5843586698</v>
      </c>
      <c r="AE49" s="153">
        <v>9288463.5843586698</v>
      </c>
      <c r="AF49" s="153">
        <v>2958317.5127491802</v>
      </c>
      <c r="AG49" s="153">
        <v>0</v>
      </c>
      <c r="AH49" s="153">
        <v>0</v>
      </c>
      <c r="AI49" s="153">
        <v>0</v>
      </c>
      <c r="AJ49" s="153">
        <v>0</v>
      </c>
      <c r="AK49" s="153">
        <v>0</v>
      </c>
      <c r="AL49" s="153">
        <v>0</v>
      </c>
      <c r="AM49" s="153">
        <v>0</v>
      </c>
      <c r="AN49" s="150"/>
    </row>
    <row r="50" spans="1:40" s="47" customFormat="1" ht="15" thickBot="1" x14ac:dyDescent="0.4">
      <c r="A50" s="151" t="s">
        <v>433</v>
      </c>
      <c r="B50" s="50"/>
      <c r="C50" s="151"/>
      <c r="D50" s="151"/>
      <c r="E50" s="151"/>
      <c r="F50" s="152"/>
      <c r="G50" s="153">
        <v>216877649.85750401</v>
      </c>
      <c r="H50" s="153">
        <v>387368187.41850299</v>
      </c>
      <c r="I50" s="153">
        <v>664862937.97458196</v>
      </c>
      <c r="J50" s="153">
        <v>663608708.86968195</v>
      </c>
      <c r="K50" s="153">
        <v>660492751.79839098</v>
      </c>
      <c r="L50" s="153">
        <v>654083990.41575396</v>
      </c>
      <c r="M50" s="153">
        <v>647948523.60547698</v>
      </c>
      <c r="N50" s="153">
        <v>636234857.96193194</v>
      </c>
      <c r="O50" s="153">
        <v>633245187.45518303</v>
      </c>
      <c r="P50" s="153">
        <v>629391419.21795702</v>
      </c>
      <c r="Q50" s="153">
        <v>546232395.23790205</v>
      </c>
      <c r="R50" s="153">
        <v>512123205.54027802</v>
      </c>
      <c r="S50" s="153">
        <v>360082687.058384</v>
      </c>
      <c r="T50" s="153">
        <v>257561584.356002</v>
      </c>
      <c r="U50" s="153">
        <v>254536072.365289</v>
      </c>
      <c r="V50" s="153">
        <v>191427684.44179401</v>
      </c>
      <c r="W50" s="153">
        <v>168355316.54817101</v>
      </c>
      <c r="X50" s="153">
        <v>45670514.309107199</v>
      </c>
      <c r="Y50" s="153">
        <v>41857243.125905298</v>
      </c>
      <c r="Z50" s="153">
        <v>40521623.398214497</v>
      </c>
      <c r="AA50" s="153">
        <v>36029849.544757403</v>
      </c>
      <c r="AB50" s="153">
        <v>22678926.880655799</v>
      </c>
      <c r="AC50" s="153">
        <v>12257537.135907199</v>
      </c>
      <c r="AD50" s="153">
        <v>12225950.539003801</v>
      </c>
      <c r="AE50" s="153">
        <v>12225950.539003801</v>
      </c>
      <c r="AF50" s="153">
        <v>5895804.4673943603</v>
      </c>
      <c r="AG50" s="153">
        <v>2914302.7446451802</v>
      </c>
      <c r="AH50" s="153">
        <v>0</v>
      </c>
      <c r="AI50" s="153">
        <v>0</v>
      </c>
      <c r="AJ50" s="153">
        <v>0</v>
      </c>
      <c r="AK50" s="153">
        <v>0</v>
      </c>
      <c r="AL50" s="153">
        <v>0</v>
      </c>
      <c r="AM50" s="153">
        <v>0</v>
      </c>
      <c r="AN50" s="150"/>
    </row>
    <row r="51" spans="1:40" s="47" customFormat="1" ht="14.5" customHeight="1" thickBot="1" x14ac:dyDescent="0.4">
      <c r="A51" s="151" t="s">
        <v>434</v>
      </c>
      <c r="B51" s="50"/>
      <c r="C51" s="151"/>
      <c r="D51" s="151"/>
      <c r="E51" s="151"/>
      <c r="F51" s="152"/>
      <c r="G51" s="160"/>
      <c r="H51" s="160"/>
      <c r="I51" s="160"/>
      <c r="J51" s="153">
        <v>0</v>
      </c>
      <c r="K51" s="153">
        <v>38340.829494209996</v>
      </c>
      <c r="L51" s="153">
        <v>3306.9477375000702</v>
      </c>
      <c r="M51" s="153">
        <v>5254.9645480178297</v>
      </c>
      <c r="N51" s="153">
        <v>98344.431633099899</v>
      </c>
      <c r="O51" s="153">
        <v>51588.099589807898</v>
      </c>
      <c r="P51" s="153">
        <v>4741.1146097239098</v>
      </c>
      <c r="Q51" s="153">
        <v>55369.518079118803</v>
      </c>
      <c r="R51" s="153">
        <v>67380.8698972743</v>
      </c>
      <c r="S51" s="153">
        <v>925070.22441935097</v>
      </c>
      <c r="T51" s="153">
        <v>3494693.6932923002</v>
      </c>
      <c r="U51" s="153">
        <v>0</v>
      </c>
      <c r="V51" s="153">
        <v>3099.90123246238</v>
      </c>
      <c r="W51" s="153">
        <v>71313.228000000105</v>
      </c>
      <c r="X51" s="153">
        <v>4163446.0326201399</v>
      </c>
      <c r="Y51" s="153">
        <v>0</v>
      </c>
      <c r="Z51" s="153">
        <v>24845.757616962899</v>
      </c>
      <c r="AA51" s="153">
        <v>16563.838411308599</v>
      </c>
      <c r="AB51" s="153">
        <v>0</v>
      </c>
      <c r="AC51" s="153">
        <v>355557.480202957</v>
      </c>
      <c r="AD51" s="153">
        <v>1077.6730434429501</v>
      </c>
      <c r="AE51" s="153">
        <v>0</v>
      </c>
      <c r="AF51" s="153">
        <v>0</v>
      </c>
      <c r="AG51" s="153">
        <v>791</v>
      </c>
      <c r="AH51" s="153">
        <v>99430.322232861901</v>
      </c>
      <c r="AI51" s="153">
        <v>0</v>
      </c>
      <c r="AJ51" s="153">
        <v>0</v>
      </c>
      <c r="AK51" s="153">
        <v>0</v>
      </c>
      <c r="AL51" s="153">
        <v>0</v>
      </c>
      <c r="AM51" s="153">
        <v>0</v>
      </c>
      <c r="AN51" s="150"/>
    </row>
    <row r="52" spans="1:40" s="47" customFormat="1" ht="15" thickBot="1" x14ac:dyDescent="0.4">
      <c r="A52" s="151" t="s">
        <v>190</v>
      </c>
      <c r="C52" s="111"/>
      <c r="D52" s="111"/>
      <c r="E52" s="111"/>
      <c r="F52" s="145"/>
      <c r="G52" s="163"/>
      <c r="H52" s="163"/>
      <c r="I52" s="163"/>
      <c r="J52" s="149">
        <v>0</v>
      </c>
      <c r="K52" s="149">
        <v>1123769.7124752901</v>
      </c>
      <c r="L52" s="149">
        <v>96926.638186127093</v>
      </c>
      <c r="M52" s="149">
        <v>154023.01090240301</v>
      </c>
      <c r="N52" s="149">
        <v>2882475.2911661598</v>
      </c>
      <c r="O52" s="149">
        <v>1512047.1989772699</v>
      </c>
      <c r="P52" s="149">
        <v>138962.069211008</v>
      </c>
      <c r="Q52" s="149">
        <v>1622880.5748989701</v>
      </c>
      <c r="R52" s="149">
        <v>1974933.2966891101</v>
      </c>
      <c r="S52" s="149">
        <v>27113808.277731199</v>
      </c>
      <c r="T52" s="149">
        <v>102429472.150397</v>
      </c>
      <c r="U52" s="149">
        <v>0</v>
      </c>
      <c r="V52" s="149">
        <v>90858.105123472196</v>
      </c>
      <c r="W52" s="149">
        <v>2090190.7126800001</v>
      </c>
      <c r="X52" s="149">
        <v>122030603.216096</v>
      </c>
      <c r="Y52" s="149">
        <v>0</v>
      </c>
      <c r="Z52" s="149">
        <v>728229.15575318399</v>
      </c>
      <c r="AA52" s="149">
        <v>485486.10383545503</v>
      </c>
      <c r="AB52" s="149">
        <v>0</v>
      </c>
      <c r="AC52" s="149">
        <v>10421389.7447487</v>
      </c>
      <c r="AD52" s="149">
        <v>31586.596903312799</v>
      </c>
      <c r="AE52" s="149">
        <v>0</v>
      </c>
      <c r="AF52" s="149">
        <v>0</v>
      </c>
      <c r="AG52" s="149">
        <v>23184.21</v>
      </c>
      <c r="AH52" s="149">
        <v>2914302.7446451802</v>
      </c>
      <c r="AI52" s="149">
        <v>0</v>
      </c>
      <c r="AJ52" s="149">
        <v>0</v>
      </c>
      <c r="AK52" s="149">
        <v>0</v>
      </c>
      <c r="AL52" s="149">
        <v>0</v>
      </c>
      <c r="AM52" s="149">
        <v>0</v>
      </c>
      <c r="AN52" s="150"/>
    </row>
    <row r="53" spans="1:40" s="47" customFormat="1" ht="15" thickBot="1" x14ac:dyDescent="0.4">
      <c r="A53" s="151" t="s">
        <v>435</v>
      </c>
      <c r="B53" s="50"/>
      <c r="C53" s="151"/>
      <c r="D53" s="151"/>
      <c r="E53" s="151"/>
      <c r="F53" s="152"/>
      <c r="G53" s="160"/>
      <c r="H53" s="160"/>
      <c r="I53" s="153">
        <v>370378.25434100599</v>
      </c>
      <c r="J53" s="153">
        <v>1254229.10490084</v>
      </c>
      <c r="K53" s="153">
        <v>1992187.35881507</v>
      </c>
      <c r="L53" s="153">
        <v>6311834.74445152</v>
      </c>
      <c r="M53" s="153">
        <v>5981443.7993745804</v>
      </c>
      <c r="N53" s="153">
        <v>8831190.3523788508</v>
      </c>
      <c r="O53" s="153">
        <v>1477623.3077716201</v>
      </c>
      <c r="P53" s="153">
        <v>3714806.1680151802</v>
      </c>
      <c r="Q53" s="153">
        <v>81536143.405155793</v>
      </c>
      <c r="R53" s="153">
        <v>32134256.400934499</v>
      </c>
      <c r="S53" s="153">
        <v>124926710.204163</v>
      </c>
      <c r="T53" s="153">
        <v>91630.5519853234</v>
      </c>
      <c r="U53" s="153">
        <v>3025511.9907125402</v>
      </c>
      <c r="V53" s="153">
        <v>63017529.818371803</v>
      </c>
      <c r="W53" s="153">
        <v>20982177.180942699</v>
      </c>
      <c r="X53" s="153">
        <v>654199.02296759898</v>
      </c>
      <c r="Y53" s="153">
        <v>3813271.18320189</v>
      </c>
      <c r="Z53" s="153">
        <v>607390.57193760201</v>
      </c>
      <c r="AA53" s="153">
        <v>4006287.7496216102</v>
      </c>
      <c r="AB53" s="153">
        <v>13350922.664101601</v>
      </c>
      <c r="AC53" s="153">
        <v>0</v>
      </c>
      <c r="AD53" s="153">
        <v>0</v>
      </c>
      <c r="AE53" s="153">
        <v>0</v>
      </c>
      <c r="AF53" s="153">
        <v>6330146.0716094896</v>
      </c>
      <c r="AG53" s="153">
        <v>2958317.5127491802</v>
      </c>
      <c r="AH53" s="153">
        <v>0</v>
      </c>
      <c r="AI53" s="153">
        <v>0</v>
      </c>
      <c r="AJ53" s="153">
        <v>0</v>
      </c>
      <c r="AK53" s="153">
        <v>0</v>
      </c>
      <c r="AL53" s="153">
        <v>0</v>
      </c>
      <c r="AM53" s="153">
        <v>0</v>
      </c>
      <c r="AN53" s="150"/>
    </row>
    <row r="54" spans="1:40" s="47" customFormat="1" ht="15" thickBot="1" x14ac:dyDescent="0.4">
      <c r="A54" s="175" t="s">
        <v>436</v>
      </c>
      <c r="B54" s="63"/>
      <c r="C54" s="176"/>
      <c r="D54" s="176"/>
      <c r="E54" s="176"/>
      <c r="F54" s="177"/>
      <c r="G54" s="178"/>
      <c r="H54" s="178"/>
      <c r="I54" s="179">
        <v>370378.25434100599</v>
      </c>
      <c r="J54" s="179">
        <v>1254229.10490084</v>
      </c>
      <c r="K54" s="179">
        <v>3115957.0712903701</v>
      </c>
      <c r="L54" s="179">
        <v>6408761.3826376498</v>
      </c>
      <c r="M54" s="179">
        <v>6135466.8102769796</v>
      </c>
      <c r="N54" s="179">
        <v>11713665.643545</v>
      </c>
      <c r="O54" s="179">
        <v>2989670.50674889</v>
      </c>
      <c r="P54" s="179">
        <v>3853768.23722619</v>
      </c>
      <c r="Q54" s="179">
        <v>83159023.980054796</v>
      </c>
      <c r="R54" s="179">
        <v>34109189.697623603</v>
      </c>
      <c r="S54" s="179">
        <v>152040518.48189399</v>
      </c>
      <c r="T54" s="179">
        <v>102521102.702383</v>
      </c>
      <c r="U54" s="179">
        <v>3025511.9907125402</v>
      </c>
      <c r="V54" s="179">
        <v>63108387.9234953</v>
      </c>
      <c r="W54" s="179">
        <v>23072367.8936227</v>
      </c>
      <c r="X54" s="179">
        <v>122684802.23906399</v>
      </c>
      <c r="Y54" s="179">
        <v>3813271.18320189</v>
      </c>
      <c r="Z54" s="179">
        <v>1335619.7276907901</v>
      </c>
      <c r="AA54" s="179">
        <v>4491773.85345707</v>
      </c>
      <c r="AB54" s="179">
        <v>13350922.664101601</v>
      </c>
      <c r="AC54" s="179">
        <v>10421389.7447487</v>
      </c>
      <c r="AD54" s="179">
        <v>31586.596903312799</v>
      </c>
      <c r="AE54" s="179">
        <v>0</v>
      </c>
      <c r="AF54" s="179">
        <v>6330146.0716094896</v>
      </c>
      <c r="AG54" s="179">
        <v>2981501.7227491802</v>
      </c>
      <c r="AH54" s="179">
        <v>2914302.7446451802</v>
      </c>
      <c r="AI54" s="179">
        <v>0</v>
      </c>
      <c r="AJ54" s="179">
        <v>0</v>
      </c>
      <c r="AK54" s="179">
        <v>0</v>
      </c>
      <c r="AL54" s="179">
        <v>0</v>
      </c>
      <c r="AM54" s="179">
        <v>0</v>
      </c>
      <c r="AN54" s="150"/>
    </row>
    <row r="57" spans="1:40" x14ac:dyDescent="0.35">
      <c r="I57" s="64"/>
    </row>
    <row r="61" spans="1:40" ht="14.5" customHeight="1" x14ac:dyDescent="0.35"/>
  </sheetData>
  <mergeCells count="1">
    <mergeCell ref="AO3:AP3"/>
  </mergeCells>
  <pageMargins left="0.7" right="0.7" top="0.75" bottom="0.75" header="0.3" footer="0.3"/>
  <ignoredErrors>
    <ignoredError sqref="G3:AM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5BFC9-448A-437E-9AA4-9C693C69B33D}">
  <dimension ref="A1:G15"/>
  <sheetViews>
    <sheetView showGridLines="0" workbookViewId="0">
      <selection activeCell="J16" sqref="J16"/>
    </sheetView>
  </sheetViews>
  <sheetFormatPr defaultColWidth="8.7265625" defaultRowHeight="14.5" x14ac:dyDescent="0.35"/>
  <cols>
    <col min="1" max="1" width="13.54296875" style="184" customWidth="1"/>
    <col min="2" max="2" width="28.1796875" style="184" customWidth="1"/>
    <col min="3" max="5" width="19.7265625" style="184" customWidth="1"/>
    <col min="6" max="6" width="20.26953125" style="184" customWidth="1"/>
    <col min="7" max="7" width="69.81640625" style="184" customWidth="1"/>
    <col min="8" max="8" width="3" style="184" customWidth="1"/>
    <col min="9" max="16384" width="8.7265625" style="184"/>
  </cols>
  <sheetData>
    <row r="1" spans="1:7" ht="27" thickBot="1" x14ac:dyDescent="0.4">
      <c r="A1" s="1" t="s">
        <v>0</v>
      </c>
      <c r="B1" s="1" t="s">
        <v>1</v>
      </c>
      <c r="C1" s="2" t="s">
        <v>200</v>
      </c>
      <c r="D1" s="2" t="s">
        <v>201</v>
      </c>
      <c r="E1" s="2" t="s">
        <v>202</v>
      </c>
      <c r="F1" s="2" t="s">
        <v>203</v>
      </c>
      <c r="G1" s="1" t="s">
        <v>204</v>
      </c>
    </row>
    <row r="2" spans="1:7" ht="15.5" thickTop="1" thickBot="1" x14ac:dyDescent="0.4">
      <c r="A2" s="180" t="s">
        <v>29</v>
      </c>
      <c r="B2" s="180" t="s">
        <v>49</v>
      </c>
      <c r="C2" s="181">
        <v>8382.5161200000002</v>
      </c>
      <c r="D2" s="181">
        <v>245691.54747719999</v>
      </c>
      <c r="E2" s="181">
        <v>8382.5161200000002</v>
      </c>
      <c r="F2" s="181">
        <v>245691.54747719999</v>
      </c>
      <c r="G2" s="180" t="s">
        <v>437</v>
      </c>
    </row>
    <row r="3" spans="1:7" ht="40" thickBot="1" x14ac:dyDescent="0.4">
      <c r="A3" s="180" t="s">
        <v>29</v>
      </c>
      <c r="B3" s="180" t="s">
        <v>50</v>
      </c>
      <c r="C3" s="181">
        <v>2413.9990627739498</v>
      </c>
      <c r="D3" s="181">
        <v>70754.312529904593</v>
      </c>
      <c r="E3" s="181">
        <v>2413.9990627739498</v>
      </c>
      <c r="F3" s="181">
        <v>70754.312529904593</v>
      </c>
      <c r="G3" s="180" t="s">
        <v>438</v>
      </c>
    </row>
    <row r="4" spans="1:7" ht="66" thickBot="1" x14ac:dyDescent="0.4">
      <c r="A4" s="180" t="s">
        <v>29</v>
      </c>
      <c r="B4" s="180" t="s">
        <v>430</v>
      </c>
      <c r="C4" s="181">
        <v>303015.66721627797</v>
      </c>
      <c r="D4" s="181">
        <v>8881389.2061091103</v>
      </c>
      <c r="E4" s="181">
        <v>303015.66721627797</v>
      </c>
      <c r="F4" s="181">
        <v>8881389.2061091103</v>
      </c>
      <c r="G4" s="180" t="s">
        <v>439</v>
      </c>
    </row>
    <row r="5" spans="1:7" ht="40" thickBot="1" x14ac:dyDescent="0.4">
      <c r="A5" s="180" t="s">
        <v>29</v>
      </c>
      <c r="B5" s="180" t="s">
        <v>432</v>
      </c>
      <c r="C5" s="181">
        <v>21986.854008358099</v>
      </c>
      <c r="D5" s="181">
        <v>644434.69098497694</v>
      </c>
      <c r="E5" s="181">
        <v>21986.853963085701</v>
      </c>
      <c r="F5" s="181">
        <v>644434.68965804297</v>
      </c>
      <c r="G5" s="180" t="s">
        <v>440</v>
      </c>
    </row>
    <row r="6" spans="1:7" ht="40" thickBot="1" x14ac:dyDescent="0.4">
      <c r="A6" s="180" t="s">
        <v>29</v>
      </c>
      <c r="B6" s="180" t="s">
        <v>431</v>
      </c>
      <c r="C6" s="181">
        <v>266023.28372949199</v>
      </c>
      <c r="D6" s="181">
        <v>7797142.4461113997</v>
      </c>
      <c r="E6" s="181">
        <v>266023.28372949199</v>
      </c>
      <c r="F6" s="181">
        <v>7797142.4461113997</v>
      </c>
      <c r="G6" s="180" t="s">
        <v>441</v>
      </c>
    </row>
    <row r="7" spans="1:7" ht="92" thickBot="1" x14ac:dyDescent="0.4">
      <c r="A7" s="180" t="s">
        <v>29</v>
      </c>
      <c r="B7" s="180" t="s">
        <v>429</v>
      </c>
      <c r="C7" s="181">
        <v>16928.8808583674</v>
      </c>
      <c r="D7" s="181">
        <v>496185.49795875</v>
      </c>
      <c r="E7" s="181">
        <v>16928.8808583674</v>
      </c>
      <c r="F7" s="181">
        <v>496185.49795875</v>
      </c>
      <c r="G7" s="180" t="s">
        <v>442</v>
      </c>
    </row>
    <row r="8" spans="1:7" ht="27" thickBot="1" x14ac:dyDescent="0.4">
      <c r="A8" s="180" t="s">
        <v>29</v>
      </c>
      <c r="B8" s="180" t="s">
        <v>51</v>
      </c>
      <c r="C8" s="181">
        <v>577894.730704949</v>
      </c>
      <c r="D8" s="181">
        <v>16938094.556962099</v>
      </c>
      <c r="E8" s="181">
        <v>577894.730704949</v>
      </c>
      <c r="F8" s="181">
        <v>16938094.556962099</v>
      </c>
      <c r="G8" s="180" t="s">
        <v>443</v>
      </c>
    </row>
    <row r="9" spans="1:7" ht="15" thickBot="1" x14ac:dyDescent="0.4">
      <c r="A9" s="180" t="s">
        <v>6</v>
      </c>
      <c r="B9" s="180" t="s">
        <v>422</v>
      </c>
      <c r="C9" s="181">
        <v>1130</v>
      </c>
      <c r="D9" s="181">
        <v>33120.300000000003</v>
      </c>
      <c r="E9" s="181">
        <v>791</v>
      </c>
      <c r="F9" s="181">
        <v>23184.21</v>
      </c>
      <c r="G9" s="180" t="s">
        <v>444</v>
      </c>
    </row>
    <row r="10" spans="1:7" ht="15" thickBot="1" x14ac:dyDescent="0.4">
      <c r="A10" s="180" t="s">
        <v>6</v>
      </c>
      <c r="B10" s="180" t="s">
        <v>420</v>
      </c>
      <c r="C10" s="181">
        <v>2870992.48614523</v>
      </c>
      <c r="D10" s="181">
        <v>84148789.768916801</v>
      </c>
      <c r="E10" s="181">
        <v>2239374.1391932801</v>
      </c>
      <c r="F10" s="181">
        <v>65636056.019755103</v>
      </c>
      <c r="G10" s="180" t="s">
        <v>445</v>
      </c>
    </row>
    <row r="11" spans="1:7" ht="15" thickBot="1" x14ac:dyDescent="0.4">
      <c r="A11" s="180" t="s">
        <v>6</v>
      </c>
      <c r="B11" s="180" t="s">
        <v>14</v>
      </c>
      <c r="C11" s="181">
        <v>70185.755980121103</v>
      </c>
      <c r="D11" s="181">
        <v>2057144.50777735</v>
      </c>
      <c r="E11" s="181">
        <v>41409.596028271502</v>
      </c>
      <c r="F11" s="181">
        <v>1213715.25958864</v>
      </c>
      <c r="G11" s="180" t="s">
        <v>208</v>
      </c>
    </row>
    <row r="12" spans="1:7" ht="15" thickBot="1" x14ac:dyDescent="0.4">
      <c r="A12" s="180" t="s">
        <v>6</v>
      </c>
      <c r="B12" s="180" t="s">
        <v>421</v>
      </c>
      <c r="C12" s="181">
        <v>740.4</v>
      </c>
      <c r="D12" s="181">
        <v>21701.124</v>
      </c>
      <c r="E12" s="181">
        <v>718.18799999999999</v>
      </c>
      <c r="F12" s="181">
        <v>21050.09028</v>
      </c>
      <c r="G12" s="180" t="s">
        <v>209</v>
      </c>
    </row>
    <row r="13" spans="1:7" ht="15" thickBot="1" x14ac:dyDescent="0.4">
      <c r="A13" s="180" t="s">
        <v>21</v>
      </c>
      <c r="B13" s="180" t="s">
        <v>135</v>
      </c>
      <c r="C13" s="181">
        <v>7939.7265710896099</v>
      </c>
      <c r="D13" s="181">
        <v>232713.38579863601</v>
      </c>
      <c r="E13" s="181">
        <v>5520.3161048174297</v>
      </c>
      <c r="F13" s="181">
        <v>161800.46503219899</v>
      </c>
      <c r="G13" s="180" t="s">
        <v>210</v>
      </c>
    </row>
    <row r="14" spans="1:7" ht="15" thickBot="1" x14ac:dyDescent="0.4">
      <c r="A14" s="180" t="s">
        <v>54</v>
      </c>
      <c r="B14" s="180" t="s">
        <v>57</v>
      </c>
      <c r="C14" s="181">
        <v>1755.84096</v>
      </c>
      <c r="D14" s="181">
        <v>51463.698537600001</v>
      </c>
      <c r="E14" s="181">
        <v>1755.84096</v>
      </c>
      <c r="F14" s="181">
        <v>51463.698537600001</v>
      </c>
      <c r="G14" s="180" t="s">
        <v>211</v>
      </c>
    </row>
    <row r="15" spans="1:7" ht="15" thickBot="1" x14ac:dyDescent="0.4">
      <c r="A15" s="182" t="s">
        <v>86</v>
      </c>
      <c r="B15" s="182" t="s">
        <v>212</v>
      </c>
      <c r="C15" s="183">
        <v>4149390.1413566601</v>
      </c>
      <c r="D15" s="183">
        <v>121618625.043164</v>
      </c>
      <c r="E15" s="183">
        <v>3486215.0119413198</v>
      </c>
      <c r="F15" s="183">
        <v>102180962</v>
      </c>
      <c r="G15" s="18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98D8-1E7C-4630-98C7-7D58C8EB18C7}">
  <dimension ref="A1:AY67"/>
  <sheetViews>
    <sheetView showGridLines="0" workbookViewId="0"/>
  </sheetViews>
  <sheetFormatPr defaultColWidth="9.1796875" defaultRowHeight="14.5" outlineLevelCol="2" x14ac:dyDescent="0.35"/>
  <cols>
    <col min="1" max="1" width="16.7265625" style="38" customWidth="1"/>
    <col min="2" max="2" width="53.26953125" style="38" customWidth="1"/>
    <col min="3" max="3" width="11.54296875" style="38" customWidth="1" outlineLevel="2"/>
    <col min="4" max="5" width="14.453125" style="38" customWidth="1" outlineLevel="2"/>
    <col min="6" max="6" width="15" style="38" customWidth="1" outlineLevel="2"/>
    <col min="7" max="7" width="13.54296875" style="38" customWidth="1" outlineLevel="2"/>
    <col min="8" max="11" width="14.54296875" style="38" customWidth="1" outlineLevel="2"/>
    <col min="12" max="14" width="12" style="38" customWidth="1" outlineLevel="2"/>
    <col min="15" max="15" width="12.81640625" style="38" customWidth="1" outlineLevel="2"/>
    <col min="16" max="27" width="12" style="38" customWidth="1" outlineLevel="1"/>
    <col min="28" max="38" width="12" style="38" bestFit="1" customWidth="1"/>
    <col min="39" max="39" width="9" style="38" customWidth="1"/>
    <col min="40" max="49" width="9.1796875" style="38"/>
    <col min="50" max="50" width="16.81640625" style="68" bestFit="1" customWidth="1"/>
    <col min="51" max="51" width="15" style="69" bestFit="1" customWidth="1"/>
    <col min="52" max="16384" width="9.1796875" style="38"/>
  </cols>
  <sheetData>
    <row r="1" spans="1:50" ht="19" thickBot="1" x14ac:dyDescent="0.4">
      <c r="A1" s="65" t="s">
        <v>213</v>
      </c>
    </row>
    <row r="2" spans="1:50" ht="15" customHeight="1" thickTop="1" x14ac:dyDescent="0.35">
      <c r="A2" s="106"/>
      <c r="B2" s="106"/>
      <c r="C2" s="41"/>
      <c r="D2" s="41"/>
      <c r="E2" s="41"/>
      <c r="F2" s="41"/>
      <c r="G2" s="107" t="s">
        <v>214</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row>
    <row r="3" spans="1:50" ht="40" thickBot="1" x14ac:dyDescent="0.4">
      <c r="A3" s="112" t="s">
        <v>0</v>
      </c>
      <c r="B3" s="112" t="s">
        <v>1</v>
      </c>
      <c r="C3" s="113" t="s">
        <v>162</v>
      </c>
      <c r="D3" s="113" t="s">
        <v>91</v>
      </c>
      <c r="E3" s="113" t="s">
        <v>83</v>
      </c>
      <c r="F3" s="113" t="s">
        <v>215</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185"/>
      <c r="AP3" s="185"/>
      <c r="AQ3" s="110"/>
      <c r="AR3" s="110"/>
      <c r="AS3" s="110"/>
      <c r="AT3" s="110"/>
      <c r="AU3" s="110"/>
      <c r="AV3" s="110"/>
      <c r="AW3" s="110"/>
    </row>
    <row r="4" spans="1:50" ht="15.65" customHeight="1" thickTop="1" thickBot="1" x14ac:dyDescent="0.4">
      <c r="A4" s="118" t="s">
        <v>6</v>
      </c>
      <c r="B4" s="118" t="s">
        <v>420</v>
      </c>
      <c r="C4" s="158">
        <v>13.112146143443701</v>
      </c>
      <c r="D4" s="127">
        <v>372267922.67333698</v>
      </c>
      <c r="E4" s="186">
        <v>0.81025540865716095</v>
      </c>
      <c r="F4" s="187">
        <v>3913008612.6495299</v>
      </c>
      <c r="G4" s="123"/>
      <c r="H4" s="123"/>
      <c r="I4" s="120">
        <v>301632097.81563699</v>
      </c>
      <c r="J4" s="120">
        <v>301632097.81563699</v>
      </c>
      <c r="K4" s="120">
        <v>301283465.07101399</v>
      </c>
      <c r="L4" s="120">
        <v>301051731.24310499</v>
      </c>
      <c r="M4" s="120">
        <v>299895547.71843898</v>
      </c>
      <c r="N4" s="120">
        <v>296625120.47673798</v>
      </c>
      <c r="O4" s="120">
        <v>288355533.97591102</v>
      </c>
      <c r="P4" s="120">
        <v>280147830.51846802</v>
      </c>
      <c r="Q4" s="120">
        <v>273361554.55105299</v>
      </c>
      <c r="R4" s="120">
        <v>269715912.51851702</v>
      </c>
      <c r="S4" s="120">
        <v>260162319.37331301</v>
      </c>
      <c r="T4" s="120">
        <v>211379779.729756</v>
      </c>
      <c r="U4" s="120">
        <v>160925541.39676899</v>
      </c>
      <c r="V4" s="120">
        <v>151241286.385288</v>
      </c>
      <c r="W4" s="120">
        <v>148349178.44447699</v>
      </c>
      <c r="X4" s="120">
        <v>9055444.4732814096</v>
      </c>
      <c r="Y4" s="120">
        <v>9008147.63736251</v>
      </c>
      <c r="Z4" s="120">
        <v>9008147.63736251</v>
      </c>
      <c r="AA4" s="120">
        <v>9008147.63736251</v>
      </c>
      <c r="AB4" s="120">
        <v>9008147.63736251</v>
      </c>
      <c r="AC4" s="120">
        <v>7082991.3020093497</v>
      </c>
      <c r="AD4" s="120">
        <v>7082991.3020093497</v>
      </c>
      <c r="AE4" s="120">
        <v>7082991.3020093497</v>
      </c>
      <c r="AF4" s="120">
        <v>456303.34332469502</v>
      </c>
      <c r="AG4" s="120">
        <v>456303.34332469502</v>
      </c>
      <c r="AH4" s="120">
        <v>0</v>
      </c>
      <c r="AI4" s="120">
        <v>0</v>
      </c>
      <c r="AJ4" s="120">
        <v>0</v>
      </c>
      <c r="AK4" s="120">
        <v>0</v>
      </c>
      <c r="AL4" s="120">
        <v>0</v>
      </c>
      <c r="AM4" s="120">
        <v>0</v>
      </c>
      <c r="AN4" s="110"/>
      <c r="AO4" s="110"/>
      <c r="AP4" s="110"/>
      <c r="AQ4" s="110"/>
      <c r="AR4" s="110"/>
      <c r="AS4" s="110"/>
      <c r="AT4" s="110"/>
      <c r="AU4" s="110"/>
      <c r="AV4" s="110"/>
      <c r="AW4" s="110"/>
    </row>
    <row r="5" spans="1:50" ht="15.65" customHeight="1" thickBot="1" x14ac:dyDescent="0.4">
      <c r="A5" s="188" t="s">
        <v>6</v>
      </c>
      <c r="B5" s="188" t="s">
        <v>7</v>
      </c>
      <c r="C5" s="157">
        <v>11.2883908531171</v>
      </c>
      <c r="D5" s="127">
        <v>273193068.66227698</v>
      </c>
      <c r="E5" s="186">
        <v>0.81798740512606405</v>
      </c>
      <c r="F5" s="187">
        <v>2197082939.2950301</v>
      </c>
      <c r="G5" s="189"/>
      <c r="H5" s="189"/>
      <c r="I5" s="161">
        <v>223468489.33348301</v>
      </c>
      <c r="J5" s="161">
        <v>223468489.33348301</v>
      </c>
      <c r="K5" s="161">
        <v>223468489.33348301</v>
      </c>
      <c r="L5" s="161">
        <v>223468489.33348301</v>
      </c>
      <c r="M5" s="161">
        <v>165559167.08127499</v>
      </c>
      <c r="N5" s="161">
        <v>160998743.24457401</v>
      </c>
      <c r="O5" s="161">
        <v>157961639.70528099</v>
      </c>
      <c r="P5" s="161">
        <v>127158979.995793</v>
      </c>
      <c r="Q5" s="161">
        <v>126248029.479459</v>
      </c>
      <c r="R5" s="161">
        <v>111266009.96596</v>
      </c>
      <c r="S5" s="161">
        <v>100178766.621687</v>
      </c>
      <c r="T5" s="161">
        <v>90334600.877075002</v>
      </c>
      <c r="U5" s="161">
        <v>90093264.232372299</v>
      </c>
      <c r="V5" s="161">
        <v>89212812.350009397</v>
      </c>
      <c r="W5" s="161">
        <v>84196968.407614201</v>
      </c>
      <c r="X5" s="161">
        <v>0</v>
      </c>
      <c r="Y5" s="161">
        <v>0</v>
      </c>
      <c r="Z5" s="161">
        <v>0</v>
      </c>
      <c r="AA5" s="161">
        <v>0</v>
      </c>
      <c r="AB5" s="161">
        <v>0</v>
      </c>
      <c r="AC5" s="161">
        <v>0</v>
      </c>
      <c r="AD5" s="161">
        <v>0</v>
      </c>
      <c r="AE5" s="161">
        <v>0</v>
      </c>
      <c r="AF5" s="161">
        <v>0</v>
      </c>
      <c r="AG5" s="161">
        <v>0</v>
      </c>
      <c r="AH5" s="161">
        <v>0</v>
      </c>
      <c r="AI5" s="161">
        <v>0</v>
      </c>
      <c r="AJ5" s="161">
        <v>0</v>
      </c>
      <c r="AK5" s="161">
        <v>0</v>
      </c>
      <c r="AL5" s="161">
        <v>0</v>
      </c>
      <c r="AM5" s="161">
        <v>0</v>
      </c>
      <c r="AN5" s="110"/>
      <c r="AO5" s="110"/>
      <c r="AP5" s="110"/>
      <c r="AQ5" s="110"/>
      <c r="AR5" s="110"/>
      <c r="AS5" s="110"/>
      <c r="AT5" s="110"/>
      <c r="AU5" s="110"/>
      <c r="AV5" s="110"/>
      <c r="AW5" s="110"/>
    </row>
    <row r="6" spans="1:50" ht="15.65" customHeight="1" thickBot="1" x14ac:dyDescent="0.4">
      <c r="A6" s="188" t="s">
        <v>6</v>
      </c>
      <c r="B6" s="188" t="s">
        <v>421</v>
      </c>
      <c r="C6" s="157">
        <v>12.0917668902282</v>
      </c>
      <c r="D6" s="127">
        <v>213966988.12829</v>
      </c>
      <c r="E6" s="186">
        <v>0.96999999999999897</v>
      </c>
      <c r="F6" s="187">
        <v>2262038434.94769</v>
      </c>
      <c r="G6" s="189"/>
      <c r="H6" s="189"/>
      <c r="I6" s="161">
        <v>207547978.48444101</v>
      </c>
      <c r="J6" s="161">
        <v>207517429.664837</v>
      </c>
      <c r="K6" s="161">
        <v>205992140.364815</v>
      </c>
      <c r="L6" s="161">
        <v>196757466.54416099</v>
      </c>
      <c r="M6" s="161">
        <v>180001678.98471501</v>
      </c>
      <c r="N6" s="161">
        <v>179326349.989326</v>
      </c>
      <c r="O6" s="161">
        <v>179185356.55672601</v>
      </c>
      <c r="P6" s="161">
        <v>178922751.68786699</v>
      </c>
      <c r="Q6" s="161">
        <v>147490436.437428</v>
      </c>
      <c r="R6" s="161">
        <v>143852031.00467399</v>
      </c>
      <c r="S6" s="161">
        <v>135610419.81255999</v>
      </c>
      <c r="T6" s="161">
        <v>111549723.218292</v>
      </c>
      <c r="U6" s="161">
        <v>72650675.504120201</v>
      </c>
      <c r="V6" s="161">
        <v>59892611.027788803</v>
      </c>
      <c r="W6" s="161">
        <v>55533389.856043302</v>
      </c>
      <c r="X6" s="161">
        <v>41599.161979999997</v>
      </c>
      <c r="Y6" s="161">
        <v>41599.161979999997</v>
      </c>
      <c r="Z6" s="161">
        <v>41599.161979999997</v>
      </c>
      <c r="AA6" s="161">
        <v>41599.161979999997</v>
      </c>
      <c r="AB6" s="161">
        <v>41599.161979999997</v>
      </c>
      <c r="AC6" s="161">
        <v>0</v>
      </c>
      <c r="AD6" s="161">
        <v>0</v>
      </c>
      <c r="AE6" s="161">
        <v>0</v>
      </c>
      <c r="AF6" s="161">
        <v>0</v>
      </c>
      <c r="AG6" s="161">
        <v>0</v>
      </c>
      <c r="AH6" s="161">
        <v>0</v>
      </c>
      <c r="AI6" s="161">
        <v>0</v>
      </c>
      <c r="AJ6" s="161">
        <v>0</v>
      </c>
      <c r="AK6" s="161">
        <v>0</v>
      </c>
      <c r="AL6" s="161">
        <v>0</v>
      </c>
      <c r="AM6" s="161">
        <v>0</v>
      </c>
      <c r="AN6" s="110"/>
      <c r="AO6" s="110"/>
      <c r="AP6" s="110"/>
      <c r="AQ6" s="70" t="s">
        <v>216</v>
      </c>
      <c r="AS6" s="71"/>
      <c r="AT6" s="72"/>
      <c r="AU6" s="72"/>
      <c r="AV6" s="72"/>
      <c r="AW6" s="72"/>
    </row>
    <row r="7" spans="1:50" ht="15.65" customHeight="1" thickBot="1" x14ac:dyDescent="0.4">
      <c r="A7" s="188" t="s">
        <v>6</v>
      </c>
      <c r="B7" s="188" t="s">
        <v>13</v>
      </c>
      <c r="C7" s="157">
        <v>12</v>
      </c>
      <c r="D7" s="127">
        <v>79967787.217617899</v>
      </c>
      <c r="E7" s="186">
        <v>0.85198251728053798</v>
      </c>
      <c r="F7" s="187">
        <v>795880765.05792999</v>
      </c>
      <c r="G7" s="189"/>
      <c r="H7" s="189"/>
      <c r="I7" s="161">
        <v>68131156.655020505</v>
      </c>
      <c r="J7" s="161">
        <v>68131156.655020505</v>
      </c>
      <c r="K7" s="161">
        <v>68131156.655020505</v>
      </c>
      <c r="L7" s="161">
        <v>68131156.655020505</v>
      </c>
      <c r="M7" s="161">
        <v>65419517.304730996</v>
      </c>
      <c r="N7" s="161">
        <v>65419517.304730996</v>
      </c>
      <c r="O7" s="161">
        <v>65419517.304730996</v>
      </c>
      <c r="P7" s="161">
        <v>65419517.304730996</v>
      </c>
      <c r="Q7" s="161">
        <v>65419517.304730996</v>
      </c>
      <c r="R7" s="161">
        <v>65419517.304730996</v>
      </c>
      <c r="S7" s="161">
        <v>65419517.304730996</v>
      </c>
      <c r="T7" s="161">
        <v>65419517.304730996</v>
      </c>
      <c r="U7" s="161">
        <v>0</v>
      </c>
      <c r="V7" s="161">
        <v>0</v>
      </c>
      <c r="W7" s="161">
        <v>0</v>
      </c>
      <c r="X7" s="161">
        <v>0</v>
      </c>
      <c r="Y7" s="161">
        <v>0</v>
      </c>
      <c r="Z7" s="161">
        <v>0</v>
      </c>
      <c r="AA7" s="161">
        <v>0</v>
      </c>
      <c r="AB7" s="161">
        <v>0</v>
      </c>
      <c r="AC7" s="161">
        <v>0</v>
      </c>
      <c r="AD7" s="161">
        <v>0</v>
      </c>
      <c r="AE7" s="161">
        <v>0</v>
      </c>
      <c r="AF7" s="161">
        <v>0</v>
      </c>
      <c r="AG7" s="161">
        <v>0</v>
      </c>
      <c r="AH7" s="161">
        <v>0</v>
      </c>
      <c r="AI7" s="161">
        <v>0</v>
      </c>
      <c r="AJ7" s="161">
        <v>0</v>
      </c>
      <c r="AK7" s="161">
        <v>0</v>
      </c>
      <c r="AL7" s="161">
        <v>0</v>
      </c>
      <c r="AM7" s="161">
        <v>0</v>
      </c>
      <c r="AN7" s="110"/>
      <c r="AO7" s="110"/>
      <c r="AP7" s="110"/>
      <c r="AQ7" s="61" t="s">
        <v>217</v>
      </c>
      <c r="AT7" s="72"/>
      <c r="AU7" s="72"/>
      <c r="AV7" s="72"/>
      <c r="AW7" s="72"/>
    </row>
    <row r="8" spans="1:50" ht="15.65" customHeight="1" thickBot="1" x14ac:dyDescent="0.4">
      <c r="A8" s="188" t="s">
        <v>6</v>
      </c>
      <c r="B8" s="188" t="s">
        <v>11</v>
      </c>
      <c r="C8" s="157">
        <v>8.1751127470083205</v>
      </c>
      <c r="D8" s="127">
        <v>53945823.195236601</v>
      </c>
      <c r="E8" s="186">
        <v>0.76999999999999802</v>
      </c>
      <c r="F8" s="187">
        <v>339580153.87545103</v>
      </c>
      <c r="G8" s="189"/>
      <c r="H8" s="189"/>
      <c r="I8" s="161">
        <v>41538283.860332102</v>
      </c>
      <c r="J8" s="161">
        <v>41538283.860332102</v>
      </c>
      <c r="K8" s="161">
        <v>41538283.860332102</v>
      </c>
      <c r="L8" s="161">
        <v>20099900.5230087</v>
      </c>
      <c r="M8" s="161">
        <v>20099900.5230087</v>
      </c>
      <c r="N8" s="161">
        <v>19845369.286017299</v>
      </c>
      <c r="O8" s="161">
        <v>19845369.286017299</v>
      </c>
      <c r="P8" s="161">
        <v>19845369.286017299</v>
      </c>
      <c r="Q8" s="161">
        <v>19845369.286017299</v>
      </c>
      <c r="R8" s="161">
        <v>19845369.286017299</v>
      </c>
      <c r="S8" s="161">
        <v>19776940.980264101</v>
      </c>
      <c r="T8" s="161">
        <v>19776940.980264101</v>
      </c>
      <c r="U8" s="161">
        <v>19776940.980264101</v>
      </c>
      <c r="V8" s="161">
        <v>5498602.0288554998</v>
      </c>
      <c r="W8" s="161">
        <v>5498602.0288554998</v>
      </c>
      <c r="X8" s="161">
        <v>651328.47748099198</v>
      </c>
      <c r="Y8" s="161">
        <v>651328.47748099198</v>
      </c>
      <c r="Z8" s="161">
        <v>651328.47748099198</v>
      </c>
      <c r="AA8" s="161">
        <v>651328.47748099198</v>
      </c>
      <c r="AB8" s="161">
        <v>651328.47748099198</v>
      </c>
      <c r="AC8" s="161">
        <v>651328.47748099198</v>
      </c>
      <c r="AD8" s="161">
        <v>651328.47748099198</v>
      </c>
      <c r="AE8" s="161">
        <v>651328.47748099198</v>
      </c>
      <c r="AF8" s="161">
        <v>0</v>
      </c>
      <c r="AG8" s="161">
        <v>0</v>
      </c>
      <c r="AH8" s="161">
        <v>0</v>
      </c>
      <c r="AI8" s="161">
        <v>0</v>
      </c>
      <c r="AJ8" s="161">
        <v>0</v>
      </c>
      <c r="AK8" s="161">
        <v>0</v>
      </c>
      <c r="AL8" s="161">
        <v>0</v>
      </c>
      <c r="AM8" s="161">
        <v>0</v>
      </c>
      <c r="AN8" s="110"/>
      <c r="AO8" s="110"/>
      <c r="AP8" s="110"/>
      <c r="AQ8" s="61" t="s">
        <v>166</v>
      </c>
      <c r="AT8" s="72"/>
      <c r="AU8" s="72"/>
      <c r="AV8" s="72"/>
      <c r="AW8" s="72"/>
    </row>
    <row r="9" spans="1:50" ht="15.65" customHeight="1" thickBot="1" x14ac:dyDescent="0.4">
      <c r="A9" s="188" t="s">
        <v>6</v>
      </c>
      <c r="B9" s="188" t="s">
        <v>422</v>
      </c>
      <c r="C9" s="157">
        <v>17.4572266851272</v>
      </c>
      <c r="D9" s="127">
        <v>46225138.059036702</v>
      </c>
      <c r="E9" s="186">
        <v>0.67346225904381896</v>
      </c>
      <c r="F9" s="187">
        <v>524911620.904136</v>
      </c>
      <c r="G9" s="189"/>
      <c r="H9" s="189"/>
      <c r="I9" s="161">
        <v>31130885.9018513</v>
      </c>
      <c r="J9" s="161">
        <v>31130885.9018513</v>
      </c>
      <c r="K9" s="161">
        <v>31130885.9018513</v>
      </c>
      <c r="L9" s="161">
        <v>31130885.9018513</v>
      </c>
      <c r="M9" s="161">
        <v>31130885.9018513</v>
      </c>
      <c r="N9" s="161">
        <v>31130885.9018513</v>
      </c>
      <c r="O9" s="161">
        <v>31130885.9018513</v>
      </c>
      <c r="P9" s="161">
        <v>31130885.9018513</v>
      </c>
      <c r="Q9" s="161">
        <v>31130885.9018513</v>
      </c>
      <c r="R9" s="161">
        <v>28454892.118909799</v>
      </c>
      <c r="S9" s="161">
        <v>28006388.225198999</v>
      </c>
      <c r="T9" s="161">
        <v>28006388.225198999</v>
      </c>
      <c r="U9" s="161">
        <v>28006388.225198999</v>
      </c>
      <c r="V9" s="161">
        <v>21933059.931109998</v>
      </c>
      <c r="W9" s="161">
        <v>20983507.0316348</v>
      </c>
      <c r="X9" s="161">
        <v>12221685.5644625</v>
      </c>
      <c r="Y9" s="161">
        <v>12111432.5056735</v>
      </c>
      <c r="Z9" s="161">
        <v>11862877.385370299</v>
      </c>
      <c r="AA9" s="161">
        <v>11529080.3563306</v>
      </c>
      <c r="AB9" s="161">
        <v>11529080.3563306</v>
      </c>
      <c r="AC9" s="161">
        <v>8701327.4023524504</v>
      </c>
      <c r="AD9" s="161">
        <v>8701327.4023524504</v>
      </c>
      <c r="AE9" s="161">
        <v>8701327.4023524504</v>
      </c>
      <c r="AF9" s="161">
        <v>3984885.6549975201</v>
      </c>
      <c r="AG9" s="161">
        <v>0</v>
      </c>
      <c r="AH9" s="161">
        <v>0</v>
      </c>
      <c r="AI9" s="161">
        <v>0</v>
      </c>
      <c r="AJ9" s="161">
        <v>0</v>
      </c>
      <c r="AK9" s="161">
        <v>0</v>
      </c>
      <c r="AL9" s="161">
        <v>0</v>
      </c>
      <c r="AM9" s="161">
        <v>0</v>
      </c>
      <c r="AN9" s="110"/>
      <c r="AO9" s="110"/>
      <c r="AP9" s="110"/>
      <c r="AQ9" s="61" t="s">
        <v>167</v>
      </c>
      <c r="AR9" s="73"/>
      <c r="AT9" s="72"/>
      <c r="AU9" s="72"/>
      <c r="AV9" s="72"/>
      <c r="AW9" s="72"/>
    </row>
    <row r="10" spans="1:50" ht="15.65" customHeight="1" thickBot="1" x14ac:dyDescent="0.4">
      <c r="A10" s="188" t="s">
        <v>6</v>
      </c>
      <c r="B10" s="188" t="s">
        <v>131</v>
      </c>
      <c r="C10" s="157">
        <v>5</v>
      </c>
      <c r="D10" s="127">
        <v>33582104.925368898</v>
      </c>
      <c r="E10" s="186">
        <v>1</v>
      </c>
      <c r="F10" s="187">
        <v>167910524.62684399</v>
      </c>
      <c r="G10" s="189"/>
      <c r="H10" s="189"/>
      <c r="I10" s="161">
        <v>33582104.925368898</v>
      </c>
      <c r="J10" s="161">
        <v>33582104.925368898</v>
      </c>
      <c r="K10" s="161">
        <v>33582104.925368898</v>
      </c>
      <c r="L10" s="161">
        <v>33582104.925368898</v>
      </c>
      <c r="M10" s="161">
        <v>33582104.925368898</v>
      </c>
      <c r="N10" s="161">
        <v>0</v>
      </c>
      <c r="O10" s="161">
        <v>0</v>
      </c>
      <c r="P10" s="161">
        <v>0</v>
      </c>
      <c r="Q10" s="161">
        <v>0</v>
      </c>
      <c r="R10" s="161">
        <v>0</v>
      </c>
      <c r="S10" s="161">
        <v>0</v>
      </c>
      <c r="T10" s="161">
        <v>0</v>
      </c>
      <c r="U10" s="161">
        <v>0</v>
      </c>
      <c r="V10" s="161">
        <v>0</v>
      </c>
      <c r="W10" s="161">
        <v>0</v>
      </c>
      <c r="X10" s="161">
        <v>0</v>
      </c>
      <c r="Y10" s="161">
        <v>0</v>
      </c>
      <c r="Z10" s="161">
        <v>0</v>
      </c>
      <c r="AA10" s="161">
        <v>0</v>
      </c>
      <c r="AB10" s="161">
        <v>0</v>
      </c>
      <c r="AC10" s="161">
        <v>0</v>
      </c>
      <c r="AD10" s="161">
        <v>0</v>
      </c>
      <c r="AE10" s="161">
        <v>0</v>
      </c>
      <c r="AF10" s="161">
        <v>0</v>
      </c>
      <c r="AG10" s="161">
        <v>0</v>
      </c>
      <c r="AH10" s="161">
        <v>0</v>
      </c>
      <c r="AI10" s="161">
        <v>0</v>
      </c>
      <c r="AJ10" s="161">
        <v>0</v>
      </c>
      <c r="AK10" s="161">
        <v>0</v>
      </c>
      <c r="AL10" s="161">
        <v>0</v>
      </c>
      <c r="AM10" s="161">
        <v>0</v>
      </c>
      <c r="AN10" s="110"/>
      <c r="AO10" s="110"/>
      <c r="AP10" s="110"/>
      <c r="AQ10" s="61" t="s">
        <v>218</v>
      </c>
      <c r="AT10" s="72"/>
      <c r="AU10" s="72"/>
      <c r="AV10" s="72"/>
      <c r="AW10" s="72"/>
    </row>
    <row r="11" spans="1:50" ht="15.65" customHeight="1" thickBot="1" x14ac:dyDescent="0.4">
      <c r="A11" s="188" t="s">
        <v>6</v>
      </c>
      <c r="B11" s="188" t="s">
        <v>14</v>
      </c>
      <c r="C11" s="157">
        <v>17.399999999999999</v>
      </c>
      <c r="D11" s="127">
        <v>31593782.3777427</v>
      </c>
      <c r="E11" s="186">
        <v>0.59000000000000097</v>
      </c>
      <c r="F11" s="187">
        <v>324341769.889907</v>
      </c>
      <c r="G11" s="189"/>
      <c r="H11" s="189"/>
      <c r="I11" s="161">
        <v>18640331.602868199</v>
      </c>
      <c r="J11" s="161">
        <v>18640331.602868199</v>
      </c>
      <c r="K11" s="161">
        <v>18640331.602868199</v>
      </c>
      <c r="L11" s="161">
        <v>18640331.602868199</v>
      </c>
      <c r="M11" s="161">
        <v>18640331.602868199</v>
      </c>
      <c r="N11" s="161">
        <v>18640331.602868199</v>
      </c>
      <c r="O11" s="161">
        <v>18640331.602868199</v>
      </c>
      <c r="P11" s="161">
        <v>18640331.602868199</v>
      </c>
      <c r="Q11" s="161">
        <v>18640331.602868199</v>
      </c>
      <c r="R11" s="161">
        <v>18640331.602868199</v>
      </c>
      <c r="S11" s="161">
        <v>18640331.602868199</v>
      </c>
      <c r="T11" s="161">
        <v>18640331.602868199</v>
      </c>
      <c r="U11" s="161">
        <v>18640331.602868199</v>
      </c>
      <c r="V11" s="161">
        <v>18640331.602868199</v>
      </c>
      <c r="W11" s="161">
        <v>18640331.602868199</v>
      </c>
      <c r="X11" s="161">
        <v>18640331.602868199</v>
      </c>
      <c r="Y11" s="161">
        <v>18640331.602868199</v>
      </c>
      <c r="Z11" s="161">
        <v>7456132.6411472997</v>
      </c>
      <c r="AA11" s="161">
        <v>0</v>
      </c>
      <c r="AB11" s="161">
        <v>0</v>
      </c>
      <c r="AC11" s="161">
        <v>0</v>
      </c>
      <c r="AD11" s="161">
        <v>0</v>
      </c>
      <c r="AE11" s="161">
        <v>0</v>
      </c>
      <c r="AF11" s="161">
        <v>0</v>
      </c>
      <c r="AG11" s="161">
        <v>0</v>
      </c>
      <c r="AH11" s="161">
        <v>0</v>
      </c>
      <c r="AI11" s="161">
        <v>0</v>
      </c>
      <c r="AJ11" s="161">
        <v>0</v>
      </c>
      <c r="AK11" s="161">
        <v>0</v>
      </c>
      <c r="AL11" s="161">
        <v>0</v>
      </c>
      <c r="AM11" s="161">
        <v>0</v>
      </c>
      <c r="AN11" s="110"/>
      <c r="AO11" s="110"/>
      <c r="AP11" s="110"/>
      <c r="AQ11" s="61" t="s">
        <v>219</v>
      </c>
      <c r="AT11" s="72"/>
      <c r="AU11" s="72"/>
      <c r="AV11" s="72"/>
      <c r="AW11" s="72"/>
    </row>
    <row r="12" spans="1:50" ht="15.65" customHeight="1" thickBot="1" x14ac:dyDescent="0.4">
      <c r="A12" s="188" t="s">
        <v>6</v>
      </c>
      <c r="B12" s="188" t="s">
        <v>423</v>
      </c>
      <c r="C12" s="157">
        <v>8.43</v>
      </c>
      <c r="D12" s="127">
        <v>28554215.5192766</v>
      </c>
      <c r="E12" s="186">
        <v>0.94</v>
      </c>
      <c r="F12" s="187">
        <v>226269314.61785099</v>
      </c>
      <c r="G12" s="189"/>
      <c r="H12" s="189"/>
      <c r="I12" s="161">
        <v>26840962.588119999</v>
      </c>
      <c r="J12" s="161">
        <v>26840962.588119999</v>
      </c>
      <c r="K12" s="161">
        <v>26840962.588119999</v>
      </c>
      <c r="L12" s="161">
        <v>26840962.588119999</v>
      </c>
      <c r="M12" s="161">
        <v>26840962.588119999</v>
      </c>
      <c r="N12" s="161">
        <v>26840962.588119999</v>
      </c>
      <c r="O12" s="161">
        <v>26840962.588119999</v>
      </c>
      <c r="P12" s="161">
        <v>26840962.588119999</v>
      </c>
      <c r="Q12" s="161">
        <v>11541613.9128916</v>
      </c>
      <c r="R12" s="161">
        <v>0</v>
      </c>
      <c r="S12" s="161">
        <v>0</v>
      </c>
      <c r="T12" s="161">
        <v>0</v>
      </c>
      <c r="U12" s="161">
        <v>0</v>
      </c>
      <c r="V12" s="161">
        <v>0</v>
      </c>
      <c r="W12" s="161">
        <v>0</v>
      </c>
      <c r="X12" s="161">
        <v>0</v>
      </c>
      <c r="Y12" s="161">
        <v>0</v>
      </c>
      <c r="Z12" s="161">
        <v>0</v>
      </c>
      <c r="AA12" s="161">
        <v>0</v>
      </c>
      <c r="AB12" s="161">
        <v>0</v>
      </c>
      <c r="AC12" s="161">
        <v>0</v>
      </c>
      <c r="AD12" s="161">
        <v>0</v>
      </c>
      <c r="AE12" s="161">
        <v>0</v>
      </c>
      <c r="AF12" s="161">
        <v>0</v>
      </c>
      <c r="AG12" s="161">
        <v>0</v>
      </c>
      <c r="AH12" s="161">
        <v>0</v>
      </c>
      <c r="AI12" s="161">
        <v>0</v>
      </c>
      <c r="AJ12" s="161">
        <v>0</v>
      </c>
      <c r="AK12" s="161">
        <v>0</v>
      </c>
      <c r="AL12" s="161">
        <v>0</v>
      </c>
      <c r="AM12" s="161">
        <v>0</v>
      </c>
      <c r="AN12" s="110"/>
      <c r="AO12" s="110"/>
      <c r="AP12" s="110"/>
      <c r="AQ12" s="46" t="s">
        <v>220</v>
      </c>
      <c r="AT12" s="72"/>
      <c r="AU12" s="72"/>
      <c r="AV12" s="72"/>
      <c r="AW12" s="72"/>
    </row>
    <row r="13" spans="1:50" ht="15.65" customHeight="1" thickBot="1" x14ac:dyDescent="0.4">
      <c r="A13" s="188" t="s">
        <v>6</v>
      </c>
      <c r="B13" s="188" t="s">
        <v>424</v>
      </c>
      <c r="C13" s="157">
        <v>7.3</v>
      </c>
      <c r="D13" s="127">
        <v>18548811.502613299</v>
      </c>
      <c r="E13" s="186">
        <v>1</v>
      </c>
      <c r="F13" s="187">
        <v>135406323.96907699</v>
      </c>
      <c r="G13" s="189"/>
      <c r="H13" s="189"/>
      <c r="I13" s="161">
        <v>18548811.502613299</v>
      </c>
      <c r="J13" s="161">
        <v>18548811.502613299</v>
      </c>
      <c r="K13" s="161">
        <v>18548811.502613299</v>
      </c>
      <c r="L13" s="161">
        <v>18548811.502613299</v>
      </c>
      <c r="M13" s="161">
        <v>18548811.502613299</v>
      </c>
      <c r="N13" s="161">
        <v>18548811.502613299</v>
      </c>
      <c r="O13" s="161">
        <v>18548811.502613299</v>
      </c>
      <c r="P13" s="161">
        <v>5564643.4507839903</v>
      </c>
      <c r="Q13" s="161">
        <v>0</v>
      </c>
      <c r="R13" s="161">
        <v>0</v>
      </c>
      <c r="S13" s="161">
        <v>0</v>
      </c>
      <c r="T13" s="161">
        <v>0</v>
      </c>
      <c r="U13" s="161">
        <v>0</v>
      </c>
      <c r="V13" s="161">
        <v>0</v>
      </c>
      <c r="W13" s="161">
        <v>0</v>
      </c>
      <c r="X13" s="161">
        <v>0</v>
      </c>
      <c r="Y13" s="161">
        <v>0</v>
      </c>
      <c r="Z13" s="161">
        <v>0</v>
      </c>
      <c r="AA13" s="161">
        <v>0</v>
      </c>
      <c r="AB13" s="161">
        <v>0</v>
      </c>
      <c r="AC13" s="161">
        <v>0</v>
      </c>
      <c r="AD13" s="161">
        <v>0</v>
      </c>
      <c r="AE13" s="161">
        <v>0</v>
      </c>
      <c r="AF13" s="161">
        <v>0</v>
      </c>
      <c r="AG13" s="161">
        <v>0</v>
      </c>
      <c r="AH13" s="161">
        <v>0</v>
      </c>
      <c r="AI13" s="161">
        <v>0</v>
      </c>
      <c r="AJ13" s="161">
        <v>0</v>
      </c>
      <c r="AK13" s="161">
        <v>0</v>
      </c>
      <c r="AL13" s="161">
        <v>0</v>
      </c>
      <c r="AM13" s="161">
        <v>0</v>
      </c>
      <c r="AN13" s="110"/>
      <c r="AO13" s="110"/>
      <c r="AP13" s="110"/>
      <c r="AQ13" s="45" t="s">
        <v>221</v>
      </c>
      <c r="AT13" s="72"/>
      <c r="AU13" s="72"/>
      <c r="AV13" s="72"/>
      <c r="AW13" s="72"/>
    </row>
    <row r="14" spans="1:50" ht="15.65" customHeight="1" thickBot="1" x14ac:dyDescent="0.4">
      <c r="A14" s="188" t="s">
        <v>6</v>
      </c>
      <c r="B14" s="188" t="s">
        <v>425</v>
      </c>
      <c r="C14" s="157">
        <v>10.196160225170299</v>
      </c>
      <c r="D14" s="127">
        <v>11483618.6266685</v>
      </c>
      <c r="E14" s="186">
        <v>0.97</v>
      </c>
      <c r="F14" s="187">
        <v>109806950.130597</v>
      </c>
      <c r="G14" s="189"/>
      <c r="H14" s="189"/>
      <c r="I14" s="161">
        <v>11139110.0678684</v>
      </c>
      <c r="J14" s="161">
        <v>11074359.365066901</v>
      </c>
      <c r="K14" s="161">
        <v>10864262.7437253</v>
      </c>
      <c r="L14" s="161">
        <v>10822098.2503029</v>
      </c>
      <c r="M14" s="161">
        <v>10645221.562850701</v>
      </c>
      <c r="N14" s="161">
        <v>10393276.9817909</v>
      </c>
      <c r="O14" s="161">
        <v>8846082.3121048696</v>
      </c>
      <c r="P14" s="161">
        <v>6947267.7533050701</v>
      </c>
      <c r="Q14" s="161">
        <v>6437365.9852422802</v>
      </c>
      <c r="R14" s="161">
        <v>6435268.1224038703</v>
      </c>
      <c r="S14" s="161">
        <v>6428741.1349267196</v>
      </c>
      <c r="T14" s="161">
        <v>4656304.52790628</v>
      </c>
      <c r="U14" s="161">
        <v>1768172.40261243</v>
      </c>
      <c r="V14" s="161">
        <v>1685679.86769339</v>
      </c>
      <c r="W14" s="161">
        <v>1663739.0527973899</v>
      </c>
      <c r="X14" s="161">
        <v>0</v>
      </c>
      <c r="Y14" s="161">
        <v>0</v>
      </c>
      <c r="Z14" s="161">
        <v>0</v>
      </c>
      <c r="AA14" s="161">
        <v>0</v>
      </c>
      <c r="AB14" s="161">
        <v>0</v>
      </c>
      <c r="AC14" s="161">
        <v>0</v>
      </c>
      <c r="AD14" s="161">
        <v>0</v>
      </c>
      <c r="AE14" s="161">
        <v>0</v>
      </c>
      <c r="AF14" s="161">
        <v>0</v>
      </c>
      <c r="AG14" s="161">
        <v>0</v>
      </c>
      <c r="AH14" s="161">
        <v>0</v>
      </c>
      <c r="AI14" s="161">
        <v>0</v>
      </c>
      <c r="AJ14" s="161">
        <v>0</v>
      </c>
      <c r="AK14" s="161">
        <v>0</v>
      </c>
      <c r="AL14" s="161">
        <v>0</v>
      </c>
      <c r="AM14" s="161">
        <v>0</v>
      </c>
      <c r="AN14" s="110"/>
      <c r="AO14" s="110"/>
      <c r="AP14" s="110"/>
      <c r="AQ14" s="45" t="s">
        <v>222</v>
      </c>
      <c r="AT14" s="72"/>
      <c r="AU14" s="72"/>
      <c r="AV14" s="72"/>
      <c r="AW14" s="72"/>
    </row>
    <row r="15" spans="1:50" ht="15.65" customHeight="1" thickBot="1" x14ac:dyDescent="0.4">
      <c r="A15" s="188" t="s">
        <v>6</v>
      </c>
      <c r="B15" s="188" t="s">
        <v>426</v>
      </c>
      <c r="C15" s="157">
        <v>5</v>
      </c>
      <c r="D15" s="127">
        <v>3945821</v>
      </c>
      <c r="E15" s="186">
        <v>1</v>
      </c>
      <c r="F15" s="187">
        <v>19729105</v>
      </c>
      <c r="G15" s="189"/>
      <c r="H15" s="189"/>
      <c r="I15" s="161">
        <v>3945821</v>
      </c>
      <c r="J15" s="161">
        <v>3945821</v>
      </c>
      <c r="K15" s="161">
        <v>3945821</v>
      </c>
      <c r="L15" s="161">
        <v>3945821</v>
      </c>
      <c r="M15" s="161">
        <v>3945821</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0</v>
      </c>
      <c r="AH15" s="161">
        <v>0</v>
      </c>
      <c r="AI15" s="161">
        <v>0</v>
      </c>
      <c r="AJ15" s="161">
        <v>0</v>
      </c>
      <c r="AK15" s="161">
        <v>0</v>
      </c>
      <c r="AL15" s="161">
        <v>0</v>
      </c>
      <c r="AM15" s="161">
        <v>0</v>
      </c>
      <c r="AN15" s="110"/>
      <c r="AO15" s="110"/>
      <c r="AP15" s="110"/>
      <c r="AQ15" s="46" t="s">
        <v>151</v>
      </c>
      <c r="AT15" s="72"/>
      <c r="AU15" s="72"/>
      <c r="AV15" s="72"/>
      <c r="AW15" s="72"/>
    </row>
    <row r="16" spans="1:50" ht="15.65" customHeight="1" thickBot="1" x14ac:dyDescent="0.4">
      <c r="A16" s="188" t="s">
        <v>6</v>
      </c>
      <c r="B16" s="188" t="s">
        <v>8</v>
      </c>
      <c r="C16" s="157">
        <v>4.01624915334419</v>
      </c>
      <c r="D16" s="127">
        <v>3903684.6576512898</v>
      </c>
      <c r="E16" s="186">
        <v>0.94</v>
      </c>
      <c r="F16" s="187">
        <v>14737479.9891418</v>
      </c>
      <c r="G16" s="189"/>
      <c r="H16" s="189"/>
      <c r="I16" s="161">
        <v>3669463.5781922098</v>
      </c>
      <c r="J16" s="161">
        <v>3669463.5781922098</v>
      </c>
      <c r="K16" s="161">
        <v>1849638.2081893501</v>
      </c>
      <c r="L16" s="161">
        <v>1849638.2081893501</v>
      </c>
      <c r="M16" s="161">
        <v>1849638.2081893501</v>
      </c>
      <c r="N16" s="161">
        <v>1849638.2081893501</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161">
        <v>0</v>
      </c>
      <c r="AI16" s="161">
        <v>0</v>
      </c>
      <c r="AJ16" s="161">
        <v>0</v>
      </c>
      <c r="AK16" s="161">
        <v>0</v>
      </c>
      <c r="AL16" s="161">
        <v>0</v>
      </c>
      <c r="AM16" s="161">
        <v>0</v>
      </c>
      <c r="AN16" s="110"/>
      <c r="AO16" s="110"/>
      <c r="AP16" s="110"/>
      <c r="AQ16" s="110"/>
      <c r="AR16" s="110"/>
      <c r="AS16" s="110"/>
      <c r="AT16" s="110"/>
      <c r="AU16" s="110"/>
      <c r="AV16" s="110"/>
      <c r="AW16" s="110"/>
      <c r="AX16" s="110"/>
    </row>
    <row r="17" spans="1:50" ht="15.65" customHeight="1" thickBot="1" x14ac:dyDescent="0.4">
      <c r="A17" s="188" t="s">
        <v>21</v>
      </c>
      <c r="B17" s="188" t="s">
        <v>132</v>
      </c>
      <c r="C17" s="157">
        <v>11.020626706011599</v>
      </c>
      <c r="D17" s="127">
        <v>328671663.23812997</v>
      </c>
      <c r="E17" s="186">
        <v>0.54990034150243206</v>
      </c>
      <c r="F17" s="187">
        <v>1410587437.93015</v>
      </c>
      <c r="G17" s="189"/>
      <c r="H17" s="189"/>
      <c r="I17" s="161">
        <v>180736659.85681999</v>
      </c>
      <c r="J17" s="161">
        <v>180736659.85681999</v>
      </c>
      <c r="K17" s="161">
        <v>180736659.85681999</v>
      </c>
      <c r="L17" s="161">
        <v>180736659.85681999</v>
      </c>
      <c r="M17" s="161">
        <v>98564094.193965197</v>
      </c>
      <c r="N17" s="161">
        <v>94750272.931587398</v>
      </c>
      <c r="O17" s="161">
        <v>91708747.145208895</v>
      </c>
      <c r="P17" s="161">
        <v>91277793.887604505</v>
      </c>
      <c r="Q17" s="161">
        <v>87740150.339587703</v>
      </c>
      <c r="R17" s="161">
        <v>87740150.339587703</v>
      </c>
      <c r="S17" s="161">
        <v>27741100.6535418</v>
      </c>
      <c r="T17" s="161">
        <v>27741100.6535418</v>
      </c>
      <c r="U17" s="161">
        <v>27741100.6535418</v>
      </c>
      <c r="V17" s="161">
        <v>27277931.4786525</v>
      </c>
      <c r="W17" s="161">
        <v>25358356.2260479</v>
      </c>
      <c r="X17" s="161">
        <v>0</v>
      </c>
      <c r="Y17" s="161">
        <v>0</v>
      </c>
      <c r="Z17" s="161">
        <v>0</v>
      </c>
      <c r="AA17" s="161">
        <v>0</v>
      </c>
      <c r="AB17" s="161">
        <v>0</v>
      </c>
      <c r="AC17" s="161">
        <v>0</v>
      </c>
      <c r="AD17" s="161">
        <v>0</v>
      </c>
      <c r="AE17" s="161">
        <v>0</v>
      </c>
      <c r="AF17" s="161">
        <v>0</v>
      </c>
      <c r="AG17" s="161">
        <v>0</v>
      </c>
      <c r="AH17" s="161">
        <v>0</v>
      </c>
      <c r="AI17" s="161">
        <v>0</v>
      </c>
      <c r="AJ17" s="161">
        <v>0</v>
      </c>
      <c r="AK17" s="161">
        <v>0</v>
      </c>
      <c r="AL17" s="161">
        <v>0</v>
      </c>
      <c r="AM17" s="161">
        <v>0</v>
      </c>
      <c r="AN17" s="110"/>
      <c r="AO17" s="110"/>
      <c r="AP17" s="110"/>
      <c r="AQ17" s="110"/>
      <c r="AR17" s="110"/>
      <c r="AS17" s="110"/>
      <c r="AT17" s="110"/>
      <c r="AU17" s="110"/>
      <c r="AV17" s="110"/>
      <c r="AW17" s="110"/>
      <c r="AX17" s="110"/>
    </row>
    <row r="18" spans="1:50" ht="15.65" customHeight="1" thickBot="1" x14ac:dyDescent="0.4">
      <c r="A18" s="188" t="s">
        <v>21</v>
      </c>
      <c r="B18" s="188" t="s">
        <v>22</v>
      </c>
      <c r="C18" s="157">
        <v>10.0111563251861</v>
      </c>
      <c r="D18" s="127">
        <v>43097500.784319997</v>
      </c>
      <c r="E18" s="186">
        <v>0.83629190641126505</v>
      </c>
      <c r="F18" s="187">
        <v>361121194.09567398</v>
      </c>
      <c r="G18" s="189"/>
      <c r="H18" s="189"/>
      <c r="I18" s="161">
        <v>36042091.092479996</v>
      </c>
      <c r="J18" s="161">
        <v>36042091.092479996</v>
      </c>
      <c r="K18" s="161">
        <v>36042091.092479996</v>
      </c>
      <c r="L18" s="161">
        <v>36042091.092479996</v>
      </c>
      <c r="M18" s="161">
        <v>36042091.092479996</v>
      </c>
      <c r="N18" s="161">
        <v>36042091.092479996</v>
      </c>
      <c r="O18" s="161">
        <v>36042091.092479996</v>
      </c>
      <c r="P18" s="161">
        <v>27334161.737800598</v>
      </c>
      <c r="Q18" s="161">
        <v>27334161.737800598</v>
      </c>
      <c r="R18" s="161">
        <v>20351310.6578006</v>
      </c>
      <c r="S18" s="161">
        <v>20351226.719698101</v>
      </c>
      <c r="T18" s="161">
        <v>4709370.6019839104</v>
      </c>
      <c r="U18" s="161">
        <v>2467397.58114745</v>
      </c>
      <c r="V18" s="161">
        <v>2467397.58114745</v>
      </c>
      <c r="W18" s="161">
        <v>1281391.12846812</v>
      </c>
      <c r="X18" s="161">
        <v>1281391.12846812</v>
      </c>
      <c r="Y18" s="161">
        <v>1132380.388</v>
      </c>
      <c r="Z18" s="161">
        <v>23295.137999999999</v>
      </c>
      <c r="AA18" s="161">
        <v>23295.137999999999</v>
      </c>
      <c r="AB18" s="161">
        <v>23258.97</v>
      </c>
      <c r="AC18" s="161">
        <v>23258.97</v>
      </c>
      <c r="AD18" s="161">
        <v>23258.97</v>
      </c>
      <c r="AE18" s="161">
        <v>0</v>
      </c>
      <c r="AF18" s="161">
        <v>0</v>
      </c>
      <c r="AG18" s="161">
        <v>0</v>
      </c>
      <c r="AH18" s="161">
        <v>0</v>
      </c>
      <c r="AI18" s="161">
        <v>0</v>
      </c>
      <c r="AJ18" s="161">
        <v>0</v>
      </c>
      <c r="AK18" s="161">
        <v>0</v>
      </c>
      <c r="AL18" s="161">
        <v>0</v>
      </c>
      <c r="AM18" s="161">
        <v>0</v>
      </c>
      <c r="AN18" s="110"/>
      <c r="AO18" s="110"/>
      <c r="AP18" s="110"/>
      <c r="AQ18" s="110"/>
      <c r="AR18" s="110"/>
      <c r="AS18" s="110"/>
      <c r="AT18" s="110"/>
      <c r="AU18" s="110"/>
      <c r="AV18" s="110"/>
      <c r="AW18" s="110"/>
      <c r="AX18" s="110"/>
    </row>
    <row r="19" spans="1:50" ht="15.65" customHeight="1" thickBot="1" x14ac:dyDescent="0.4">
      <c r="A19" s="188" t="s">
        <v>21</v>
      </c>
      <c r="B19" s="188" t="s">
        <v>133</v>
      </c>
      <c r="C19" s="157">
        <v>9.5876515680755503</v>
      </c>
      <c r="D19" s="127">
        <v>15279900.128511701</v>
      </c>
      <c r="E19" s="186">
        <v>0.84576310272669997</v>
      </c>
      <c r="F19" s="187">
        <v>86872535.637912899</v>
      </c>
      <c r="G19" s="189"/>
      <c r="H19" s="189"/>
      <c r="I19" s="161">
        <v>12923175.742044101</v>
      </c>
      <c r="J19" s="161">
        <v>12923175.742044101</v>
      </c>
      <c r="K19" s="161">
        <v>12923175.742044101</v>
      </c>
      <c r="L19" s="161">
        <v>12923175.742044101</v>
      </c>
      <c r="M19" s="161">
        <v>6336237.3636382697</v>
      </c>
      <c r="N19" s="161">
        <v>6336237.3636382697</v>
      </c>
      <c r="O19" s="161">
        <v>6301961.3481014296</v>
      </c>
      <c r="P19" s="161">
        <v>5864778.7082698699</v>
      </c>
      <c r="Q19" s="161">
        <v>5026131.2293060096</v>
      </c>
      <c r="R19" s="161">
        <v>5026131.2293060096</v>
      </c>
      <c r="S19" s="161">
        <v>271976.76958179497</v>
      </c>
      <c r="T19" s="161">
        <v>4094.6644736881999</v>
      </c>
      <c r="U19" s="161">
        <v>4094.6644736881999</v>
      </c>
      <c r="V19" s="161">
        <v>4094.6644736881999</v>
      </c>
      <c r="W19" s="161">
        <v>4094.6644736881999</v>
      </c>
      <c r="X19" s="161">
        <v>0</v>
      </c>
      <c r="Y19" s="161">
        <v>0</v>
      </c>
      <c r="Z19" s="161">
        <v>0</v>
      </c>
      <c r="AA19" s="161">
        <v>0</v>
      </c>
      <c r="AB19" s="161">
        <v>0</v>
      </c>
      <c r="AC19" s="161">
        <v>0</v>
      </c>
      <c r="AD19" s="161">
        <v>0</v>
      </c>
      <c r="AE19" s="161">
        <v>0</v>
      </c>
      <c r="AF19" s="161">
        <v>0</v>
      </c>
      <c r="AG19" s="161">
        <v>0</v>
      </c>
      <c r="AH19" s="161">
        <v>0</v>
      </c>
      <c r="AI19" s="161">
        <v>0</v>
      </c>
      <c r="AJ19" s="161">
        <v>0</v>
      </c>
      <c r="AK19" s="161">
        <v>0</v>
      </c>
      <c r="AL19" s="161">
        <v>0</v>
      </c>
      <c r="AM19" s="161">
        <v>0</v>
      </c>
      <c r="AN19" s="110"/>
      <c r="AO19" s="110"/>
      <c r="AP19" s="110"/>
      <c r="AQ19" s="110"/>
      <c r="AR19" s="110"/>
      <c r="AS19" s="110"/>
      <c r="AT19" s="110"/>
      <c r="AU19" s="110"/>
      <c r="AV19" s="110"/>
      <c r="AW19" s="110"/>
      <c r="AX19" s="110"/>
    </row>
    <row r="20" spans="1:50" ht="15.65" customHeight="1" thickBot="1" x14ac:dyDescent="0.4">
      <c r="A20" s="188" t="s">
        <v>21</v>
      </c>
      <c r="B20" s="188" t="s">
        <v>134</v>
      </c>
      <c r="C20" s="157">
        <v>7.4684211590602496</v>
      </c>
      <c r="D20" s="127">
        <v>10647891.880492801</v>
      </c>
      <c r="E20" s="186">
        <v>0.87679347870656499</v>
      </c>
      <c r="F20" s="187">
        <v>67771746.235370398</v>
      </c>
      <c r="G20" s="189"/>
      <c r="H20" s="189"/>
      <c r="I20" s="161">
        <v>9336002.1627887003</v>
      </c>
      <c r="J20" s="161">
        <v>9259334.2183814794</v>
      </c>
      <c r="K20" s="161">
        <v>9144797.0044007394</v>
      </c>
      <c r="L20" s="161">
        <v>8773032.8471250497</v>
      </c>
      <c r="M20" s="161">
        <v>8305047.9082141202</v>
      </c>
      <c r="N20" s="161">
        <v>5767750.9846706102</v>
      </c>
      <c r="O20" s="161">
        <v>2795381.47489323</v>
      </c>
      <c r="P20" s="161">
        <v>2795277.0809851498</v>
      </c>
      <c r="Q20" s="161">
        <v>2771601.8858056702</v>
      </c>
      <c r="R20" s="161">
        <v>2771601.8858056702</v>
      </c>
      <c r="S20" s="161">
        <v>2415688.3641318898</v>
      </c>
      <c r="T20" s="161">
        <v>1595196.4044572799</v>
      </c>
      <c r="U20" s="161">
        <v>682700.42844958196</v>
      </c>
      <c r="V20" s="161">
        <v>682700.42844958196</v>
      </c>
      <c r="W20" s="161">
        <v>675633.15681158204</v>
      </c>
      <c r="X20" s="161">
        <v>0</v>
      </c>
      <c r="Y20" s="161">
        <v>0</v>
      </c>
      <c r="Z20" s="161">
        <v>0</v>
      </c>
      <c r="AA20" s="161">
        <v>0</v>
      </c>
      <c r="AB20" s="161">
        <v>0</v>
      </c>
      <c r="AC20" s="161">
        <v>0</v>
      </c>
      <c r="AD20" s="161">
        <v>0</v>
      </c>
      <c r="AE20" s="161">
        <v>0</v>
      </c>
      <c r="AF20" s="161">
        <v>0</v>
      </c>
      <c r="AG20" s="161">
        <v>0</v>
      </c>
      <c r="AH20" s="161">
        <v>0</v>
      </c>
      <c r="AI20" s="161">
        <v>0</v>
      </c>
      <c r="AJ20" s="161">
        <v>0</v>
      </c>
      <c r="AK20" s="161">
        <v>0</v>
      </c>
      <c r="AL20" s="161">
        <v>0</v>
      </c>
      <c r="AM20" s="161">
        <v>0</v>
      </c>
      <c r="AN20" s="110"/>
      <c r="AO20" s="110"/>
      <c r="AP20" s="110"/>
      <c r="AQ20" s="110"/>
      <c r="AR20" s="110"/>
      <c r="AS20" s="110"/>
      <c r="AT20" s="110"/>
      <c r="AU20" s="110"/>
      <c r="AV20" s="110"/>
      <c r="AW20" s="110"/>
      <c r="AX20" s="110"/>
    </row>
    <row r="21" spans="1:50" ht="15.65" customHeight="1" thickBot="1" x14ac:dyDescent="0.4">
      <c r="A21" s="188" t="s">
        <v>21</v>
      </c>
      <c r="B21" s="188" t="s">
        <v>23</v>
      </c>
      <c r="C21" s="157">
        <v>6.4722438608565103</v>
      </c>
      <c r="D21" s="127">
        <v>5363298.3565365802</v>
      </c>
      <c r="E21" s="186">
        <v>0.41407496579580499</v>
      </c>
      <c r="F21" s="187">
        <v>14360817.0652552</v>
      </c>
      <c r="G21" s="189"/>
      <c r="H21" s="189"/>
      <c r="I21" s="161">
        <v>2220807.58353558</v>
      </c>
      <c r="J21" s="161">
        <v>2220807.58353558</v>
      </c>
      <c r="K21" s="161">
        <v>2220807.58353558</v>
      </c>
      <c r="L21" s="161">
        <v>2220807.58353558</v>
      </c>
      <c r="M21" s="161">
        <v>2191123.50190293</v>
      </c>
      <c r="N21" s="161">
        <v>2191123.50190293</v>
      </c>
      <c r="O21" s="161">
        <v>1095339.72730705</v>
      </c>
      <c r="P21" s="161">
        <v>0</v>
      </c>
      <c r="Q21" s="161">
        <v>0</v>
      </c>
      <c r="R21" s="161">
        <v>0</v>
      </c>
      <c r="S21" s="161">
        <v>0</v>
      </c>
      <c r="T21" s="161">
        <v>0</v>
      </c>
      <c r="U21" s="161">
        <v>0</v>
      </c>
      <c r="V21" s="161">
        <v>0</v>
      </c>
      <c r="W21" s="161">
        <v>0</v>
      </c>
      <c r="X21" s="161">
        <v>0</v>
      </c>
      <c r="Y21" s="161">
        <v>0</v>
      </c>
      <c r="Z21" s="161">
        <v>0</v>
      </c>
      <c r="AA21" s="161">
        <v>0</v>
      </c>
      <c r="AB21" s="161">
        <v>0</v>
      </c>
      <c r="AC21" s="161">
        <v>0</v>
      </c>
      <c r="AD21" s="161">
        <v>0</v>
      </c>
      <c r="AE21" s="161">
        <v>0</v>
      </c>
      <c r="AF21" s="161">
        <v>0</v>
      </c>
      <c r="AG21" s="161">
        <v>0</v>
      </c>
      <c r="AH21" s="161">
        <v>0</v>
      </c>
      <c r="AI21" s="161">
        <v>0</v>
      </c>
      <c r="AJ21" s="161">
        <v>0</v>
      </c>
      <c r="AK21" s="161">
        <v>0</v>
      </c>
      <c r="AL21" s="161">
        <v>0</v>
      </c>
      <c r="AM21" s="161">
        <v>0</v>
      </c>
      <c r="AN21" s="110"/>
      <c r="AO21" s="110"/>
      <c r="AP21" s="110"/>
      <c r="AQ21" s="110"/>
      <c r="AR21" s="110"/>
      <c r="AS21" s="110"/>
      <c r="AT21" s="110"/>
      <c r="AU21" s="110"/>
      <c r="AV21" s="110"/>
      <c r="AW21" s="110"/>
      <c r="AX21" s="110"/>
    </row>
    <row r="22" spans="1:50" ht="15.65" customHeight="1" thickBot="1" x14ac:dyDescent="0.4">
      <c r="A22" s="188" t="s">
        <v>21</v>
      </c>
      <c r="B22" s="188" t="s">
        <v>135</v>
      </c>
      <c r="C22" s="157">
        <v>14.1846097858951</v>
      </c>
      <c r="D22" s="127">
        <v>5298648.1431677304</v>
      </c>
      <c r="E22" s="186">
        <v>0.76394859374951896</v>
      </c>
      <c r="F22" s="187">
        <v>50499286.782022297</v>
      </c>
      <c r="G22" s="189"/>
      <c r="H22" s="189"/>
      <c r="I22" s="161">
        <v>4047894.79774648</v>
      </c>
      <c r="J22" s="161">
        <v>4047894.79774648</v>
      </c>
      <c r="K22" s="161">
        <v>4047894.79774648</v>
      </c>
      <c r="L22" s="161">
        <v>3944988.8380441498</v>
      </c>
      <c r="M22" s="161">
        <v>3944988.8380441498</v>
      </c>
      <c r="N22" s="161">
        <v>3944988.8380441498</v>
      </c>
      <c r="O22" s="161">
        <v>2626295.7218355099</v>
      </c>
      <c r="P22" s="161">
        <v>2626295.7218355099</v>
      </c>
      <c r="Q22" s="161">
        <v>2575727.49372961</v>
      </c>
      <c r="R22" s="161">
        <v>2575727.49372961</v>
      </c>
      <c r="S22" s="161">
        <v>2562791.7972190301</v>
      </c>
      <c r="T22" s="161">
        <v>1962194.34066182</v>
      </c>
      <c r="U22" s="161">
        <v>1962194.34066182</v>
      </c>
      <c r="V22" s="161">
        <v>1962194.34066182</v>
      </c>
      <c r="W22" s="161">
        <v>1962194.34066182</v>
      </c>
      <c r="X22" s="161">
        <v>1449980.9901228601</v>
      </c>
      <c r="Y22" s="161">
        <v>1361726.6783956301</v>
      </c>
      <c r="Z22" s="161">
        <v>1361726.6783956301</v>
      </c>
      <c r="AA22" s="161">
        <v>266625.72408156202</v>
      </c>
      <c r="AB22" s="161">
        <v>266625.72408156202</v>
      </c>
      <c r="AC22" s="161">
        <v>199666.89771532101</v>
      </c>
      <c r="AD22" s="161">
        <v>199666.89771532101</v>
      </c>
      <c r="AE22" s="161">
        <v>199666.89771532101</v>
      </c>
      <c r="AF22" s="161">
        <v>199666.89771532101</v>
      </c>
      <c r="AG22" s="161">
        <v>199666.89771532101</v>
      </c>
      <c r="AH22" s="161">
        <v>0</v>
      </c>
      <c r="AI22" s="161">
        <v>0</v>
      </c>
      <c r="AJ22" s="161">
        <v>0</v>
      </c>
      <c r="AK22" s="161">
        <v>0</v>
      </c>
      <c r="AL22" s="161">
        <v>0</v>
      </c>
      <c r="AM22" s="161">
        <v>0</v>
      </c>
      <c r="AN22" s="110"/>
      <c r="AO22" s="110"/>
      <c r="AP22" s="110"/>
      <c r="AQ22" s="110"/>
      <c r="AR22" s="110"/>
      <c r="AS22" s="110"/>
      <c r="AT22" s="110"/>
      <c r="AU22" s="110"/>
      <c r="AV22" s="110"/>
      <c r="AW22" s="110"/>
      <c r="AX22" s="110"/>
    </row>
    <row r="23" spans="1:50" ht="15.65" customHeight="1" thickBot="1" x14ac:dyDescent="0.4">
      <c r="A23" s="188" t="s">
        <v>21</v>
      </c>
      <c r="B23" s="188" t="s">
        <v>26</v>
      </c>
      <c r="C23" s="157">
        <v>5</v>
      </c>
      <c r="D23" s="127">
        <v>0</v>
      </c>
      <c r="E23" s="186"/>
      <c r="F23" s="187">
        <v>196098926.11990601</v>
      </c>
      <c r="G23" s="189"/>
      <c r="H23" s="189"/>
      <c r="I23" s="161">
        <v>79014638.990535304</v>
      </c>
      <c r="J23" s="161">
        <v>56890540.073185503</v>
      </c>
      <c r="K23" s="161">
        <v>34561003.094460197</v>
      </c>
      <c r="L23" s="161">
        <v>17856518.265471101</v>
      </c>
      <c r="M23" s="161">
        <v>7776225.69625354</v>
      </c>
      <c r="N23" s="161">
        <v>0</v>
      </c>
      <c r="O23" s="161">
        <v>0</v>
      </c>
      <c r="P23" s="161">
        <v>0</v>
      </c>
      <c r="Q23" s="161">
        <v>0</v>
      </c>
      <c r="R23" s="161">
        <v>0</v>
      </c>
      <c r="S23" s="161">
        <v>0</v>
      </c>
      <c r="T23" s="161">
        <v>0</v>
      </c>
      <c r="U23" s="161">
        <v>0</v>
      </c>
      <c r="V23" s="161">
        <v>0</v>
      </c>
      <c r="W23" s="161">
        <v>0</v>
      </c>
      <c r="X23" s="161">
        <v>0</v>
      </c>
      <c r="Y23" s="161">
        <v>0</v>
      </c>
      <c r="Z23" s="161">
        <v>0</v>
      </c>
      <c r="AA23" s="161">
        <v>0</v>
      </c>
      <c r="AB23" s="161">
        <v>0</v>
      </c>
      <c r="AC23" s="161">
        <v>0</v>
      </c>
      <c r="AD23" s="161">
        <v>0</v>
      </c>
      <c r="AE23" s="161">
        <v>0</v>
      </c>
      <c r="AF23" s="161">
        <v>0</v>
      </c>
      <c r="AG23" s="161">
        <v>0</v>
      </c>
      <c r="AH23" s="161">
        <v>0</v>
      </c>
      <c r="AI23" s="161">
        <v>0</v>
      </c>
      <c r="AJ23" s="161">
        <v>0</v>
      </c>
      <c r="AK23" s="161">
        <v>0</v>
      </c>
      <c r="AL23" s="161">
        <v>0</v>
      </c>
      <c r="AM23" s="161">
        <v>0</v>
      </c>
      <c r="AN23" s="110"/>
      <c r="AO23" s="110"/>
      <c r="AP23" s="110"/>
      <c r="AQ23" s="110"/>
      <c r="AR23" s="110"/>
      <c r="AS23" s="110"/>
      <c r="AT23" s="110"/>
      <c r="AU23" s="110"/>
      <c r="AV23" s="110"/>
      <c r="AW23" s="110"/>
      <c r="AX23" s="110"/>
    </row>
    <row r="24" spans="1:50" ht="15.65" customHeight="1" thickBot="1" x14ac:dyDescent="0.4">
      <c r="A24" s="188" t="s">
        <v>29</v>
      </c>
      <c r="B24" s="188" t="s">
        <v>427</v>
      </c>
      <c r="C24" s="157">
        <v>10.4697694923822</v>
      </c>
      <c r="D24" s="127">
        <v>67725454.124157399</v>
      </c>
      <c r="E24" s="186">
        <v>0.86518859533625503</v>
      </c>
      <c r="F24" s="187">
        <v>531087249.74835199</v>
      </c>
      <c r="G24" s="189"/>
      <c r="H24" s="189"/>
      <c r="I24" s="161">
        <v>58595290.522189699</v>
      </c>
      <c r="J24" s="161">
        <v>58595290.522189699</v>
      </c>
      <c r="K24" s="161">
        <v>58595290.522189699</v>
      </c>
      <c r="L24" s="161">
        <v>58595290.522189699</v>
      </c>
      <c r="M24" s="161">
        <v>55830466.289941601</v>
      </c>
      <c r="N24" s="161">
        <v>54666269.057333797</v>
      </c>
      <c r="O24" s="161">
        <v>53069637.181232803</v>
      </c>
      <c r="P24" s="161">
        <v>35190208.663009003</v>
      </c>
      <c r="Q24" s="161">
        <v>34178741.529873803</v>
      </c>
      <c r="R24" s="161">
        <v>34178741.529873803</v>
      </c>
      <c r="S24" s="161">
        <v>6106767.5324001303</v>
      </c>
      <c r="T24" s="161">
        <v>6106767.5324001303</v>
      </c>
      <c r="U24" s="161">
        <v>6024264.1269318704</v>
      </c>
      <c r="V24" s="161">
        <v>5677112.1082983101</v>
      </c>
      <c r="W24" s="161">
        <v>5677112.1082983101</v>
      </c>
      <c r="X24" s="161">
        <v>0</v>
      </c>
      <c r="Y24" s="161">
        <v>0</v>
      </c>
      <c r="Z24" s="161">
        <v>0</v>
      </c>
      <c r="AA24" s="161">
        <v>0</v>
      </c>
      <c r="AB24" s="161">
        <v>0</v>
      </c>
      <c r="AC24" s="161">
        <v>0</v>
      </c>
      <c r="AD24" s="161">
        <v>0</v>
      </c>
      <c r="AE24" s="161">
        <v>0</v>
      </c>
      <c r="AF24" s="161">
        <v>0</v>
      </c>
      <c r="AG24" s="161">
        <v>0</v>
      </c>
      <c r="AH24" s="161">
        <v>0</v>
      </c>
      <c r="AI24" s="161">
        <v>0</v>
      </c>
      <c r="AJ24" s="161">
        <v>0</v>
      </c>
      <c r="AK24" s="161">
        <v>0</v>
      </c>
      <c r="AL24" s="161">
        <v>0</v>
      </c>
      <c r="AM24" s="161">
        <v>0</v>
      </c>
      <c r="AN24" s="110"/>
      <c r="AO24" s="110"/>
      <c r="AP24" s="110"/>
      <c r="AQ24" s="110"/>
      <c r="AR24" s="110"/>
      <c r="AS24" s="110"/>
      <c r="AT24" s="110"/>
      <c r="AU24" s="110"/>
      <c r="AV24" s="110"/>
      <c r="AW24" s="110"/>
      <c r="AX24" s="110"/>
    </row>
    <row r="25" spans="1:50" ht="15.65" customHeight="1" thickBot="1" x14ac:dyDescent="0.4">
      <c r="A25" s="188" t="s">
        <v>29</v>
      </c>
      <c r="B25" s="188" t="s">
        <v>430</v>
      </c>
      <c r="C25" s="157">
        <v>18.2854419861251</v>
      </c>
      <c r="D25" s="127">
        <v>10658362.8672332</v>
      </c>
      <c r="E25" s="186">
        <v>1</v>
      </c>
      <c r="F25" s="187">
        <v>193699371.51024699</v>
      </c>
      <c r="G25" s="189"/>
      <c r="H25" s="189"/>
      <c r="I25" s="161">
        <v>10658362.8672332</v>
      </c>
      <c r="J25" s="161">
        <v>10651787.643212801</v>
      </c>
      <c r="K25" s="161">
        <v>10567144.1447808</v>
      </c>
      <c r="L25" s="161">
        <v>10516577.8815808</v>
      </c>
      <c r="M25" s="161">
        <v>10474890.8071773</v>
      </c>
      <c r="N25" s="161">
        <v>10306999.7321852</v>
      </c>
      <c r="O25" s="161">
        <v>10102830.1362078</v>
      </c>
      <c r="P25" s="161">
        <v>10021809.7724772</v>
      </c>
      <c r="Q25" s="161">
        <v>9808257.4962179791</v>
      </c>
      <c r="R25" s="161">
        <v>9808257.4962179791</v>
      </c>
      <c r="S25" s="161">
        <v>9285172.1850797795</v>
      </c>
      <c r="T25" s="161">
        <v>9224721.1773552205</v>
      </c>
      <c r="U25" s="161">
        <v>9141800.8542854805</v>
      </c>
      <c r="V25" s="161">
        <v>9088587.5711965095</v>
      </c>
      <c r="W25" s="161">
        <v>9088587.5711965095</v>
      </c>
      <c r="X25" s="161">
        <v>6212689.2042202102</v>
      </c>
      <c r="Y25" s="161">
        <v>6212689.2042202102</v>
      </c>
      <c r="Z25" s="161">
        <v>6208840.5482202098</v>
      </c>
      <c r="AA25" s="161">
        <v>6207247.2047176398</v>
      </c>
      <c r="AB25" s="161">
        <v>6207247.2047176398</v>
      </c>
      <c r="AC25" s="161">
        <v>2780974.1615494001</v>
      </c>
      <c r="AD25" s="161">
        <v>2780974.1615494001</v>
      </c>
      <c r="AE25" s="161">
        <v>2780974.1615494001</v>
      </c>
      <c r="AF25" s="161">
        <v>2780974.1615494001</v>
      </c>
      <c r="AG25" s="161">
        <v>2780974.1615494001</v>
      </c>
      <c r="AH25" s="161">
        <v>0</v>
      </c>
      <c r="AI25" s="161">
        <v>0</v>
      </c>
      <c r="AJ25" s="161">
        <v>0</v>
      </c>
      <c r="AK25" s="161">
        <v>0</v>
      </c>
      <c r="AL25" s="161">
        <v>0</v>
      </c>
      <c r="AM25" s="161">
        <v>0</v>
      </c>
      <c r="AN25" s="110"/>
      <c r="AO25" s="110"/>
      <c r="AP25" s="110"/>
      <c r="AQ25" s="110"/>
      <c r="AR25" s="110"/>
      <c r="AS25" s="110"/>
      <c r="AT25" s="110"/>
      <c r="AU25" s="110"/>
      <c r="AV25" s="110"/>
      <c r="AW25" s="110"/>
      <c r="AX25" s="110"/>
    </row>
    <row r="26" spans="1:50" ht="15.65" customHeight="1" thickBot="1" x14ac:dyDescent="0.4">
      <c r="A26" s="188" t="s">
        <v>29</v>
      </c>
      <c r="B26" s="188" t="s">
        <v>428</v>
      </c>
      <c r="C26" s="157">
        <v>7.1164845333375304</v>
      </c>
      <c r="D26" s="127">
        <v>10384943.4585</v>
      </c>
      <c r="E26" s="186">
        <v>1</v>
      </c>
      <c r="F26" s="187">
        <v>73904289.502000004</v>
      </c>
      <c r="G26" s="189"/>
      <c r="H26" s="189"/>
      <c r="I26" s="161">
        <v>10384943.4585</v>
      </c>
      <c r="J26" s="161">
        <v>10384943.4585</v>
      </c>
      <c r="K26" s="161">
        <v>10384943.4585</v>
      </c>
      <c r="L26" s="161">
        <v>10384943.4585</v>
      </c>
      <c r="M26" s="161">
        <v>10384943.4585</v>
      </c>
      <c r="N26" s="161">
        <v>10384943.4585</v>
      </c>
      <c r="O26" s="161">
        <v>10384943.4585</v>
      </c>
      <c r="P26" s="161">
        <v>558949.45849999995</v>
      </c>
      <c r="Q26" s="161">
        <v>558949.45849999995</v>
      </c>
      <c r="R26" s="161">
        <v>30595.458500000001</v>
      </c>
      <c r="S26" s="161">
        <v>30595.458500000001</v>
      </c>
      <c r="T26" s="161">
        <v>30595.458500000001</v>
      </c>
      <c r="U26" s="161">
        <v>0</v>
      </c>
      <c r="V26" s="161">
        <v>0</v>
      </c>
      <c r="W26" s="161">
        <v>0</v>
      </c>
      <c r="X26" s="161">
        <v>0</v>
      </c>
      <c r="Y26" s="161">
        <v>0</v>
      </c>
      <c r="Z26" s="161">
        <v>0</v>
      </c>
      <c r="AA26" s="161">
        <v>0</v>
      </c>
      <c r="AB26" s="161">
        <v>0</v>
      </c>
      <c r="AC26" s="161">
        <v>0</v>
      </c>
      <c r="AD26" s="161">
        <v>0</v>
      </c>
      <c r="AE26" s="161">
        <v>0</v>
      </c>
      <c r="AF26" s="161">
        <v>0</v>
      </c>
      <c r="AG26" s="161">
        <v>0</v>
      </c>
      <c r="AH26" s="161">
        <v>0</v>
      </c>
      <c r="AI26" s="161">
        <v>0</v>
      </c>
      <c r="AJ26" s="161">
        <v>0</v>
      </c>
      <c r="AK26" s="161">
        <v>0</v>
      </c>
      <c r="AL26" s="161">
        <v>0</v>
      </c>
      <c r="AM26" s="161">
        <v>0</v>
      </c>
      <c r="AN26" s="110"/>
      <c r="AO26" s="110"/>
      <c r="AP26" s="110"/>
      <c r="AQ26" s="110"/>
      <c r="AR26" s="110"/>
      <c r="AS26" s="110"/>
      <c r="AT26" s="110"/>
      <c r="AU26" s="110"/>
      <c r="AV26" s="110"/>
      <c r="AW26" s="110"/>
      <c r="AX26" s="110"/>
    </row>
    <row r="27" spans="1:50" ht="15.65" customHeight="1" thickBot="1" x14ac:dyDescent="0.4">
      <c r="A27" s="188" t="s">
        <v>29</v>
      </c>
      <c r="B27" s="188" t="s">
        <v>431</v>
      </c>
      <c r="C27" s="157">
        <v>19.273337690252198</v>
      </c>
      <c r="D27" s="127">
        <v>9491635.8254585005</v>
      </c>
      <c r="E27" s="186">
        <v>1</v>
      </c>
      <c r="F27" s="187">
        <v>174275843.882007</v>
      </c>
      <c r="G27" s="189"/>
      <c r="H27" s="189"/>
      <c r="I27" s="161">
        <v>9491635.8254585005</v>
      </c>
      <c r="J27" s="161">
        <v>9491635.8254585005</v>
      </c>
      <c r="K27" s="161">
        <v>9491635.8254585005</v>
      </c>
      <c r="L27" s="161">
        <v>9491635.8254585005</v>
      </c>
      <c r="M27" s="161">
        <v>9491635.8254585005</v>
      </c>
      <c r="N27" s="161">
        <v>9491635.8254585005</v>
      </c>
      <c r="O27" s="161">
        <v>9490111.1128460001</v>
      </c>
      <c r="P27" s="161">
        <v>9233070.3156830408</v>
      </c>
      <c r="Q27" s="161">
        <v>9214013.11299414</v>
      </c>
      <c r="R27" s="161">
        <v>9214013.11299414</v>
      </c>
      <c r="S27" s="161">
        <v>8105149.4041689299</v>
      </c>
      <c r="T27" s="161">
        <v>8031552.2878689999</v>
      </c>
      <c r="U27" s="161">
        <v>8031552.2878689999</v>
      </c>
      <c r="V27" s="161">
        <v>8008586.5823981799</v>
      </c>
      <c r="W27" s="161">
        <v>8008586.5823981799</v>
      </c>
      <c r="X27" s="161">
        <v>8003352.3701354098</v>
      </c>
      <c r="Y27" s="161">
        <v>8003352.3701354098</v>
      </c>
      <c r="Z27" s="161">
        <v>8003352.3701354098</v>
      </c>
      <c r="AA27" s="161">
        <v>8003352.3701354098</v>
      </c>
      <c r="AB27" s="161">
        <v>7975984.6494939104</v>
      </c>
      <c r="AC27" s="161">
        <v>0</v>
      </c>
      <c r="AD27" s="161">
        <v>0</v>
      </c>
      <c r="AE27" s="161">
        <v>0</v>
      </c>
      <c r="AF27" s="161">
        <v>0</v>
      </c>
      <c r="AG27" s="161">
        <v>0</v>
      </c>
      <c r="AH27" s="161">
        <v>0</v>
      </c>
      <c r="AI27" s="161">
        <v>0</v>
      </c>
      <c r="AJ27" s="161">
        <v>0</v>
      </c>
      <c r="AK27" s="161">
        <v>0</v>
      </c>
      <c r="AL27" s="161">
        <v>0</v>
      </c>
      <c r="AM27" s="161">
        <v>0</v>
      </c>
      <c r="AN27" s="110"/>
      <c r="AO27" s="110"/>
      <c r="AP27" s="110"/>
      <c r="AQ27" s="110"/>
      <c r="AR27" s="110"/>
      <c r="AS27" s="110"/>
      <c r="AT27" s="110"/>
      <c r="AU27" s="110"/>
      <c r="AV27" s="110"/>
      <c r="AW27" s="110"/>
      <c r="AX27" s="110"/>
    </row>
    <row r="28" spans="1:50" ht="15.65" customHeight="1" thickBot="1" x14ac:dyDescent="0.4">
      <c r="A28" s="188" t="s">
        <v>29</v>
      </c>
      <c r="B28" s="188" t="s">
        <v>429</v>
      </c>
      <c r="C28" s="157">
        <v>16.104207127331801</v>
      </c>
      <c r="D28" s="127">
        <v>2292678.00630615</v>
      </c>
      <c r="E28" s="186">
        <v>1</v>
      </c>
      <c r="F28" s="187">
        <v>30437983.397339001</v>
      </c>
      <c r="G28" s="189"/>
      <c r="H28" s="189"/>
      <c r="I28" s="161">
        <v>2292678.00630615</v>
      </c>
      <c r="J28" s="161">
        <v>2292678.00630615</v>
      </c>
      <c r="K28" s="161">
        <v>2292678.00630615</v>
      </c>
      <c r="L28" s="161">
        <v>2292678.00630615</v>
      </c>
      <c r="M28" s="161">
        <v>2281859.44634214</v>
      </c>
      <c r="N28" s="161">
        <v>2281859.44634214</v>
      </c>
      <c r="O28" s="161">
        <v>1910021.8161359699</v>
      </c>
      <c r="P28" s="161">
        <v>1602063.09753805</v>
      </c>
      <c r="Q28" s="161">
        <v>1573645.38139455</v>
      </c>
      <c r="R28" s="161">
        <v>1573645.38139455</v>
      </c>
      <c r="S28" s="161">
        <v>1100729.04524331</v>
      </c>
      <c r="T28" s="161">
        <v>1030814.7656262</v>
      </c>
      <c r="U28" s="161">
        <v>1030235.73200862</v>
      </c>
      <c r="V28" s="161">
        <v>1015556.61544493</v>
      </c>
      <c r="W28" s="161">
        <v>1015556.61544493</v>
      </c>
      <c r="X28" s="161">
        <v>1007026.0128057899</v>
      </c>
      <c r="Y28" s="161">
        <v>1006615.12134671</v>
      </c>
      <c r="Z28" s="161">
        <v>1001483.12134671</v>
      </c>
      <c r="AA28" s="161">
        <v>935403.43955524103</v>
      </c>
      <c r="AB28" s="161">
        <v>861677.95595380105</v>
      </c>
      <c r="AC28" s="161">
        <v>8473.1556381548307</v>
      </c>
      <c r="AD28" s="161">
        <v>8473.1556381548307</v>
      </c>
      <c r="AE28" s="161">
        <v>7377.3556381548296</v>
      </c>
      <c r="AF28" s="161">
        <v>7377.3556381548296</v>
      </c>
      <c r="AG28" s="161">
        <v>7377.3556381548296</v>
      </c>
      <c r="AH28" s="161">
        <v>0</v>
      </c>
      <c r="AI28" s="161">
        <v>0</v>
      </c>
      <c r="AJ28" s="161">
        <v>0</v>
      </c>
      <c r="AK28" s="161">
        <v>0</v>
      </c>
      <c r="AL28" s="161">
        <v>0</v>
      </c>
      <c r="AM28" s="161">
        <v>0</v>
      </c>
      <c r="AN28" s="110"/>
      <c r="AO28" s="110"/>
      <c r="AP28" s="110"/>
      <c r="AQ28" s="110"/>
      <c r="AR28" s="110"/>
      <c r="AS28" s="110"/>
      <c r="AT28" s="110"/>
      <c r="AU28" s="110"/>
      <c r="AV28" s="110"/>
      <c r="AW28" s="110"/>
      <c r="AX28" s="110"/>
    </row>
    <row r="29" spans="1:50" ht="15.65" customHeight="1" thickBot="1" x14ac:dyDescent="0.4">
      <c r="A29" s="188" t="s">
        <v>29</v>
      </c>
      <c r="B29" s="188" t="s">
        <v>141</v>
      </c>
      <c r="C29" s="157">
        <v>13.2455629118916</v>
      </c>
      <c r="D29" s="127">
        <v>1669264.0227002499</v>
      </c>
      <c r="E29" s="186">
        <v>1</v>
      </c>
      <c r="F29" s="187">
        <v>20955909.626358099</v>
      </c>
      <c r="G29" s="189"/>
      <c r="H29" s="189"/>
      <c r="I29" s="161">
        <v>1669264.0227002499</v>
      </c>
      <c r="J29" s="161">
        <v>1611382.1553613399</v>
      </c>
      <c r="K29" s="161">
        <v>1611382.1553613399</v>
      </c>
      <c r="L29" s="161">
        <v>1611382.1553613399</v>
      </c>
      <c r="M29" s="161">
        <v>1611382.1553613399</v>
      </c>
      <c r="N29" s="161">
        <v>1611382.1553613399</v>
      </c>
      <c r="O29" s="161">
        <v>1611382.1553613399</v>
      </c>
      <c r="P29" s="161">
        <v>1611382.1553613399</v>
      </c>
      <c r="Q29" s="161">
        <v>1592549.8001608599</v>
      </c>
      <c r="R29" s="161">
        <v>971836.17408674804</v>
      </c>
      <c r="S29" s="161">
        <v>730992.50135204301</v>
      </c>
      <c r="T29" s="161">
        <v>730992.50135204301</v>
      </c>
      <c r="U29" s="161">
        <v>705951.44228685205</v>
      </c>
      <c r="V29" s="161">
        <v>668389.85368906602</v>
      </c>
      <c r="W29" s="161">
        <v>668389.85368906602</v>
      </c>
      <c r="X29" s="161">
        <v>437905.41363982199</v>
      </c>
      <c r="Y29" s="161">
        <v>437905.41363982199</v>
      </c>
      <c r="Z29" s="161">
        <v>437905.41363982199</v>
      </c>
      <c r="AA29" s="161">
        <v>294857.83657997701</v>
      </c>
      <c r="AB29" s="161">
        <v>54882.385335389103</v>
      </c>
      <c r="AC29" s="161">
        <v>54882.385335389103</v>
      </c>
      <c r="AD29" s="161">
        <v>54882.385335389103</v>
      </c>
      <c r="AE29" s="161">
        <v>54882.385335389103</v>
      </c>
      <c r="AF29" s="161">
        <v>54882.385335389103</v>
      </c>
      <c r="AG29" s="161">
        <v>54882.385335389103</v>
      </c>
      <c r="AH29" s="161">
        <v>0</v>
      </c>
      <c r="AI29" s="161">
        <v>0</v>
      </c>
      <c r="AJ29" s="161">
        <v>0</v>
      </c>
      <c r="AK29" s="161">
        <v>0</v>
      </c>
      <c r="AL29" s="161">
        <v>0</v>
      </c>
      <c r="AM29" s="161">
        <v>0</v>
      </c>
      <c r="AN29" s="110"/>
      <c r="AO29" s="110"/>
      <c r="AP29" s="110"/>
      <c r="AQ29" s="110"/>
      <c r="AR29" s="110"/>
      <c r="AS29" s="110"/>
      <c r="AT29" s="110"/>
      <c r="AU29" s="110"/>
      <c r="AV29" s="110"/>
      <c r="AW29" s="110"/>
      <c r="AX29" s="110"/>
    </row>
    <row r="30" spans="1:50" ht="15.65" customHeight="1" thickBot="1" x14ac:dyDescent="0.4">
      <c r="A30" s="188" t="s">
        <v>29</v>
      </c>
      <c r="B30" s="188" t="s">
        <v>36</v>
      </c>
      <c r="C30" s="157">
        <v>8.6765693106450303</v>
      </c>
      <c r="D30" s="127">
        <v>1186871.1575376999</v>
      </c>
      <c r="E30" s="127">
        <v>1</v>
      </c>
      <c r="F30" s="187">
        <v>10003266.243834401</v>
      </c>
      <c r="G30" s="189"/>
      <c r="H30" s="189"/>
      <c r="I30" s="161">
        <v>1186871.1575376999</v>
      </c>
      <c r="J30" s="161">
        <v>1173821.48651122</v>
      </c>
      <c r="K30" s="161">
        <v>1155985.6426492101</v>
      </c>
      <c r="L30" s="161">
        <v>1152673.8611961999</v>
      </c>
      <c r="M30" s="161">
        <v>1118893.6936174</v>
      </c>
      <c r="N30" s="161">
        <v>925997.45535937196</v>
      </c>
      <c r="O30" s="161">
        <v>643251.50593263202</v>
      </c>
      <c r="P30" s="161">
        <v>593153.87231896503</v>
      </c>
      <c r="Q30" s="161">
        <v>592715.47180696495</v>
      </c>
      <c r="R30" s="161">
        <v>592715.47180696495</v>
      </c>
      <c r="S30" s="161">
        <v>440602.166330904</v>
      </c>
      <c r="T30" s="161">
        <v>250304.13779656499</v>
      </c>
      <c r="U30" s="161">
        <v>32747.013221565401</v>
      </c>
      <c r="V30" s="161">
        <v>32747.013221565401</v>
      </c>
      <c r="W30" s="161">
        <v>19975.045294305499</v>
      </c>
      <c r="X30" s="161">
        <v>18162.249846565399</v>
      </c>
      <c r="Y30" s="161">
        <v>18162.249846565399</v>
      </c>
      <c r="Z30" s="161">
        <v>18162.249846565399</v>
      </c>
      <c r="AA30" s="161">
        <v>18162.249846565399</v>
      </c>
      <c r="AB30" s="161">
        <v>18162.249846565399</v>
      </c>
      <c r="AC30" s="161">
        <v>0</v>
      </c>
      <c r="AD30" s="161">
        <v>0</v>
      </c>
      <c r="AE30" s="161">
        <v>0</v>
      </c>
      <c r="AF30" s="161">
        <v>0</v>
      </c>
      <c r="AG30" s="161">
        <v>0</v>
      </c>
      <c r="AH30" s="161">
        <v>0</v>
      </c>
      <c r="AI30" s="161">
        <v>0</v>
      </c>
      <c r="AJ30" s="161">
        <v>0</v>
      </c>
      <c r="AK30" s="161">
        <v>0</v>
      </c>
      <c r="AL30" s="161">
        <v>0</v>
      </c>
      <c r="AM30" s="161">
        <v>0</v>
      </c>
      <c r="AN30" s="110"/>
      <c r="AO30" s="110"/>
      <c r="AP30" s="110"/>
      <c r="AQ30" s="110"/>
      <c r="AR30" s="110"/>
      <c r="AS30" s="110"/>
      <c r="AT30" s="110"/>
      <c r="AU30" s="110"/>
      <c r="AV30" s="110"/>
      <c r="AW30" s="110"/>
      <c r="AX30" s="110"/>
    </row>
    <row r="31" spans="1:50" ht="15.65" customHeight="1" thickBot="1" x14ac:dyDescent="0.4">
      <c r="A31" s="188" t="s">
        <v>29</v>
      </c>
      <c r="B31" s="188" t="s">
        <v>432</v>
      </c>
      <c r="C31" s="157">
        <v>16.9001082903692</v>
      </c>
      <c r="D31" s="127">
        <v>853338.39067547303</v>
      </c>
      <c r="E31" s="186">
        <v>0.99999999844500798</v>
      </c>
      <c r="F31" s="187">
        <v>9896251.0056969002</v>
      </c>
      <c r="G31" s="189"/>
      <c r="H31" s="189"/>
      <c r="I31" s="161">
        <v>853338.38934853906</v>
      </c>
      <c r="J31" s="161">
        <v>853338.38934853906</v>
      </c>
      <c r="K31" s="161">
        <v>847091.56242853904</v>
      </c>
      <c r="L31" s="161">
        <v>841844.227815739</v>
      </c>
      <c r="M31" s="161">
        <v>693224.85025287303</v>
      </c>
      <c r="N31" s="161">
        <v>641593.03231334698</v>
      </c>
      <c r="O31" s="161">
        <v>623264.18724027195</v>
      </c>
      <c r="P31" s="161">
        <v>471062.701501932</v>
      </c>
      <c r="Q31" s="161">
        <v>451017.94946720701</v>
      </c>
      <c r="R31" s="161">
        <v>451017.94946720701</v>
      </c>
      <c r="S31" s="161">
        <v>411751.86387210002</v>
      </c>
      <c r="T31" s="161">
        <v>407885.42432354297</v>
      </c>
      <c r="U31" s="161">
        <v>404098.29606255202</v>
      </c>
      <c r="V31" s="161">
        <v>404098.29606255202</v>
      </c>
      <c r="W31" s="161">
        <v>404098.29606255202</v>
      </c>
      <c r="X31" s="161">
        <v>135856.105735255</v>
      </c>
      <c r="Y31" s="161">
        <v>135856.105735255</v>
      </c>
      <c r="Z31" s="161">
        <v>135856.105735255</v>
      </c>
      <c r="AA31" s="161">
        <v>135122.340002916</v>
      </c>
      <c r="AB31" s="161">
        <v>133204.994696793</v>
      </c>
      <c r="AC31" s="161">
        <v>117595.26516743599</v>
      </c>
      <c r="AD31" s="161">
        <v>86008.668264123204</v>
      </c>
      <c r="AE31" s="161">
        <v>86008.668264123204</v>
      </c>
      <c r="AF31" s="161">
        <v>86008.668264123204</v>
      </c>
      <c r="AG31" s="161">
        <v>86008.668264123204</v>
      </c>
      <c r="AH31" s="161">
        <v>0</v>
      </c>
      <c r="AI31" s="161">
        <v>0</v>
      </c>
      <c r="AJ31" s="161">
        <v>0</v>
      </c>
      <c r="AK31" s="161">
        <v>0</v>
      </c>
      <c r="AL31" s="161">
        <v>0</v>
      </c>
      <c r="AM31" s="161">
        <v>0</v>
      </c>
      <c r="AN31" s="110"/>
      <c r="AO31" s="110"/>
      <c r="AP31" s="110"/>
      <c r="AQ31" s="110"/>
      <c r="AR31" s="110"/>
      <c r="AS31" s="110"/>
      <c r="AT31" s="110"/>
      <c r="AU31" s="110"/>
      <c r="AV31" s="110"/>
      <c r="AW31" s="110"/>
      <c r="AX31" s="110"/>
    </row>
    <row r="32" spans="1:50" ht="15.65" customHeight="1" thickBot="1" x14ac:dyDescent="0.4">
      <c r="A32" s="188" t="s">
        <v>85</v>
      </c>
      <c r="B32" s="188" t="s">
        <v>49</v>
      </c>
      <c r="C32" s="157">
        <v>10.013045870134199</v>
      </c>
      <c r="D32" s="127">
        <v>106655336.95748501</v>
      </c>
      <c r="E32" s="186">
        <v>1</v>
      </c>
      <c r="F32" s="187">
        <v>937861605.749632</v>
      </c>
      <c r="G32" s="189"/>
      <c r="H32" s="189"/>
      <c r="I32" s="161">
        <v>106655336.95748501</v>
      </c>
      <c r="J32" s="161">
        <v>106655336.95748501</v>
      </c>
      <c r="K32" s="161">
        <v>106655336.95748501</v>
      </c>
      <c r="L32" s="161">
        <v>106655336.95748501</v>
      </c>
      <c r="M32" s="161">
        <v>106655336.95748501</v>
      </c>
      <c r="N32" s="161">
        <v>106655336.95748501</v>
      </c>
      <c r="O32" s="161">
        <v>106655336.95748501</v>
      </c>
      <c r="P32" s="161">
        <v>62919358.457388602</v>
      </c>
      <c r="Q32" s="161">
        <v>62848516.434537001</v>
      </c>
      <c r="R32" s="161">
        <v>62848516.434537001</v>
      </c>
      <c r="S32" s="161">
        <v>265785.57207719999</v>
      </c>
      <c r="T32" s="161">
        <v>265785.57207719999</v>
      </c>
      <c r="U32" s="161">
        <v>265785.57207719999</v>
      </c>
      <c r="V32" s="161">
        <v>265785.57207719999</v>
      </c>
      <c r="W32" s="161">
        <v>265785.57207719999</v>
      </c>
      <c r="X32" s="161">
        <v>265785.57207719999</v>
      </c>
      <c r="Y32" s="161">
        <v>265785.57207719999</v>
      </c>
      <c r="Z32" s="161">
        <v>265785.57207719999</v>
      </c>
      <c r="AA32" s="161">
        <v>265785.57207719999</v>
      </c>
      <c r="AB32" s="161">
        <v>265785.57207719999</v>
      </c>
      <c r="AC32" s="161">
        <v>0</v>
      </c>
      <c r="AD32" s="161">
        <v>0</v>
      </c>
      <c r="AE32" s="161">
        <v>0</v>
      </c>
      <c r="AF32" s="161">
        <v>0</v>
      </c>
      <c r="AG32" s="161">
        <v>0</v>
      </c>
      <c r="AH32" s="161">
        <v>0</v>
      </c>
      <c r="AI32" s="161">
        <v>0</v>
      </c>
      <c r="AJ32" s="161">
        <v>0</v>
      </c>
      <c r="AK32" s="161">
        <v>0</v>
      </c>
      <c r="AL32" s="161">
        <v>0</v>
      </c>
      <c r="AM32" s="161">
        <v>0</v>
      </c>
      <c r="AN32" s="110"/>
      <c r="AO32" s="110"/>
      <c r="AP32" s="110"/>
      <c r="AQ32" s="110"/>
      <c r="AR32" s="110"/>
      <c r="AS32" s="110"/>
      <c r="AT32" s="110"/>
      <c r="AU32" s="110"/>
      <c r="AV32" s="110"/>
      <c r="AW32" s="110"/>
      <c r="AX32" s="110"/>
    </row>
    <row r="33" spans="1:51" ht="15.65" customHeight="1" thickBot="1" x14ac:dyDescent="0.4">
      <c r="A33" s="188" t="s">
        <v>85</v>
      </c>
      <c r="B33" s="188" t="s">
        <v>51</v>
      </c>
      <c r="C33" s="157">
        <v>9.5148958892565201</v>
      </c>
      <c r="D33" s="127">
        <v>49159451.819760397</v>
      </c>
      <c r="E33" s="186">
        <v>1</v>
      </c>
      <c r="F33" s="187">
        <v>443342121.04337198</v>
      </c>
      <c r="G33" s="189"/>
      <c r="H33" s="189"/>
      <c r="I33" s="161">
        <v>49159451.819760397</v>
      </c>
      <c r="J33" s="161">
        <v>49159451.819760397</v>
      </c>
      <c r="K33" s="161">
        <v>49159451.819760397</v>
      </c>
      <c r="L33" s="161">
        <v>49159451.819760397</v>
      </c>
      <c r="M33" s="161">
        <v>49159451.819760397</v>
      </c>
      <c r="N33" s="161">
        <v>49159451.819760397</v>
      </c>
      <c r="O33" s="161">
        <v>49159451.819760397</v>
      </c>
      <c r="P33" s="161">
        <v>33935530.9950165</v>
      </c>
      <c r="Q33" s="161">
        <v>32645213.655016501</v>
      </c>
      <c r="R33" s="161">
        <v>32645213.655016501</v>
      </c>
      <c r="S33" s="161">
        <v>0</v>
      </c>
      <c r="T33" s="161">
        <v>0</v>
      </c>
      <c r="U33" s="161">
        <v>0</v>
      </c>
      <c r="V33" s="161">
        <v>0</v>
      </c>
      <c r="W33" s="161">
        <v>0</v>
      </c>
      <c r="X33" s="161">
        <v>0</v>
      </c>
      <c r="Y33" s="161">
        <v>0</v>
      </c>
      <c r="Z33" s="161">
        <v>0</v>
      </c>
      <c r="AA33" s="161">
        <v>0</v>
      </c>
      <c r="AB33" s="161">
        <v>0</v>
      </c>
      <c r="AC33" s="161">
        <v>0</v>
      </c>
      <c r="AD33" s="161">
        <v>0</v>
      </c>
      <c r="AE33" s="161">
        <v>0</v>
      </c>
      <c r="AF33" s="161">
        <v>0</v>
      </c>
      <c r="AG33" s="161">
        <v>0</v>
      </c>
      <c r="AH33" s="161">
        <v>0</v>
      </c>
      <c r="AI33" s="161">
        <v>0</v>
      </c>
      <c r="AJ33" s="161">
        <v>0</v>
      </c>
      <c r="AK33" s="161">
        <v>0</v>
      </c>
      <c r="AL33" s="161">
        <v>0</v>
      </c>
      <c r="AM33" s="161">
        <v>0</v>
      </c>
      <c r="AN33" s="110"/>
      <c r="AO33" s="110"/>
      <c r="AP33" s="110"/>
      <c r="AQ33" s="110"/>
      <c r="AR33" s="110"/>
      <c r="AS33" s="110"/>
      <c r="AT33" s="110"/>
      <c r="AU33" s="110"/>
      <c r="AV33" s="110"/>
      <c r="AW33" s="110"/>
      <c r="AX33" s="110"/>
    </row>
    <row r="34" spans="1:51" ht="15.65" customHeight="1" thickBot="1" x14ac:dyDescent="0.4">
      <c r="A34" s="188" t="s">
        <v>85</v>
      </c>
      <c r="B34" s="188" t="s">
        <v>146</v>
      </c>
      <c r="C34" s="157">
        <v>9.6961366317195594</v>
      </c>
      <c r="D34" s="127">
        <v>10094175.864422901</v>
      </c>
      <c r="E34" s="186">
        <v>0.67000000000000104</v>
      </c>
      <c r="F34" s="187">
        <v>65575920.605253696</v>
      </c>
      <c r="G34" s="189"/>
      <c r="H34" s="189"/>
      <c r="I34" s="161">
        <v>6763097.8291633399</v>
      </c>
      <c r="J34" s="161">
        <v>6763097.8291633399</v>
      </c>
      <c r="K34" s="161">
        <v>6763097.8291633399</v>
      </c>
      <c r="L34" s="161">
        <v>6763097.8291633399</v>
      </c>
      <c r="M34" s="161">
        <v>6763097.8291633399</v>
      </c>
      <c r="N34" s="161">
        <v>6763097.8291633399</v>
      </c>
      <c r="O34" s="161">
        <v>6763097.8291633399</v>
      </c>
      <c r="P34" s="161">
        <v>6763097.8291633399</v>
      </c>
      <c r="Q34" s="161">
        <v>6420588.2147667203</v>
      </c>
      <c r="R34" s="161">
        <v>5050549.7571802596</v>
      </c>
      <c r="S34" s="161">
        <v>0</v>
      </c>
      <c r="T34" s="161">
        <v>0</v>
      </c>
      <c r="U34" s="161">
        <v>0</v>
      </c>
      <c r="V34" s="161">
        <v>0</v>
      </c>
      <c r="W34" s="161">
        <v>0</v>
      </c>
      <c r="X34" s="161">
        <v>0</v>
      </c>
      <c r="Y34" s="161">
        <v>0</v>
      </c>
      <c r="Z34" s="161">
        <v>0</v>
      </c>
      <c r="AA34" s="161">
        <v>0</v>
      </c>
      <c r="AB34" s="161">
        <v>0</v>
      </c>
      <c r="AC34" s="161">
        <v>0</v>
      </c>
      <c r="AD34" s="161">
        <v>0</v>
      </c>
      <c r="AE34" s="161">
        <v>0</v>
      </c>
      <c r="AF34" s="161">
        <v>0</v>
      </c>
      <c r="AG34" s="161">
        <v>0</v>
      </c>
      <c r="AH34" s="161">
        <v>0</v>
      </c>
      <c r="AI34" s="161">
        <v>0</v>
      </c>
      <c r="AJ34" s="161">
        <v>0</v>
      </c>
      <c r="AK34" s="161">
        <v>0</v>
      </c>
      <c r="AL34" s="161">
        <v>0</v>
      </c>
      <c r="AM34" s="161">
        <v>0</v>
      </c>
      <c r="AN34" s="110"/>
      <c r="AO34" s="110"/>
      <c r="AP34" s="110"/>
      <c r="AQ34" s="110"/>
      <c r="AR34" s="110"/>
      <c r="AS34" s="110"/>
      <c r="AT34" s="110"/>
      <c r="AU34" s="110"/>
      <c r="AV34" s="110"/>
      <c r="AW34" s="110"/>
      <c r="AX34" s="110"/>
    </row>
    <row r="35" spans="1:51" ht="15.65" customHeight="1" thickBot="1" x14ac:dyDescent="0.4">
      <c r="A35" s="188" t="s">
        <v>85</v>
      </c>
      <c r="B35" s="188" t="s">
        <v>45</v>
      </c>
      <c r="C35" s="157">
        <v>14.911833274601999</v>
      </c>
      <c r="D35" s="127">
        <v>10067862.5352525</v>
      </c>
      <c r="E35" s="186">
        <v>0.97</v>
      </c>
      <c r="F35" s="187">
        <v>145168130.315341</v>
      </c>
      <c r="G35" s="189"/>
      <c r="H35" s="189"/>
      <c r="I35" s="161">
        <v>9765826.6591948904</v>
      </c>
      <c r="J35" s="161">
        <v>9765826.6591948904</v>
      </c>
      <c r="K35" s="161">
        <v>9765132.3674178794</v>
      </c>
      <c r="L35" s="161">
        <v>9705387.6089481302</v>
      </c>
      <c r="M35" s="161">
        <v>9705387.6089481302</v>
      </c>
      <c r="N35" s="161">
        <v>9705387.6089481302</v>
      </c>
      <c r="O35" s="161">
        <v>9705387.6089481302</v>
      </c>
      <c r="P35" s="161">
        <v>9705387.6089481302</v>
      </c>
      <c r="Q35" s="161">
        <v>9704607.5715740994</v>
      </c>
      <c r="R35" s="161">
        <v>9704607.5715740994</v>
      </c>
      <c r="S35" s="161">
        <v>9704607.5715740994</v>
      </c>
      <c r="T35" s="161">
        <v>9704607.5715740994</v>
      </c>
      <c r="U35" s="161">
        <v>9508658.7661652304</v>
      </c>
      <c r="V35" s="161">
        <v>9508658.7661652304</v>
      </c>
      <c r="W35" s="161">
        <v>9508658.7661652304</v>
      </c>
      <c r="X35" s="161">
        <v>0</v>
      </c>
      <c r="Y35" s="161">
        <v>0</v>
      </c>
      <c r="Z35" s="161">
        <v>0</v>
      </c>
      <c r="AA35" s="161">
        <v>0</v>
      </c>
      <c r="AB35" s="161">
        <v>0</v>
      </c>
      <c r="AC35" s="161">
        <v>0</v>
      </c>
      <c r="AD35" s="161">
        <v>0</v>
      </c>
      <c r="AE35" s="161">
        <v>0</v>
      </c>
      <c r="AF35" s="161">
        <v>0</v>
      </c>
      <c r="AG35" s="161">
        <v>0</v>
      </c>
      <c r="AH35" s="161">
        <v>0</v>
      </c>
      <c r="AI35" s="161">
        <v>0</v>
      </c>
      <c r="AJ35" s="161">
        <v>0</v>
      </c>
      <c r="AK35" s="161">
        <v>0</v>
      </c>
      <c r="AL35" s="161">
        <v>0</v>
      </c>
      <c r="AM35" s="161">
        <v>0</v>
      </c>
      <c r="AN35" s="110"/>
      <c r="AO35" s="110"/>
      <c r="AP35" s="110"/>
      <c r="AQ35" s="110"/>
      <c r="AR35" s="110"/>
      <c r="AS35" s="110"/>
      <c r="AT35" s="110"/>
      <c r="AU35" s="110"/>
      <c r="AV35" s="110"/>
      <c r="AW35" s="110"/>
      <c r="AX35" s="110"/>
    </row>
    <row r="36" spans="1:51" ht="15.65" customHeight="1" thickBot="1" x14ac:dyDescent="0.4">
      <c r="A36" s="188" t="s">
        <v>85</v>
      </c>
      <c r="B36" s="188" t="s">
        <v>149</v>
      </c>
      <c r="C36" s="157">
        <v>9.9149158355730602</v>
      </c>
      <c r="D36" s="127">
        <v>9536288.7408847101</v>
      </c>
      <c r="E36" s="186">
        <v>0.97</v>
      </c>
      <c r="F36" s="187">
        <v>88388032.281471893</v>
      </c>
      <c r="G36" s="189"/>
      <c r="H36" s="189"/>
      <c r="I36" s="161">
        <v>9250200.0786581691</v>
      </c>
      <c r="J36" s="161">
        <v>9250200.0786581691</v>
      </c>
      <c r="K36" s="161">
        <v>9250200.0786581691</v>
      </c>
      <c r="L36" s="161">
        <v>9250200.0786581691</v>
      </c>
      <c r="M36" s="161">
        <v>8768479.8505950607</v>
      </c>
      <c r="N36" s="161">
        <v>8542912.7917960007</v>
      </c>
      <c r="O36" s="161">
        <v>8542912.7917960007</v>
      </c>
      <c r="P36" s="161">
        <v>8542912.7917960007</v>
      </c>
      <c r="Q36" s="161">
        <v>5646590.7259160001</v>
      </c>
      <c r="R36" s="161">
        <v>3860931.9292114899</v>
      </c>
      <c r="S36" s="161">
        <v>2280891.1697862102</v>
      </c>
      <c r="T36" s="161">
        <v>1738901.7011070801</v>
      </c>
      <c r="U36" s="161">
        <v>1236110.0019871399</v>
      </c>
      <c r="V36" s="161">
        <v>1113294.10642412</v>
      </c>
      <c r="W36" s="161">
        <v>1113294.10642412</v>
      </c>
      <c r="X36" s="161">
        <v>0</v>
      </c>
      <c r="Y36" s="161">
        <v>0</v>
      </c>
      <c r="Z36" s="161">
        <v>0</v>
      </c>
      <c r="AA36" s="161">
        <v>0</v>
      </c>
      <c r="AB36" s="161">
        <v>0</v>
      </c>
      <c r="AC36" s="161">
        <v>0</v>
      </c>
      <c r="AD36" s="161">
        <v>0</v>
      </c>
      <c r="AE36" s="161">
        <v>0</v>
      </c>
      <c r="AF36" s="161">
        <v>0</v>
      </c>
      <c r="AG36" s="161">
        <v>0</v>
      </c>
      <c r="AH36" s="161">
        <v>0</v>
      </c>
      <c r="AI36" s="161">
        <v>0</v>
      </c>
      <c r="AJ36" s="161">
        <v>0</v>
      </c>
      <c r="AK36" s="161">
        <v>0</v>
      </c>
      <c r="AL36" s="161">
        <v>0</v>
      </c>
      <c r="AM36" s="161">
        <v>0</v>
      </c>
      <c r="AN36" s="110"/>
      <c r="AO36" s="110"/>
      <c r="AP36" s="110"/>
      <c r="AQ36" s="110"/>
      <c r="AR36" s="110"/>
      <c r="AS36" s="110"/>
      <c r="AT36" s="110"/>
      <c r="AU36" s="110"/>
      <c r="AV36" s="110"/>
      <c r="AW36" s="110"/>
      <c r="AX36" s="110"/>
    </row>
    <row r="37" spans="1:51" ht="15.65" customHeight="1" thickBot="1" x14ac:dyDescent="0.4">
      <c r="A37" s="188" t="s">
        <v>85</v>
      </c>
      <c r="B37" s="188" t="s">
        <v>46</v>
      </c>
      <c r="C37" s="157">
        <v>8.01416583853951</v>
      </c>
      <c r="D37" s="127">
        <v>6432330.7083216105</v>
      </c>
      <c r="E37" s="186">
        <v>0.96548038245080603</v>
      </c>
      <c r="F37" s="187">
        <v>38330022.787496701</v>
      </c>
      <c r="G37" s="189"/>
      <c r="H37" s="189"/>
      <c r="I37" s="161">
        <v>6210289.1123204101</v>
      </c>
      <c r="J37" s="161">
        <v>6210289.1123204101</v>
      </c>
      <c r="K37" s="161">
        <v>6210289.1123204101</v>
      </c>
      <c r="L37" s="161">
        <v>6115152.19838663</v>
      </c>
      <c r="M37" s="161">
        <v>3507944.2313876799</v>
      </c>
      <c r="N37" s="161">
        <v>2885780.0557097299</v>
      </c>
      <c r="O37" s="161">
        <v>2826494.1421023798</v>
      </c>
      <c r="P37" s="161">
        <v>2644305.5460537001</v>
      </c>
      <c r="Q37" s="161">
        <v>1343479.92405656</v>
      </c>
      <c r="R37" s="161">
        <v>295029.45161952998</v>
      </c>
      <c r="S37" s="161">
        <v>21560.7639128091</v>
      </c>
      <c r="T37" s="161">
        <v>19803.045768809101</v>
      </c>
      <c r="U37" s="161">
        <v>19803.045768809101</v>
      </c>
      <c r="V37" s="161">
        <v>19803.045768809101</v>
      </c>
      <c r="W37" s="161">
        <v>0</v>
      </c>
      <c r="X37" s="161">
        <v>0</v>
      </c>
      <c r="Y37" s="161">
        <v>0</v>
      </c>
      <c r="Z37" s="161">
        <v>0</v>
      </c>
      <c r="AA37" s="161">
        <v>0</v>
      </c>
      <c r="AB37" s="161">
        <v>0</v>
      </c>
      <c r="AC37" s="161">
        <v>0</v>
      </c>
      <c r="AD37" s="161">
        <v>0</v>
      </c>
      <c r="AE37" s="161">
        <v>0</v>
      </c>
      <c r="AF37" s="161">
        <v>0</v>
      </c>
      <c r="AG37" s="161">
        <v>0</v>
      </c>
      <c r="AH37" s="161">
        <v>0</v>
      </c>
      <c r="AI37" s="161">
        <v>0</v>
      </c>
      <c r="AJ37" s="161">
        <v>0</v>
      </c>
      <c r="AK37" s="161">
        <v>0</v>
      </c>
      <c r="AL37" s="161">
        <v>0</v>
      </c>
      <c r="AM37" s="161">
        <v>0</v>
      </c>
      <c r="AN37" s="110"/>
      <c r="AO37" s="110"/>
      <c r="AP37" s="110"/>
      <c r="AQ37" s="110"/>
      <c r="AR37" s="110"/>
      <c r="AS37" s="110"/>
      <c r="AT37" s="110"/>
      <c r="AU37" s="110"/>
      <c r="AV37" s="110"/>
      <c r="AW37" s="110"/>
      <c r="AX37" s="110"/>
    </row>
    <row r="38" spans="1:51" ht="15.65" customHeight="1" thickBot="1" x14ac:dyDescent="0.4">
      <c r="A38" s="188" t="s">
        <v>85</v>
      </c>
      <c r="B38" s="188" t="s">
        <v>152</v>
      </c>
      <c r="C38" s="157">
        <v>9.0214522940257602</v>
      </c>
      <c r="D38" s="127">
        <v>5134150.2877614703</v>
      </c>
      <c r="E38" s="186">
        <v>0.96464348906539399</v>
      </c>
      <c r="F38" s="187">
        <v>38744132.060960896</v>
      </c>
      <c r="G38" s="189"/>
      <c r="H38" s="189"/>
      <c r="I38" s="161">
        <v>4952624.64697232</v>
      </c>
      <c r="J38" s="161">
        <v>4952624.64697232</v>
      </c>
      <c r="K38" s="161">
        <v>4820490.1216774499</v>
      </c>
      <c r="L38" s="161">
        <v>4727533.2882274501</v>
      </c>
      <c r="M38" s="161">
        <v>4205189.2257421901</v>
      </c>
      <c r="N38" s="161">
        <v>3750027.2912132698</v>
      </c>
      <c r="O38" s="161">
        <v>3750027.2912132698</v>
      </c>
      <c r="P38" s="161">
        <v>2878647.2912132698</v>
      </c>
      <c r="Q38" s="161">
        <v>2527598.81635977</v>
      </c>
      <c r="R38" s="161">
        <v>2179369.4413696001</v>
      </c>
      <c r="S38" s="161">
        <v>0</v>
      </c>
      <c r="T38" s="161">
        <v>0</v>
      </c>
      <c r="U38" s="161">
        <v>0</v>
      </c>
      <c r="V38" s="161">
        <v>0</v>
      </c>
      <c r="W38" s="161">
        <v>0</v>
      </c>
      <c r="X38" s="161">
        <v>0</v>
      </c>
      <c r="Y38" s="161">
        <v>0</v>
      </c>
      <c r="Z38" s="161">
        <v>0</v>
      </c>
      <c r="AA38" s="161">
        <v>0</v>
      </c>
      <c r="AB38" s="161">
        <v>0</v>
      </c>
      <c r="AC38" s="161">
        <v>0</v>
      </c>
      <c r="AD38" s="161">
        <v>0</v>
      </c>
      <c r="AE38" s="161">
        <v>0</v>
      </c>
      <c r="AF38" s="161">
        <v>0</v>
      </c>
      <c r="AG38" s="161">
        <v>0</v>
      </c>
      <c r="AH38" s="161">
        <v>0</v>
      </c>
      <c r="AI38" s="161">
        <v>0</v>
      </c>
      <c r="AJ38" s="161">
        <v>0</v>
      </c>
      <c r="AK38" s="161">
        <v>0</v>
      </c>
      <c r="AL38" s="161">
        <v>0</v>
      </c>
      <c r="AM38" s="161">
        <v>0</v>
      </c>
      <c r="AN38" s="110"/>
      <c r="AO38" s="110"/>
      <c r="AP38" s="110"/>
      <c r="AQ38" s="110"/>
      <c r="AR38" s="110"/>
      <c r="AS38" s="110"/>
      <c r="AT38" s="110"/>
      <c r="AU38" s="110"/>
      <c r="AV38" s="110"/>
      <c r="AW38" s="110"/>
      <c r="AX38" s="110"/>
    </row>
    <row r="39" spans="1:51" ht="15.65" customHeight="1" thickBot="1" x14ac:dyDescent="0.4">
      <c r="A39" s="188" t="s">
        <v>85</v>
      </c>
      <c r="B39" s="188" t="s">
        <v>42</v>
      </c>
      <c r="C39" s="157">
        <v>14.538838793109599</v>
      </c>
      <c r="D39" s="127">
        <v>4003595.65633449</v>
      </c>
      <c r="E39" s="186">
        <v>0.77431535661434403</v>
      </c>
      <c r="F39" s="187">
        <v>44910715.261732802</v>
      </c>
      <c r="G39" s="189"/>
      <c r="H39" s="189"/>
      <c r="I39" s="161">
        <v>3100045.5983742801</v>
      </c>
      <c r="J39" s="161">
        <v>3100045.5983742801</v>
      </c>
      <c r="K39" s="161">
        <v>3087144.3020294099</v>
      </c>
      <c r="L39" s="161">
        <v>3081724.3503071899</v>
      </c>
      <c r="M39" s="161">
        <v>3081724.3503071899</v>
      </c>
      <c r="N39" s="161">
        <v>3081724.3503071899</v>
      </c>
      <c r="O39" s="161">
        <v>3081724.3503071899</v>
      </c>
      <c r="P39" s="161">
        <v>3048534.79886061</v>
      </c>
      <c r="Q39" s="161">
        <v>3022241.1895066798</v>
      </c>
      <c r="R39" s="161">
        <v>3022241.1895066798</v>
      </c>
      <c r="S39" s="161">
        <v>3005198.2835515998</v>
      </c>
      <c r="T39" s="161">
        <v>3005198.2835515998</v>
      </c>
      <c r="U39" s="161">
        <v>3005198.2835515998</v>
      </c>
      <c r="V39" s="161">
        <v>3005198.2835515998</v>
      </c>
      <c r="W39" s="161">
        <v>2182772.04964564</v>
      </c>
      <c r="X39" s="161">
        <v>0</v>
      </c>
      <c r="Y39" s="161">
        <v>0</v>
      </c>
      <c r="Z39" s="161">
        <v>0</v>
      </c>
      <c r="AA39" s="161">
        <v>0</v>
      </c>
      <c r="AB39" s="161">
        <v>0</v>
      </c>
      <c r="AC39" s="161">
        <v>0</v>
      </c>
      <c r="AD39" s="161">
        <v>0</v>
      </c>
      <c r="AE39" s="161">
        <v>0</v>
      </c>
      <c r="AF39" s="161">
        <v>0</v>
      </c>
      <c r="AG39" s="161">
        <v>0</v>
      </c>
      <c r="AH39" s="161">
        <v>0</v>
      </c>
      <c r="AI39" s="161">
        <v>0</v>
      </c>
      <c r="AJ39" s="161">
        <v>0</v>
      </c>
      <c r="AK39" s="161">
        <v>0</v>
      </c>
      <c r="AL39" s="161">
        <v>0</v>
      </c>
      <c r="AM39" s="161">
        <v>0</v>
      </c>
      <c r="AN39" s="110"/>
      <c r="AO39" s="110"/>
      <c r="AP39" s="110"/>
      <c r="AQ39" s="110"/>
      <c r="AR39" s="110"/>
      <c r="AS39" s="110"/>
      <c r="AT39" s="110"/>
      <c r="AU39" s="110"/>
      <c r="AV39" s="110"/>
      <c r="AW39" s="110"/>
      <c r="AX39" s="110"/>
    </row>
    <row r="40" spans="1:51" ht="15.65" customHeight="1" thickBot="1" x14ac:dyDescent="0.4">
      <c r="A40" s="188" t="s">
        <v>85</v>
      </c>
      <c r="B40" s="188" t="s">
        <v>153</v>
      </c>
      <c r="C40" s="157">
        <v>12.6276705222828</v>
      </c>
      <c r="D40" s="127">
        <v>3357628.0389323998</v>
      </c>
      <c r="E40" s="186">
        <v>0.97</v>
      </c>
      <c r="F40" s="187">
        <v>39169027.687717304</v>
      </c>
      <c r="G40" s="189"/>
      <c r="H40" s="189"/>
      <c r="I40" s="161">
        <v>3256899.1977644302</v>
      </c>
      <c r="J40" s="161">
        <v>3256899.1977644302</v>
      </c>
      <c r="K40" s="161">
        <v>3251182.40078313</v>
      </c>
      <c r="L40" s="161">
        <v>3242111.3448031801</v>
      </c>
      <c r="M40" s="161">
        <v>2993239.9782385002</v>
      </c>
      <c r="N40" s="161">
        <v>2927224.5415006201</v>
      </c>
      <c r="O40" s="161">
        <v>2704817.2696691002</v>
      </c>
      <c r="P40" s="161">
        <v>2556545.75511475</v>
      </c>
      <c r="Q40" s="161">
        <v>2529082.2425865601</v>
      </c>
      <c r="R40" s="161">
        <v>2500038.00974089</v>
      </c>
      <c r="S40" s="161">
        <v>2359680.18587641</v>
      </c>
      <c r="T40" s="161">
        <v>2144339.5707218102</v>
      </c>
      <c r="U40" s="161">
        <v>1821328.6479899101</v>
      </c>
      <c r="V40" s="161">
        <v>1821328.6479899101</v>
      </c>
      <c r="W40" s="161">
        <v>1804310.6971736699</v>
      </c>
      <c r="X40" s="161">
        <v>0</v>
      </c>
      <c r="Y40" s="161">
        <v>0</v>
      </c>
      <c r="Z40" s="161">
        <v>0</v>
      </c>
      <c r="AA40" s="161">
        <v>0</v>
      </c>
      <c r="AB40" s="161">
        <v>0</v>
      </c>
      <c r="AC40" s="161">
        <v>0</v>
      </c>
      <c r="AD40" s="161">
        <v>0</v>
      </c>
      <c r="AE40" s="161">
        <v>0</v>
      </c>
      <c r="AF40" s="161">
        <v>0</v>
      </c>
      <c r="AG40" s="161">
        <v>0</v>
      </c>
      <c r="AH40" s="161">
        <v>0</v>
      </c>
      <c r="AI40" s="161">
        <v>0</v>
      </c>
      <c r="AJ40" s="161">
        <v>0</v>
      </c>
      <c r="AK40" s="161">
        <v>0</v>
      </c>
      <c r="AL40" s="161">
        <v>0</v>
      </c>
      <c r="AM40" s="161">
        <v>0</v>
      </c>
      <c r="AN40" s="110"/>
      <c r="AO40" s="110"/>
      <c r="AP40" s="110"/>
      <c r="AQ40" s="110"/>
      <c r="AR40" s="110"/>
      <c r="AS40" s="110"/>
      <c r="AT40" s="110"/>
      <c r="AU40" s="110"/>
      <c r="AV40" s="110"/>
      <c r="AW40" s="110"/>
      <c r="AX40" s="110"/>
    </row>
    <row r="41" spans="1:51" ht="15.65" customHeight="1" thickBot="1" x14ac:dyDescent="0.4">
      <c r="A41" s="188" t="s">
        <v>85</v>
      </c>
      <c r="B41" s="188" t="s">
        <v>50</v>
      </c>
      <c r="C41" s="157">
        <v>13.666442814334999</v>
      </c>
      <c r="D41" s="127">
        <v>138854.88011716801</v>
      </c>
      <c r="E41" s="186">
        <v>1</v>
      </c>
      <c r="F41" s="187">
        <v>1623411.39569169</v>
      </c>
      <c r="G41" s="189"/>
      <c r="H41" s="189"/>
      <c r="I41" s="161">
        <v>138854.88011716801</v>
      </c>
      <c r="J41" s="161">
        <v>138854.88011716801</v>
      </c>
      <c r="K41" s="161">
        <v>138854.88011716801</v>
      </c>
      <c r="L41" s="161">
        <v>138854.88011716801</v>
      </c>
      <c r="M41" s="161">
        <v>138854.88011716801</v>
      </c>
      <c r="N41" s="161">
        <v>138854.88011716801</v>
      </c>
      <c r="O41" s="161">
        <v>123909.011117168</v>
      </c>
      <c r="P41" s="161">
        <v>98513.0067356121</v>
      </c>
      <c r="Q41" s="161">
        <v>84931.007071217697</v>
      </c>
      <c r="R41" s="161">
        <v>84931.007071217697</v>
      </c>
      <c r="S41" s="161">
        <v>41935.395372472602</v>
      </c>
      <c r="T41" s="161">
        <v>40267.386008204303</v>
      </c>
      <c r="U41" s="161">
        <v>40267.386008204303</v>
      </c>
      <c r="V41" s="161">
        <v>40267.386008204303</v>
      </c>
      <c r="W41" s="161">
        <v>40267.386008204303</v>
      </c>
      <c r="X41" s="161">
        <v>39769.448717635001</v>
      </c>
      <c r="Y41" s="161">
        <v>39769.448717635001</v>
      </c>
      <c r="Z41" s="161">
        <v>38484.748717634997</v>
      </c>
      <c r="AA41" s="161">
        <v>38484.748717634997</v>
      </c>
      <c r="AB41" s="161">
        <v>38484.748717634997</v>
      </c>
      <c r="AC41" s="161">
        <v>0</v>
      </c>
      <c r="AD41" s="161">
        <v>0</v>
      </c>
      <c r="AE41" s="161">
        <v>0</v>
      </c>
      <c r="AF41" s="161">
        <v>0</v>
      </c>
      <c r="AG41" s="161">
        <v>0</v>
      </c>
      <c r="AH41" s="161">
        <v>0</v>
      </c>
      <c r="AI41" s="161">
        <v>0</v>
      </c>
      <c r="AJ41" s="161">
        <v>0</v>
      </c>
      <c r="AK41" s="161">
        <v>0</v>
      </c>
      <c r="AL41" s="161">
        <v>0</v>
      </c>
      <c r="AM41" s="161">
        <v>0</v>
      </c>
      <c r="AN41" s="110"/>
      <c r="AO41" s="110"/>
      <c r="AP41" s="110"/>
      <c r="AQ41" s="110"/>
      <c r="AR41" s="110"/>
      <c r="AS41" s="110"/>
      <c r="AT41" s="110"/>
      <c r="AU41" s="110"/>
      <c r="AV41" s="110"/>
      <c r="AW41" s="110"/>
      <c r="AX41" s="110"/>
    </row>
    <row r="42" spans="1:51" ht="15.65" customHeight="1" thickBot="1" x14ac:dyDescent="0.4">
      <c r="A42" s="188" t="s">
        <v>54</v>
      </c>
      <c r="B42" s="188" t="s">
        <v>56</v>
      </c>
      <c r="C42" s="157">
        <v>10.2083113356965</v>
      </c>
      <c r="D42" s="127">
        <v>2187735</v>
      </c>
      <c r="E42" s="186">
        <v>0.8</v>
      </c>
      <c r="F42" s="187">
        <v>17866464</v>
      </c>
      <c r="G42" s="189"/>
      <c r="H42" s="189"/>
      <c r="I42" s="161">
        <v>1750188</v>
      </c>
      <c r="J42" s="161">
        <v>1750188</v>
      </c>
      <c r="K42" s="161">
        <v>1750188</v>
      </c>
      <c r="L42" s="161">
        <v>1750188</v>
      </c>
      <c r="M42" s="161">
        <v>1750188</v>
      </c>
      <c r="N42" s="161">
        <v>1750188</v>
      </c>
      <c r="O42" s="161">
        <v>1750188</v>
      </c>
      <c r="P42" s="161">
        <v>1750188</v>
      </c>
      <c r="Q42" s="161">
        <v>1750188</v>
      </c>
      <c r="R42" s="161">
        <v>1750188</v>
      </c>
      <c r="S42" s="161">
        <v>364583.99999999802</v>
      </c>
      <c r="T42" s="161">
        <v>0</v>
      </c>
      <c r="U42" s="161">
        <v>0</v>
      </c>
      <c r="V42" s="161">
        <v>0</v>
      </c>
      <c r="W42" s="161">
        <v>0</v>
      </c>
      <c r="X42" s="161">
        <v>0</v>
      </c>
      <c r="Y42" s="161">
        <v>0</v>
      </c>
      <c r="Z42" s="161">
        <v>0</v>
      </c>
      <c r="AA42" s="161">
        <v>0</v>
      </c>
      <c r="AB42" s="161">
        <v>0</v>
      </c>
      <c r="AC42" s="161">
        <v>0</v>
      </c>
      <c r="AD42" s="161">
        <v>0</v>
      </c>
      <c r="AE42" s="161">
        <v>0</v>
      </c>
      <c r="AF42" s="161">
        <v>0</v>
      </c>
      <c r="AG42" s="161">
        <v>0</v>
      </c>
      <c r="AH42" s="161">
        <v>0</v>
      </c>
      <c r="AI42" s="161">
        <v>0</v>
      </c>
      <c r="AJ42" s="161">
        <v>0</v>
      </c>
      <c r="AK42" s="161">
        <v>0</v>
      </c>
      <c r="AL42" s="161">
        <v>0</v>
      </c>
      <c r="AM42" s="161">
        <v>0</v>
      </c>
      <c r="AN42" s="110"/>
      <c r="AO42" s="110"/>
      <c r="AP42" s="110"/>
      <c r="AQ42" s="110"/>
      <c r="AR42" s="110"/>
      <c r="AS42" s="110"/>
      <c r="AT42" s="110"/>
      <c r="AU42" s="110"/>
      <c r="AV42" s="110"/>
      <c r="AW42" s="110"/>
      <c r="AX42" s="110"/>
    </row>
    <row r="43" spans="1:51" ht="15.65" customHeight="1" thickBot="1" x14ac:dyDescent="0.4">
      <c r="A43" s="188" t="s">
        <v>54</v>
      </c>
      <c r="B43" s="188" t="s">
        <v>59</v>
      </c>
      <c r="C43" s="157">
        <v>11.771060672012601</v>
      </c>
      <c r="D43" s="127">
        <v>84129.442371587502</v>
      </c>
      <c r="E43" s="186">
        <v>0.8</v>
      </c>
      <c r="F43" s="187">
        <v>792234.21636683296</v>
      </c>
      <c r="G43" s="189"/>
      <c r="H43" s="189"/>
      <c r="I43" s="161">
        <v>67303.553897270001</v>
      </c>
      <c r="J43" s="161">
        <v>67303.553897270001</v>
      </c>
      <c r="K43" s="161">
        <v>67303.553897270001</v>
      </c>
      <c r="L43" s="161">
        <v>67303.553897270001</v>
      </c>
      <c r="M43" s="161">
        <v>67303.553897270001</v>
      </c>
      <c r="N43" s="161">
        <v>67303.553897270001</v>
      </c>
      <c r="O43" s="161">
        <v>67303.553897270001</v>
      </c>
      <c r="P43" s="161">
        <v>67303.553897270001</v>
      </c>
      <c r="Q43" s="161">
        <v>67303.553897270001</v>
      </c>
      <c r="R43" s="161">
        <v>63630.844228481597</v>
      </c>
      <c r="S43" s="161">
        <v>61435.6935314605</v>
      </c>
      <c r="T43" s="161">
        <v>61435.6935314605</v>
      </c>
      <c r="U43" s="161">
        <v>0</v>
      </c>
      <c r="V43" s="161">
        <v>0</v>
      </c>
      <c r="W43" s="161">
        <v>0</v>
      </c>
      <c r="X43" s="161">
        <v>0</v>
      </c>
      <c r="Y43" s="161">
        <v>0</v>
      </c>
      <c r="Z43" s="161">
        <v>0</v>
      </c>
      <c r="AA43" s="161">
        <v>0</v>
      </c>
      <c r="AB43" s="161">
        <v>0</v>
      </c>
      <c r="AC43" s="161">
        <v>0</v>
      </c>
      <c r="AD43" s="161">
        <v>0</v>
      </c>
      <c r="AE43" s="161">
        <v>0</v>
      </c>
      <c r="AF43" s="161">
        <v>0</v>
      </c>
      <c r="AG43" s="161">
        <v>0</v>
      </c>
      <c r="AH43" s="161">
        <v>0</v>
      </c>
      <c r="AI43" s="161">
        <v>0</v>
      </c>
      <c r="AJ43" s="161">
        <v>0</v>
      </c>
      <c r="AK43" s="161">
        <v>0</v>
      </c>
      <c r="AL43" s="161">
        <v>0</v>
      </c>
      <c r="AM43" s="161">
        <v>0</v>
      </c>
      <c r="AN43" s="110"/>
      <c r="AO43" s="110"/>
      <c r="AP43" s="110"/>
      <c r="AQ43" s="110"/>
      <c r="AR43" s="110"/>
      <c r="AS43" s="110"/>
      <c r="AT43" s="110"/>
      <c r="AU43" s="110"/>
      <c r="AV43" s="110"/>
      <c r="AW43" s="110"/>
      <c r="AX43" s="110"/>
    </row>
    <row r="44" spans="1:51" ht="15.65" customHeight="1" thickBot="1" x14ac:dyDescent="0.4">
      <c r="A44" s="188" t="s">
        <v>54</v>
      </c>
      <c r="B44" s="188" t="s">
        <v>57</v>
      </c>
      <c r="C44" s="157">
        <v>17.308814632107499</v>
      </c>
      <c r="D44" s="127">
        <v>73793.421373926205</v>
      </c>
      <c r="E44" s="186">
        <v>1</v>
      </c>
      <c r="F44" s="187">
        <v>1263342.01430408</v>
      </c>
      <c r="G44" s="189"/>
      <c r="H44" s="189"/>
      <c r="I44" s="161">
        <v>73793.421373926205</v>
      </c>
      <c r="J44" s="161">
        <v>73793.421373926205</v>
      </c>
      <c r="K44" s="161">
        <v>73793.421373926205</v>
      </c>
      <c r="L44" s="161">
        <v>73793.421373926205</v>
      </c>
      <c r="M44" s="161">
        <v>73793.421373926205</v>
      </c>
      <c r="N44" s="161">
        <v>73793.421373926205</v>
      </c>
      <c r="O44" s="161">
        <v>73793.421373926205</v>
      </c>
      <c r="P44" s="161">
        <v>69148.542265190597</v>
      </c>
      <c r="Q44" s="161">
        <v>65102.344837730598</v>
      </c>
      <c r="R44" s="161">
        <v>65102.344837730598</v>
      </c>
      <c r="S44" s="161">
        <v>58945.1795075462</v>
      </c>
      <c r="T44" s="161">
        <v>54276.628137599997</v>
      </c>
      <c r="U44" s="161">
        <v>54276.628137599997</v>
      </c>
      <c r="V44" s="161">
        <v>54276.628137599997</v>
      </c>
      <c r="W44" s="161">
        <v>54276.628137599997</v>
      </c>
      <c r="X44" s="161">
        <v>54276.628137599997</v>
      </c>
      <c r="Y44" s="161">
        <v>54276.628137599997</v>
      </c>
      <c r="Z44" s="161">
        <v>54276.628137599997</v>
      </c>
      <c r="AA44" s="161">
        <v>54276.628137599997</v>
      </c>
      <c r="AB44" s="161">
        <v>54276.628137599997</v>
      </c>
      <c r="AC44" s="161">
        <v>0</v>
      </c>
      <c r="AD44" s="161">
        <v>0</v>
      </c>
      <c r="AE44" s="161">
        <v>0</v>
      </c>
      <c r="AF44" s="161">
        <v>0</v>
      </c>
      <c r="AG44" s="161">
        <v>0</v>
      </c>
      <c r="AH44" s="161">
        <v>0</v>
      </c>
      <c r="AI44" s="161">
        <v>0</v>
      </c>
      <c r="AJ44" s="161">
        <v>0</v>
      </c>
      <c r="AK44" s="161">
        <v>0</v>
      </c>
      <c r="AL44" s="161">
        <v>0</v>
      </c>
      <c r="AM44" s="161">
        <v>0</v>
      </c>
      <c r="AN44" s="110"/>
      <c r="AO44" s="110"/>
      <c r="AP44" s="110"/>
      <c r="AQ44" s="110"/>
      <c r="AR44" s="110"/>
      <c r="AS44" s="110"/>
      <c r="AT44" s="110"/>
      <c r="AU44" s="110"/>
      <c r="AV44" s="110"/>
      <c r="AW44" s="110"/>
      <c r="AX44" s="110"/>
    </row>
    <row r="45" spans="1:51" ht="15.65" customHeight="1" thickBot="1" x14ac:dyDescent="0.4">
      <c r="A45" s="188" t="s">
        <v>54</v>
      </c>
      <c r="B45" s="188" t="s">
        <v>58</v>
      </c>
      <c r="C45" s="157">
        <v>14</v>
      </c>
      <c r="D45" s="127">
        <v>0</v>
      </c>
      <c r="E45" s="186"/>
      <c r="F45" s="187">
        <v>1455646.7448741701</v>
      </c>
      <c r="G45" s="189"/>
      <c r="H45" s="189"/>
      <c r="I45" s="161">
        <v>103974.767491012</v>
      </c>
      <c r="J45" s="161">
        <v>103974.767491012</v>
      </c>
      <c r="K45" s="161">
        <v>103974.767491012</v>
      </c>
      <c r="L45" s="161">
        <v>103974.767491012</v>
      </c>
      <c r="M45" s="161">
        <v>103974.767491012</v>
      </c>
      <c r="N45" s="161">
        <v>103974.767491012</v>
      </c>
      <c r="O45" s="161">
        <v>103974.767491012</v>
      </c>
      <c r="P45" s="161">
        <v>103974.767491012</v>
      </c>
      <c r="Q45" s="161">
        <v>103974.767491012</v>
      </c>
      <c r="R45" s="161">
        <v>103974.767491012</v>
      </c>
      <c r="S45" s="161">
        <v>103974.767491012</v>
      </c>
      <c r="T45" s="161">
        <v>103974.767491012</v>
      </c>
      <c r="U45" s="161">
        <v>103974.767491012</v>
      </c>
      <c r="V45" s="161">
        <v>103974.767491012</v>
      </c>
      <c r="W45" s="161">
        <v>0</v>
      </c>
      <c r="X45" s="161">
        <v>0</v>
      </c>
      <c r="Y45" s="161">
        <v>0</v>
      </c>
      <c r="Z45" s="161">
        <v>0</v>
      </c>
      <c r="AA45" s="161">
        <v>0</v>
      </c>
      <c r="AB45" s="161">
        <v>0</v>
      </c>
      <c r="AC45" s="161">
        <v>0</v>
      </c>
      <c r="AD45" s="161">
        <v>0</v>
      </c>
      <c r="AE45" s="161">
        <v>0</v>
      </c>
      <c r="AF45" s="161">
        <v>0</v>
      </c>
      <c r="AG45" s="161">
        <v>0</v>
      </c>
      <c r="AH45" s="161">
        <v>0</v>
      </c>
      <c r="AI45" s="161">
        <v>0</v>
      </c>
      <c r="AJ45" s="161">
        <v>0</v>
      </c>
      <c r="AK45" s="161">
        <v>0</v>
      </c>
      <c r="AL45" s="161">
        <v>0</v>
      </c>
      <c r="AM45" s="161">
        <v>0</v>
      </c>
      <c r="AN45" s="110"/>
      <c r="AO45" s="110"/>
      <c r="AP45" s="110"/>
      <c r="AQ45" s="110"/>
      <c r="AR45" s="110"/>
      <c r="AS45" s="110"/>
      <c r="AT45" s="110"/>
      <c r="AU45" s="110"/>
      <c r="AV45" s="110"/>
      <c r="AW45" s="110"/>
      <c r="AX45" s="110"/>
    </row>
    <row r="46" spans="1:51" ht="15" thickBot="1" x14ac:dyDescent="0.4">
      <c r="A46" s="135" t="s">
        <v>5</v>
      </c>
      <c r="B46" s="135" t="s">
        <v>5</v>
      </c>
      <c r="C46" s="164">
        <v>15</v>
      </c>
      <c r="D46" s="137">
        <v>215996316.17596099</v>
      </c>
      <c r="E46" s="165">
        <v>1</v>
      </c>
      <c r="F46" s="190">
        <v>3239944742.63942</v>
      </c>
      <c r="G46" s="140"/>
      <c r="H46" s="140"/>
      <c r="I46" s="137">
        <v>215996316.17596099</v>
      </c>
      <c r="J46" s="137">
        <v>215996316.17596099</v>
      </c>
      <c r="K46" s="137">
        <v>215996316.17596099</v>
      </c>
      <c r="L46" s="137">
        <v>215996316.17596099</v>
      </c>
      <c r="M46" s="137">
        <v>215996316.17596099</v>
      </c>
      <c r="N46" s="137">
        <v>215996316.17596099</v>
      </c>
      <c r="O46" s="137">
        <v>215996316.17596099</v>
      </c>
      <c r="P46" s="137">
        <v>215996316.17596099</v>
      </c>
      <c r="Q46" s="137">
        <v>215996316.17596099</v>
      </c>
      <c r="R46" s="137">
        <v>215996316.17596099</v>
      </c>
      <c r="S46" s="137">
        <v>215996316.17596099</v>
      </c>
      <c r="T46" s="137">
        <v>215996316.17596099</v>
      </c>
      <c r="U46" s="137">
        <v>215996316.17596099</v>
      </c>
      <c r="V46" s="137">
        <v>215996316.17596099</v>
      </c>
      <c r="W46" s="137">
        <v>215996316.17596099</v>
      </c>
      <c r="X46" s="137">
        <v>0</v>
      </c>
      <c r="Y46" s="137">
        <v>0</v>
      </c>
      <c r="Z46" s="137">
        <v>0</v>
      </c>
      <c r="AA46" s="137">
        <v>0</v>
      </c>
      <c r="AB46" s="137">
        <v>0</v>
      </c>
      <c r="AC46" s="137">
        <v>0</v>
      </c>
      <c r="AD46" s="137">
        <v>0</v>
      </c>
      <c r="AE46" s="137">
        <v>0</v>
      </c>
      <c r="AF46" s="137">
        <v>0</v>
      </c>
      <c r="AG46" s="137">
        <v>0</v>
      </c>
      <c r="AH46" s="137">
        <v>0</v>
      </c>
      <c r="AI46" s="137">
        <v>0</v>
      </c>
      <c r="AJ46" s="137">
        <v>0</v>
      </c>
      <c r="AK46" s="137">
        <v>0</v>
      </c>
      <c r="AL46" s="137">
        <v>0</v>
      </c>
      <c r="AM46" s="137">
        <v>0</v>
      </c>
      <c r="AN46" s="110"/>
      <c r="AO46" s="110"/>
      <c r="AP46" s="110"/>
      <c r="AQ46" s="110"/>
      <c r="AR46" s="110"/>
      <c r="AS46" s="110"/>
      <c r="AT46" s="110"/>
      <c r="AU46" s="110"/>
      <c r="AV46" s="110"/>
      <c r="AW46" s="110"/>
      <c r="AX46" s="110"/>
    </row>
    <row r="47" spans="1:51" s="47" customFormat="1" ht="15" thickBot="1" x14ac:dyDescent="0.4">
      <c r="A47" s="191" t="s">
        <v>223</v>
      </c>
      <c r="B47" s="74"/>
      <c r="C47" s="191"/>
      <c r="D47" s="127">
        <v>2106721866.4578199</v>
      </c>
      <c r="E47" s="191"/>
      <c r="F47" s="192">
        <v>19366711652.538898</v>
      </c>
      <c r="G47" s="193"/>
      <c r="H47" s="193"/>
      <c r="I47" s="194">
        <v>1826513354.4895501</v>
      </c>
      <c r="J47" s="143">
        <v>1804139781.3430099</v>
      </c>
      <c r="K47" s="143">
        <v>1777531690.0346999</v>
      </c>
      <c r="L47" s="143">
        <v>1729084124.7165999</v>
      </c>
      <c r="M47" s="143">
        <v>1544176976.6756499</v>
      </c>
      <c r="N47" s="143">
        <v>1480563526.0067201</v>
      </c>
      <c r="O47" s="143">
        <v>1454484483.7897899</v>
      </c>
      <c r="P47" s="143">
        <v>1300878312.3825901</v>
      </c>
      <c r="Q47" s="143">
        <v>1228288501.97176</v>
      </c>
      <c r="R47" s="143">
        <v>1179085716.684</v>
      </c>
      <c r="S47" s="143">
        <v>948042884.27531004</v>
      </c>
      <c r="T47" s="143">
        <v>844724082.81236303</v>
      </c>
      <c r="U47" s="143">
        <v>682141171.04028404</v>
      </c>
      <c r="V47" s="143">
        <v>637322683.106884</v>
      </c>
      <c r="W47" s="143">
        <v>619995373.39472997</v>
      </c>
      <c r="X47" s="143">
        <v>59516584.403979599</v>
      </c>
      <c r="Y47" s="143">
        <v>59121358.565617204</v>
      </c>
      <c r="Z47" s="143">
        <v>46569253.8775931</v>
      </c>
      <c r="AA47" s="143">
        <v>37472768.885005899</v>
      </c>
      <c r="AB47" s="143">
        <v>37129746.716212198</v>
      </c>
      <c r="AC47" s="143">
        <v>19620498.0172485</v>
      </c>
      <c r="AD47" s="143">
        <v>19588911.420345198</v>
      </c>
      <c r="AE47" s="143">
        <v>19564556.650345199</v>
      </c>
      <c r="AF47" s="143">
        <v>7570098.4668245995</v>
      </c>
      <c r="AG47" s="143">
        <v>3585212.8118270799</v>
      </c>
      <c r="AH47" s="143">
        <v>0</v>
      </c>
      <c r="AI47" s="143">
        <v>0</v>
      </c>
      <c r="AJ47" s="143">
        <v>0</v>
      </c>
      <c r="AK47" s="143">
        <v>0</v>
      </c>
      <c r="AL47" s="143">
        <v>0</v>
      </c>
      <c r="AM47" s="143">
        <v>0</v>
      </c>
      <c r="AN47" s="150"/>
      <c r="AO47" s="111"/>
      <c r="AP47" s="111"/>
      <c r="AQ47" s="110"/>
      <c r="AR47" s="110"/>
      <c r="AS47" s="110"/>
      <c r="AT47" s="110"/>
      <c r="AU47" s="110"/>
      <c r="AV47" s="110"/>
      <c r="AW47" s="110"/>
      <c r="AX47" s="110"/>
      <c r="AY47" s="69"/>
    </row>
    <row r="48" spans="1:51" s="47" customFormat="1" ht="15" thickBot="1" x14ac:dyDescent="0.4">
      <c r="A48" s="49" t="s">
        <v>224</v>
      </c>
      <c r="C48" s="111"/>
      <c r="D48" s="149"/>
      <c r="E48" s="111"/>
      <c r="F48" s="152"/>
      <c r="G48" s="149">
        <v>1859781074.5836699</v>
      </c>
      <c r="H48" s="149">
        <v>3426787036.4096899</v>
      </c>
      <c r="I48" s="149">
        <v>3312523569.7643299</v>
      </c>
      <c r="J48" s="149">
        <v>2859656363.1529198</v>
      </c>
      <c r="K48" s="149">
        <v>2762325683.63234</v>
      </c>
      <c r="L48" s="149">
        <v>2663195529.4219899</v>
      </c>
      <c r="M48" s="149">
        <v>2448489196.7593002</v>
      </c>
      <c r="N48" s="149">
        <v>2310589725.14045</v>
      </c>
      <c r="O48" s="149">
        <v>2125317308.21155</v>
      </c>
      <c r="P48" s="149">
        <v>2026795430.6586599</v>
      </c>
      <c r="Q48" s="149">
        <v>1684142641.7969301</v>
      </c>
      <c r="R48" s="149">
        <v>1499452107.59514</v>
      </c>
      <c r="S48" s="149">
        <v>1143428795.5346301</v>
      </c>
      <c r="T48" s="149">
        <v>947355302.53533602</v>
      </c>
      <c r="U48" s="149">
        <v>887307745.00856304</v>
      </c>
      <c r="V48" s="149">
        <v>587444282.69322801</v>
      </c>
      <c r="W48" s="149">
        <v>116302068.31132001</v>
      </c>
      <c r="X48" s="149">
        <v>101840878.16771901</v>
      </c>
      <c r="Y48" s="149">
        <v>73518456.286675602</v>
      </c>
      <c r="Z48" s="149">
        <v>62386585.546918496</v>
      </c>
      <c r="AA48" s="149">
        <v>38485031.989535198</v>
      </c>
      <c r="AB48" s="149">
        <v>21596031.888216302</v>
      </c>
      <c r="AC48" s="149">
        <v>21596031.888216302</v>
      </c>
      <c r="AD48" s="149">
        <v>21265514.230420899</v>
      </c>
      <c r="AE48" s="149">
        <v>10882258.345163999</v>
      </c>
      <c r="AF48" s="149">
        <v>3494539.6661753901</v>
      </c>
      <c r="AG48" s="149">
        <v>0</v>
      </c>
      <c r="AH48" s="149">
        <v>0</v>
      </c>
      <c r="AI48" s="149">
        <v>0</v>
      </c>
      <c r="AJ48" s="149">
        <v>0</v>
      </c>
      <c r="AK48" s="149">
        <v>0</v>
      </c>
      <c r="AL48" s="149">
        <v>0</v>
      </c>
      <c r="AM48" s="149">
        <v>0</v>
      </c>
      <c r="AN48" s="150"/>
      <c r="AO48" s="111"/>
      <c r="AP48" s="111"/>
      <c r="AQ48" s="110"/>
      <c r="AR48" s="110"/>
      <c r="AS48" s="110"/>
      <c r="AT48" s="110"/>
      <c r="AU48" s="110"/>
      <c r="AV48" s="110"/>
      <c r="AW48" s="110"/>
      <c r="AX48" s="110"/>
      <c r="AY48" s="75"/>
    </row>
    <row r="49" spans="1:51" s="47" customFormat="1" ht="15" thickBot="1" x14ac:dyDescent="0.4">
      <c r="A49" s="151" t="s">
        <v>225</v>
      </c>
      <c r="B49" s="76"/>
      <c r="C49" s="52"/>
      <c r="D49" s="77"/>
      <c r="E49" s="77"/>
      <c r="F49" s="145"/>
      <c r="G49" s="78"/>
      <c r="H49" s="154">
        <v>4087238480</v>
      </c>
      <c r="I49" s="154">
        <v>3537033300</v>
      </c>
      <c r="J49" s="154">
        <v>3144029600</v>
      </c>
      <c r="K49" s="154">
        <v>2751025900</v>
      </c>
      <c r="L49" s="154">
        <v>2436622940</v>
      </c>
      <c r="M49" s="154">
        <v>2200820720</v>
      </c>
      <c r="N49" s="154">
        <v>1965018500</v>
      </c>
      <c r="O49" s="154">
        <v>1807817020</v>
      </c>
      <c r="P49" s="154">
        <v>1650615540</v>
      </c>
      <c r="Q49" s="154">
        <v>1414813320</v>
      </c>
      <c r="R49" s="154">
        <v>1336212580</v>
      </c>
      <c r="S49" s="154">
        <v>0</v>
      </c>
      <c r="T49" s="154">
        <v>0</v>
      </c>
      <c r="U49" s="154">
        <v>0</v>
      </c>
      <c r="V49" s="154">
        <v>0</v>
      </c>
      <c r="W49" s="154">
        <v>0</v>
      </c>
      <c r="X49" s="154">
        <v>0</v>
      </c>
      <c r="Y49" s="154">
        <v>0</v>
      </c>
      <c r="Z49" s="154">
        <v>0</v>
      </c>
      <c r="AA49" s="154">
        <v>0</v>
      </c>
      <c r="AB49" s="154">
        <v>0</v>
      </c>
      <c r="AC49" s="154">
        <v>0</v>
      </c>
      <c r="AD49" s="154">
        <v>0</v>
      </c>
      <c r="AE49" s="154">
        <v>0</v>
      </c>
      <c r="AF49" s="154">
        <v>0</v>
      </c>
      <c r="AG49" s="154">
        <v>0</v>
      </c>
      <c r="AH49" s="154">
        <v>0</v>
      </c>
      <c r="AI49" s="154">
        <v>0</v>
      </c>
      <c r="AJ49" s="154">
        <v>0</v>
      </c>
      <c r="AK49" s="154">
        <v>0</v>
      </c>
      <c r="AL49" s="154">
        <v>0</v>
      </c>
      <c r="AM49" s="154">
        <v>0</v>
      </c>
      <c r="AN49" s="150"/>
      <c r="AO49" s="111"/>
      <c r="AP49" s="111"/>
      <c r="AQ49" s="110"/>
      <c r="AR49" s="110"/>
      <c r="AS49" s="110"/>
      <c r="AT49" s="110"/>
      <c r="AU49" s="110"/>
      <c r="AV49" s="110"/>
      <c r="AW49" s="110"/>
      <c r="AX49" s="110"/>
      <c r="AY49" s="75"/>
    </row>
    <row r="50" spans="1:51" s="47" customFormat="1" ht="15" thickBot="1" x14ac:dyDescent="0.4">
      <c r="A50" s="151" t="s">
        <v>226</v>
      </c>
      <c r="B50" s="50"/>
      <c r="C50" s="151"/>
      <c r="D50" s="153"/>
      <c r="E50" s="151"/>
      <c r="F50" s="152"/>
      <c r="G50" s="154">
        <v>1859781074.5836699</v>
      </c>
      <c r="H50" s="154">
        <v>7514025516.4096899</v>
      </c>
      <c r="I50" s="154">
        <v>8676070224.2538795</v>
      </c>
      <c r="J50" s="154">
        <v>7807825744.4959202</v>
      </c>
      <c r="K50" s="154">
        <v>7290883273.6670303</v>
      </c>
      <c r="L50" s="154">
        <v>6828902594.1385899</v>
      </c>
      <c r="M50" s="154">
        <v>6193486893.4349499</v>
      </c>
      <c r="N50" s="154">
        <v>5756171751.1471701</v>
      </c>
      <c r="O50" s="154">
        <v>5387618812.0013399</v>
      </c>
      <c r="P50" s="154">
        <v>4978289283.0412502</v>
      </c>
      <c r="Q50" s="154">
        <v>4327244463.7686901</v>
      </c>
      <c r="R50" s="154">
        <v>4014750404.27914</v>
      </c>
      <c r="S50" s="154">
        <v>2091471679.8099301</v>
      </c>
      <c r="T50" s="154">
        <v>1792079385.3477001</v>
      </c>
      <c r="U50" s="154">
        <v>1569448916.0488501</v>
      </c>
      <c r="V50" s="154">
        <v>1224766965.8001101</v>
      </c>
      <c r="W50" s="154">
        <v>736297441.70605004</v>
      </c>
      <c r="X50" s="154">
        <v>161357462.57169899</v>
      </c>
      <c r="Y50" s="154">
        <v>132639814.852293</v>
      </c>
      <c r="Z50" s="154">
        <v>108955839.424512</v>
      </c>
      <c r="AA50" s="154">
        <v>75957800.874541104</v>
      </c>
      <c r="AB50" s="154">
        <v>58725778.6044285</v>
      </c>
      <c r="AC50" s="154">
        <v>41216529.905464798</v>
      </c>
      <c r="AD50" s="154">
        <v>40854425.650766</v>
      </c>
      <c r="AE50" s="154">
        <v>30446814.9955092</v>
      </c>
      <c r="AF50" s="154">
        <v>11064638.132999999</v>
      </c>
      <c r="AG50" s="154">
        <v>3585212.8118270799</v>
      </c>
      <c r="AH50" s="154">
        <v>0</v>
      </c>
      <c r="AI50" s="154">
        <v>0</v>
      </c>
      <c r="AJ50" s="154">
        <v>0</v>
      </c>
      <c r="AK50" s="154">
        <v>0</v>
      </c>
      <c r="AL50" s="154">
        <v>0</v>
      </c>
      <c r="AM50" s="154">
        <v>0</v>
      </c>
      <c r="AN50" s="111"/>
      <c r="AO50" s="111"/>
      <c r="AP50" s="111"/>
      <c r="AQ50" s="110"/>
      <c r="AR50" s="110"/>
      <c r="AS50" s="110"/>
      <c r="AT50" s="110"/>
      <c r="AU50" s="110"/>
      <c r="AV50" s="110"/>
      <c r="AW50" s="110"/>
      <c r="AX50" s="110"/>
      <c r="AY50" s="75"/>
    </row>
    <row r="51" spans="1:51" ht="15" thickBot="1" x14ac:dyDescent="0.4">
      <c r="A51" s="151" t="s">
        <v>227</v>
      </c>
      <c r="D51" s="69"/>
      <c r="F51" s="79"/>
      <c r="G51" s="80"/>
      <c r="H51" s="80"/>
      <c r="I51" s="80"/>
      <c r="J51" s="154">
        <v>22373573.146548498</v>
      </c>
      <c r="K51" s="154">
        <v>26608091.308307201</v>
      </c>
      <c r="L51" s="154">
        <v>48447565.318097599</v>
      </c>
      <c r="M51" s="154">
        <v>184907148.04095301</v>
      </c>
      <c r="N51" s="154">
        <v>63613450.668926999</v>
      </c>
      <c r="O51" s="154">
        <v>26079042.216927499</v>
      </c>
      <c r="P51" s="154">
        <v>153606171.40719801</v>
      </c>
      <c r="Q51" s="154">
        <v>72589810.410829499</v>
      </c>
      <c r="R51" s="154">
        <v>49202785.287767202</v>
      </c>
      <c r="S51" s="154">
        <v>231042832.40868801</v>
      </c>
      <c r="T51" s="154">
        <v>103318801.462946</v>
      </c>
      <c r="U51" s="154">
        <v>162582911.77207899</v>
      </c>
      <c r="V51" s="154">
        <v>44818487.933399402</v>
      </c>
      <c r="W51" s="154">
        <v>17327309.7121544</v>
      </c>
      <c r="X51" s="154">
        <v>560478788.99074996</v>
      </c>
      <c r="Y51" s="154">
        <v>395225.83836234402</v>
      </c>
      <c r="Z51" s="154">
        <v>12552104.6880241</v>
      </c>
      <c r="AA51" s="154">
        <v>9096484.9925872702</v>
      </c>
      <c r="AB51" s="154">
        <v>343022.16879366298</v>
      </c>
      <c r="AC51" s="154">
        <v>17509248.698963702</v>
      </c>
      <c r="AD51" s="154">
        <v>31586.596903312999</v>
      </c>
      <c r="AE51" s="154">
        <v>24354.7699999996</v>
      </c>
      <c r="AF51" s="154">
        <v>11994458.1835206</v>
      </c>
      <c r="AG51" s="154">
        <v>3984885.6549975201</v>
      </c>
      <c r="AH51" s="154">
        <v>3585212.8118270799</v>
      </c>
      <c r="AI51" s="154">
        <v>0</v>
      </c>
      <c r="AJ51" s="154">
        <v>0</v>
      </c>
      <c r="AK51" s="154">
        <v>0</v>
      </c>
      <c r="AL51" s="154">
        <v>0</v>
      </c>
      <c r="AM51" s="154">
        <v>0</v>
      </c>
      <c r="AQ51" s="110"/>
      <c r="AR51" s="110"/>
      <c r="AS51" s="110"/>
      <c r="AT51" s="110"/>
      <c r="AU51" s="110"/>
      <c r="AV51" s="110"/>
      <c r="AW51" s="110"/>
      <c r="AX51" s="110"/>
    </row>
    <row r="52" spans="1:51" ht="15" thickBot="1" x14ac:dyDescent="0.4">
      <c r="A52" s="151" t="s">
        <v>228</v>
      </c>
      <c r="B52" s="76"/>
      <c r="C52" s="52"/>
      <c r="D52" s="81"/>
      <c r="E52" s="52"/>
      <c r="F52" s="53"/>
      <c r="G52" s="78"/>
      <c r="H52" s="78"/>
      <c r="I52" s="154">
        <v>114263466.645357</v>
      </c>
      <c r="J52" s="154">
        <v>452867206.61141503</v>
      </c>
      <c r="K52" s="154">
        <v>97330679.520579293</v>
      </c>
      <c r="L52" s="154">
        <v>99130154.210348606</v>
      </c>
      <c r="M52" s="154">
        <v>214706332.66268599</v>
      </c>
      <c r="N52" s="154">
        <v>137899471.61885199</v>
      </c>
      <c r="O52" s="154">
        <v>185272416.928904</v>
      </c>
      <c r="P52" s="154">
        <v>98521877.552884296</v>
      </c>
      <c r="Q52" s="154">
        <v>342652788.86173201</v>
      </c>
      <c r="R52" s="154">
        <v>184690534.20178601</v>
      </c>
      <c r="S52" s="154">
        <v>356023312.06051803</v>
      </c>
      <c r="T52" s="154">
        <v>196073492.99928901</v>
      </c>
      <c r="U52" s="154">
        <v>60047557.526773497</v>
      </c>
      <c r="V52" s="154">
        <v>299863462.31533498</v>
      </c>
      <c r="W52" s="154">
        <v>471142214.38190699</v>
      </c>
      <c r="X52" s="154">
        <v>14461190.143601</v>
      </c>
      <c r="Y52" s="154">
        <v>28322421.8810439</v>
      </c>
      <c r="Z52" s="154">
        <v>11131870.739757</v>
      </c>
      <c r="AA52" s="154">
        <v>23901553.557383299</v>
      </c>
      <c r="AB52" s="154">
        <v>16889000.1013189</v>
      </c>
      <c r="AC52" s="154">
        <v>0</v>
      </c>
      <c r="AD52" s="154">
        <v>330517.65779546602</v>
      </c>
      <c r="AE52" s="154">
        <v>10383255.885256801</v>
      </c>
      <c r="AF52" s="154">
        <v>7387718.67898863</v>
      </c>
      <c r="AG52" s="154">
        <v>3494539.6661753901</v>
      </c>
      <c r="AH52" s="154">
        <v>0</v>
      </c>
      <c r="AI52" s="154">
        <v>0</v>
      </c>
      <c r="AJ52" s="154">
        <v>0</v>
      </c>
      <c r="AK52" s="154">
        <v>0</v>
      </c>
      <c r="AL52" s="154">
        <v>0</v>
      </c>
      <c r="AM52" s="154">
        <v>0</v>
      </c>
      <c r="AQ52" s="110"/>
      <c r="AR52" s="110"/>
      <c r="AS52" s="110"/>
      <c r="AT52" s="110"/>
      <c r="AU52" s="110"/>
      <c r="AV52" s="110"/>
      <c r="AW52" s="110"/>
      <c r="AX52" s="110"/>
    </row>
    <row r="53" spans="1:51" s="47" customFormat="1" ht="15" thickBot="1" x14ac:dyDescent="0.4">
      <c r="A53" s="151" t="s">
        <v>229</v>
      </c>
      <c r="B53" s="76"/>
      <c r="C53" s="52"/>
      <c r="D53" s="52"/>
      <c r="E53" s="52"/>
      <c r="F53" s="53"/>
      <c r="G53" s="78"/>
      <c r="H53" s="78">
        <v>471604440</v>
      </c>
      <c r="I53" s="154">
        <v>550205180</v>
      </c>
      <c r="J53" s="154">
        <v>393003700</v>
      </c>
      <c r="K53" s="154">
        <v>393003700</v>
      </c>
      <c r="L53" s="154">
        <v>314402960</v>
      </c>
      <c r="M53" s="154">
        <v>235802220</v>
      </c>
      <c r="N53" s="154">
        <v>235802220</v>
      </c>
      <c r="O53" s="154">
        <v>157201480</v>
      </c>
      <c r="P53" s="154">
        <v>157201480</v>
      </c>
      <c r="Q53" s="154">
        <v>235802220</v>
      </c>
      <c r="R53" s="154">
        <v>78600740</v>
      </c>
      <c r="S53" s="154">
        <v>0</v>
      </c>
      <c r="T53" s="154">
        <v>0</v>
      </c>
      <c r="U53" s="154">
        <v>0</v>
      </c>
      <c r="V53" s="154">
        <v>0</v>
      </c>
      <c r="W53" s="154">
        <v>0</v>
      </c>
      <c r="X53" s="154">
        <v>0</v>
      </c>
      <c r="Y53" s="154">
        <v>0</v>
      </c>
      <c r="Z53" s="154">
        <v>0</v>
      </c>
      <c r="AA53" s="154">
        <v>0</v>
      </c>
      <c r="AB53" s="154">
        <v>0</v>
      </c>
      <c r="AC53" s="154">
        <v>0</v>
      </c>
      <c r="AD53" s="154">
        <v>0</v>
      </c>
      <c r="AE53" s="154">
        <v>0</v>
      </c>
      <c r="AF53" s="154">
        <v>0</v>
      </c>
      <c r="AG53" s="154">
        <v>0</v>
      </c>
      <c r="AH53" s="154">
        <v>0</v>
      </c>
      <c r="AI53" s="154">
        <v>0</v>
      </c>
      <c r="AJ53" s="154">
        <v>0</v>
      </c>
      <c r="AK53" s="154">
        <v>0</v>
      </c>
      <c r="AL53" s="154">
        <v>0</v>
      </c>
      <c r="AM53" s="154">
        <v>0</v>
      </c>
      <c r="AN53" s="111"/>
      <c r="AO53" s="111"/>
      <c r="AP53" s="111"/>
      <c r="AQ53" s="110"/>
      <c r="AR53" s="110"/>
      <c r="AS53" s="110"/>
      <c r="AT53" s="110"/>
      <c r="AU53" s="110"/>
      <c r="AV53" s="110"/>
      <c r="AW53" s="110"/>
      <c r="AX53" s="110"/>
      <c r="AY53" s="75"/>
    </row>
    <row r="54" spans="1:51" s="47" customFormat="1" ht="15" thickBot="1" x14ac:dyDescent="0.4">
      <c r="A54" s="151" t="s">
        <v>230</v>
      </c>
      <c r="B54" s="76"/>
      <c r="C54" s="52"/>
      <c r="D54" s="52"/>
      <c r="E54" s="52"/>
      <c r="F54" s="53"/>
      <c r="G54" s="78"/>
      <c r="H54" s="78">
        <v>471604440</v>
      </c>
      <c r="I54" s="154">
        <v>664468646.64535701</v>
      </c>
      <c r="J54" s="154">
        <v>868244479.75796294</v>
      </c>
      <c r="K54" s="154">
        <v>516942470.82888597</v>
      </c>
      <c r="L54" s="154">
        <v>461980679.52844697</v>
      </c>
      <c r="M54" s="154">
        <v>635415700.70363998</v>
      </c>
      <c r="N54" s="154">
        <v>437315142.28777802</v>
      </c>
      <c r="O54" s="154">
        <v>368552939.145832</v>
      </c>
      <c r="P54" s="154">
        <v>409329528.96008301</v>
      </c>
      <c r="Q54" s="154">
        <v>651044819.27256203</v>
      </c>
      <c r="R54" s="154">
        <v>312494059.48955297</v>
      </c>
      <c r="S54" s="154">
        <v>587066144.46920598</v>
      </c>
      <c r="T54" s="154">
        <v>299392294.46223497</v>
      </c>
      <c r="U54" s="154">
        <v>222630469.29885301</v>
      </c>
      <c r="V54" s="154">
        <v>344681950.24873501</v>
      </c>
      <c r="W54" s="154">
        <v>488469524.09406197</v>
      </c>
      <c r="X54" s="154">
        <v>574939979.13435102</v>
      </c>
      <c r="Y54" s="154">
        <v>28717647.719406199</v>
      </c>
      <c r="Z54" s="154">
        <v>23683975.427781101</v>
      </c>
      <c r="AA54" s="154">
        <v>32998038.549970601</v>
      </c>
      <c r="AB54" s="154">
        <v>17232022.2701125</v>
      </c>
      <c r="AC54" s="154">
        <v>17509248.698963702</v>
      </c>
      <c r="AD54" s="154">
        <v>362104.25469877903</v>
      </c>
      <c r="AE54" s="154">
        <v>10407610.6552568</v>
      </c>
      <c r="AF54" s="154">
        <v>19382176.862509198</v>
      </c>
      <c r="AG54" s="154">
        <v>7479425.3211729098</v>
      </c>
      <c r="AH54" s="154">
        <v>3585212.8118270799</v>
      </c>
      <c r="AI54" s="154">
        <v>0</v>
      </c>
      <c r="AJ54" s="154">
        <v>0</v>
      </c>
      <c r="AK54" s="154">
        <v>0</v>
      </c>
      <c r="AL54" s="154">
        <v>0</v>
      </c>
      <c r="AM54" s="154">
        <v>0</v>
      </c>
      <c r="AN54" s="111"/>
      <c r="AO54" s="111"/>
      <c r="AP54" s="111"/>
      <c r="AQ54" s="110"/>
      <c r="AR54" s="110"/>
      <c r="AS54" s="110"/>
      <c r="AT54" s="110"/>
      <c r="AU54" s="110"/>
      <c r="AV54" s="110"/>
      <c r="AW54" s="110"/>
      <c r="AX54" s="110"/>
      <c r="AY54" s="75"/>
    </row>
    <row r="55" spans="1:51" ht="15" thickBot="1" x14ac:dyDescent="0.4">
      <c r="A55" s="155" t="s">
        <v>231</v>
      </c>
      <c r="B55" s="82"/>
      <c r="C55" s="82"/>
      <c r="D55" s="82"/>
      <c r="E55" s="82"/>
      <c r="F55" s="83"/>
      <c r="G55" s="84"/>
      <c r="H55" s="84"/>
      <c r="I55" s="156">
        <v>1162044707.8441999</v>
      </c>
      <c r="J55" s="156">
        <v>0</v>
      </c>
      <c r="K55" s="156">
        <v>0</v>
      </c>
      <c r="L55" s="156">
        <v>0</v>
      </c>
      <c r="M55" s="156">
        <v>0</v>
      </c>
      <c r="N55" s="156">
        <v>0</v>
      </c>
      <c r="O55" s="156">
        <v>0</v>
      </c>
      <c r="P55" s="156">
        <v>0</v>
      </c>
      <c r="Q55" s="156">
        <v>0</v>
      </c>
      <c r="R55" s="156">
        <v>0</v>
      </c>
      <c r="S55" s="156">
        <v>0</v>
      </c>
      <c r="T55" s="156">
        <v>0</v>
      </c>
      <c r="U55" s="156">
        <v>0</v>
      </c>
      <c r="V55" s="156">
        <v>0</v>
      </c>
      <c r="W55" s="156">
        <v>0</v>
      </c>
      <c r="X55" s="156">
        <v>0</v>
      </c>
      <c r="Y55" s="156">
        <v>0</v>
      </c>
      <c r="Z55" s="156">
        <v>0</v>
      </c>
      <c r="AA55" s="156">
        <v>0</v>
      </c>
      <c r="AB55" s="156">
        <v>0</v>
      </c>
      <c r="AC55" s="156">
        <v>0</v>
      </c>
      <c r="AD55" s="156">
        <v>0</v>
      </c>
      <c r="AE55" s="156">
        <v>0</v>
      </c>
      <c r="AF55" s="156">
        <v>0</v>
      </c>
      <c r="AG55" s="156">
        <v>0</v>
      </c>
      <c r="AH55" s="156">
        <v>0</v>
      </c>
      <c r="AI55" s="156">
        <v>0</v>
      </c>
      <c r="AJ55" s="156">
        <v>0</v>
      </c>
      <c r="AK55" s="156">
        <v>0</v>
      </c>
      <c r="AL55" s="156">
        <v>0</v>
      </c>
      <c r="AM55" s="156">
        <v>0</v>
      </c>
      <c r="AQ55" s="110"/>
      <c r="AR55" s="110"/>
      <c r="AS55" s="110"/>
      <c r="AT55" s="110"/>
      <c r="AU55" s="110"/>
      <c r="AV55" s="110"/>
      <c r="AW55" s="110"/>
      <c r="AX55" s="110"/>
    </row>
    <row r="56" spans="1:51" x14ac:dyDescent="0.35">
      <c r="H56" s="60"/>
      <c r="AQ56" s="110"/>
      <c r="AR56" s="110"/>
      <c r="AS56" s="110"/>
      <c r="AT56" s="110"/>
      <c r="AU56" s="110"/>
      <c r="AV56" s="110"/>
      <c r="AW56" s="110"/>
      <c r="AX56" s="110"/>
    </row>
    <row r="57" spans="1:51" x14ac:dyDescent="0.35">
      <c r="AQ57" s="110"/>
      <c r="AR57" s="110"/>
      <c r="AS57" s="110"/>
      <c r="AT57" s="110"/>
      <c r="AU57" s="110"/>
      <c r="AV57" s="110"/>
      <c r="AW57" s="110"/>
      <c r="AX57" s="110"/>
    </row>
    <row r="58" spans="1:51" x14ac:dyDescent="0.35">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Q58" s="110"/>
      <c r="AR58" s="110"/>
      <c r="AS58" s="110"/>
      <c r="AT58" s="110"/>
      <c r="AU58" s="110"/>
      <c r="AV58" s="110"/>
      <c r="AW58" s="110"/>
      <c r="AX58" s="110"/>
    </row>
    <row r="60" spans="1:51" x14ac:dyDescent="0.35">
      <c r="G60" s="60"/>
      <c r="H60" s="60"/>
      <c r="I60" s="60"/>
      <c r="J60" s="60"/>
      <c r="K60" s="60"/>
    </row>
    <row r="64" spans="1:51" x14ac:dyDescent="0.35">
      <c r="G64" s="60"/>
      <c r="H64" s="60"/>
      <c r="I64" s="60"/>
      <c r="J64" s="60"/>
      <c r="K64" s="60"/>
      <c r="L64" s="60"/>
      <c r="M64" s="60"/>
      <c r="N64" s="60"/>
      <c r="O64" s="60"/>
      <c r="P64" s="60"/>
      <c r="Q64" s="60"/>
      <c r="R64" s="60"/>
    </row>
    <row r="67" spans="43:43" x14ac:dyDescent="0.35">
      <c r="AQ67" s="70"/>
    </row>
  </sheetData>
  <pageMargins left="0.7" right="0.7" top="0.75" bottom="0.75" header="0.3" footer="0.3"/>
  <ignoredErrors>
    <ignoredError sqref="G3:AM3"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1E864-30F9-44F8-9F63-62559FA8D48D}">
  <dimension ref="A1:D58"/>
  <sheetViews>
    <sheetView showGridLines="0" workbookViewId="0"/>
  </sheetViews>
  <sheetFormatPr defaultRowHeight="14.5" x14ac:dyDescent="0.35"/>
  <cols>
    <col min="1" max="1" width="20.7265625" customWidth="1"/>
    <col min="2" max="2" width="31.1796875" customWidth="1"/>
    <col min="3" max="3" width="23.453125" customWidth="1"/>
    <col min="4" max="4" width="12.453125" customWidth="1"/>
    <col min="5" max="5" width="9.1796875" customWidth="1"/>
  </cols>
  <sheetData>
    <row r="1" spans="1:4" ht="31" customHeight="1" thickBot="1" x14ac:dyDescent="0.4">
      <c r="A1" s="1" t="s">
        <v>0</v>
      </c>
      <c r="B1" s="1" t="s">
        <v>1</v>
      </c>
      <c r="C1" s="2" t="s">
        <v>232</v>
      </c>
      <c r="D1" s="2" t="s">
        <v>162</v>
      </c>
    </row>
    <row r="2" spans="1:4" ht="15.5" thickTop="1" thickBot="1" x14ac:dyDescent="0.4">
      <c r="A2" s="4"/>
      <c r="B2" s="4" t="s">
        <v>6</v>
      </c>
      <c r="C2" s="27"/>
      <c r="D2" s="18"/>
    </row>
    <row r="3" spans="1:4" ht="15" thickBot="1" x14ac:dyDescent="0.4">
      <c r="A3" s="3" t="s">
        <v>6</v>
      </c>
      <c r="B3" s="3" t="s">
        <v>420</v>
      </c>
      <c r="C3" s="25">
        <v>372267922.67333698</v>
      </c>
      <c r="D3" s="22">
        <v>13.112146143443701</v>
      </c>
    </row>
    <row r="4" spans="1:4" ht="15" thickBot="1" x14ac:dyDescent="0.4">
      <c r="A4" s="3" t="s">
        <v>6</v>
      </c>
      <c r="B4" s="3" t="s">
        <v>7</v>
      </c>
      <c r="C4" s="25">
        <v>273193068.66227698</v>
      </c>
      <c r="D4" s="22">
        <v>11.2883908531171</v>
      </c>
    </row>
    <row r="5" spans="1:4" ht="15" thickBot="1" x14ac:dyDescent="0.4">
      <c r="A5" s="3" t="s">
        <v>6</v>
      </c>
      <c r="B5" s="3" t="s">
        <v>421</v>
      </c>
      <c r="C5" s="25">
        <v>213966988.12829</v>
      </c>
      <c r="D5" s="22">
        <v>12.0917668902282</v>
      </c>
    </row>
    <row r="6" spans="1:4" ht="15" thickBot="1" x14ac:dyDescent="0.4">
      <c r="A6" s="3" t="s">
        <v>6</v>
      </c>
      <c r="B6" s="3" t="s">
        <v>13</v>
      </c>
      <c r="C6" s="25">
        <v>79967787.217617899</v>
      </c>
      <c r="D6" s="22">
        <v>12</v>
      </c>
    </row>
    <row r="7" spans="1:4" ht="15" thickBot="1" x14ac:dyDescent="0.4">
      <c r="A7" s="3" t="s">
        <v>6</v>
      </c>
      <c r="B7" s="3" t="s">
        <v>11</v>
      </c>
      <c r="C7" s="25">
        <v>53945823.195236601</v>
      </c>
      <c r="D7" s="22">
        <v>8.1751127470083205</v>
      </c>
    </row>
    <row r="8" spans="1:4" ht="15" thickBot="1" x14ac:dyDescent="0.4">
      <c r="A8" s="3" t="s">
        <v>6</v>
      </c>
      <c r="B8" s="3" t="s">
        <v>422</v>
      </c>
      <c r="C8" s="25">
        <v>46225138.059036702</v>
      </c>
      <c r="D8" s="22">
        <v>17.4572266851272</v>
      </c>
    </row>
    <row r="9" spans="1:4" ht="15" thickBot="1" x14ac:dyDescent="0.4">
      <c r="A9" s="3" t="s">
        <v>6</v>
      </c>
      <c r="B9" s="3" t="s">
        <v>131</v>
      </c>
      <c r="C9" s="25">
        <v>33582104.925368898</v>
      </c>
      <c r="D9" s="22">
        <v>5</v>
      </c>
    </row>
    <row r="10" spans="1:4" ht="15" thickBot="1" x14ac:dyDescent="0.4">
      <c r="A10" s="3" t="s">
        <v>6</v>
      </c>
      <c r="B10" s="3" t="s">
        <v>14</v>
      </c>
      <c r="C10" s="25">
        <v>31593782.3777427</v>
      </c>
      <c r="D10" s="22">
        <v>17.399999999999999</v>
      </c>
    </row>
    <row r="11" spans="1:4" ht="15" thickBot="1" x14ac:dyDescent="0.4">
      <c r="A11" s="3" t="s">
        <v>6</v>
      </c>
      <c r="B11" s="3" t="s">
        <v>423</v>
      </c>
      <c r="C11" s="25">
        <v>28554215.5192766</v>
      </c>
      <c r="D11" s="22">
        <v>8.43</v>
      </c>
    </row>
    <row r="12" spans="1:4" ht="15" thickBot="1" x14ac:dyDescent="0.4">
      <c r="A12" s="3" t="s">
        <v>6</v>
      </c>
      <c r="B12" s="3" t="s">
        <v>424</v>
      </c>
      <c r="C12" s="25">
        <v>18548811.502613299</v>
      </c>
      <c r="D12" s="22">
        <v>7.3</v>
      </c>
    </row>
    <row r="13" spans="1:4" ht="15" thickBot="1" x14ac:dyDescent="0.4">
      <c r="A13" s="3" t="s">
        <v>6</v>
      </c>
      <c r="B13" s="3" t="s">
        <v>425</v>
      </c>
      <c r="C13" s="25">
        <v>11483618.6266685</v>
      </c>
      <c r="D13" s="22">
        <v>10.196160225170299</v>
      </c>
    </row>
    <row r="14" spans="1:4" ht="15" thickBot="1" x14ac:dyDescent="0.4">
      <c r="A14" s="3" t="s">
        <v>6</v>
      </c>
      <c r="B14" s="3" t="s">
        <v>426</v>
      </c>
      <c r="C14" s="25">
        <v>3945821</v>
      </c>
      <c r="D14" s="22">
        <v>5</v>
      </c>
    </row>
    <row r="15" spans="1:4" ht="15" thickBot="1" x14ac:dyDescent="0.4">
      <c r="A15" s="3" t="s">
        <v>6</v>
      </c>
      <c r="B15" s="3" t="s">
        <v>8</v>
      </c>
      <c r="C15" s="25">
        <v>3903684.6576512898</v>
      </c>
      <c r="D15" s="22">
        <v>4.01624915334419</v>
      </c>
    </row>
    <row r="16" spans="1:4" ht="15" thickBot="1" x14ac:dyDescent="0.4">
      <c r="A16" s="17" t="s">
        <v>6</v>
      </c>
      <c r="B16" s="17" t="s">
        <v>233</v>
      </c>
      <c r="C16" s="24">
        <v>1171178766.54512</v>
      </c>
      <c r="D16" s="23">
        <v>11.959085174153399</v>
      </c>
    </row>
    <row r="17" spans="1:4" ht="15" thickBot="1" x14ac:dyDescent="0.4">
      <c r="A17" s="4"/>
      <c r="B17" s="4" t="s">
        <v>21</v>
      </c>
      <c r="C17" s="27"/>
      <c r="D17" s="18"/>
    </row>
    <row r="18" spans="1:4" ht="15" thickBot="1" x14ac:dyDescent="0.4">
      <c r="A18" s="3" t="s">
        <v>21</v>
      </c>
      <c r="B18" s="3" t="s">
        <v>132</v>
      </c>
      <c r="C18" s="25">
        <v>328671663.23812997</v>
      </c>
      <c r="D18" s="22">
        <v>11.020626706011599</v>
      </c>
    </row>
    <row r="19" spans="1:4" ht="15" thickBot="1" x14ac:dyDescent="0.4">
      <c r="A19" s="3" t="s">
        <v>21</v>
      </c>
      <c r="B19" s="3" t="s">
        <v>26</v>
      </c>
      <c r="C19" s="25">
        <v>79014638.990535304</v>
      </c>
      <c r="D19" s="22">
        <v>5</v>
      </c>
    </row>
    <row r="20" spans="1:4" ht="15" thickBot="1" x14ac:dyDescent="0.4">
      <c r="A20" s="3" t="s">
        <v>21</v>
      </c>
      <c r="B20" s="3" t="s">
        <v>22</v>
      </c>
      <c r="C20" s="25">
        <v>43097500.784319997</v>
      </c>
      <c r="D20" s="22">
        <v>10.0111563251861</v>
      </c>
    </row>
    <row r="21" spans="1:4" ht="15" thickBot="1" x14ac:dyDescent="0.4">
      <c r="A21" s="3" t="s">
        <v>21</v>
      </c>
      <c r="B21" s="3" t="s">
        <v>133</v>
      </c>
      <c r="C21" s="25">
        <v>15279900.128511701</v>
      </c>
      <c r="D21" s="22">
        <v>9.5876515680755503</v>
      </c>
    </row>
    <row r="22" spans="1:4" ht="15" thickBot="1" x14ac:dyDescent="0.4">
      <c r="A22" s="3" t="s">
        <v>21</v>
      </c>
      <c r="B22" s="3" t="s">
        <v>134</v>
      </c>
      <c r="C22" s="25">
        <v>10647891.880492801</v>
      </c>
      <c r="D22" s="22">
        <v>7.4684211590602496</v>
      </c>
    </row>
    <row r="23" spans="1:4" ht="15" thickBot="1" x14ac:dyDescent="0.4">
      <c r="A23" s="3" t="s">
        <v>21</v>
      </c>
      <c r="B23" s="3" t="s">
        <v>23</v>
      </c>
      <c r="C23" s="25">
        <v>5363298.3565365802</v>
      </c>
      <c r="D23" s="22">
        <v>6.4722438608565103</v>
      </c>
    </row>
    <row r="24" spans="1:4" ht="15" thickBot="1" x14ac:dyDescent="0.4">
      <c r="A24" s="3" t="s">
        <v>21</v>
      </c>
      <c r="B24" s="3" t="s">
        <v>135</v>
      </c>
      <c r="C24" s="25">
        <v>5298648.1431677304</v>
      </c>
      <c r="D24" s="22">
        <v>14.1846097858951</v>
      </c>
    </row>
    <row r="25" spans="1:4" ht="15" thickBot="1" x14ac:dyDescent="0.4">
      <c r="A25" s="17" t="s">
        <v>21</v>
      </c>
      <c r="B25" s="17" t="s">
        <v>233</v>
      </c>
      <c r="C25" s="24">
        <v>487373541.521694</v>
      </c>
      <c r="D25" s="23">
        <v>9.8170898600579495</v>
      </c>
    </row>
    <row r="26" spans="1:4" ht="15" thickBot="1" x14ac:dyDescent="0.4">
      <c r="A26" s="4"/>
      <c r="B26" s="4" t="s">
        <v>29</v>
      </c>
      <c r="C26" s="27"/>
      <c r="D26" s="18"/>
    </row>
    <row r="27" spans="1:4" ht="15" thickBot="1" x14ac:dyDescent="0.4">
      <c r="A27" s="3" t="s">
        <v>29</v>
      </c>
      <c r="B27" s="3" t="s">
        <v>427</v>
      </c>
      <c r="C27" s="25">
        <v>67725454.124157399</v>
      </c>
      <c r="D27" s="22">
        <v>10.4697694923822</v>
      </c>
    </row>
    <row r="28" spans="1:4" ht="15" thickBot="1" x14ac:dyDescent="0.4">
      <c r="A28" s="3" t="s">
        <v>29</v>
      </c>
      <c r="B28" s="3" t="s">
        <v>430</v>
      </c>
      <c r="C28" s="25">
        <v>10658362.8672332</v>
      </c>
      <c r="D28" s="22">
        <v>18.2854419861251</v>
      </c>
    </row>
    <row r="29" spans="1:4" ht="15" thickBot="1" x14ac:dyDescent="0.4">
      <c r="A29" s="3" t="s">
        <v>29</v>
      </c>
      <c r="B29" s="3" t="s">
        <v>428</v>
      </c>
      <c r="C29" s="25">
        <v>10384943.4585</v>
      </c>
      <c r="D29" s="22">
        <v>7.1164845333375304</v>
      </c>
    </row>
    <row r="30" spans="1:4" ht="15" thickBot="1" x14ac:dyDescent="0.4">
      <c r="A30" s="3" t="s">
        <v>29</v>
      </c>
      <c r="B30" s="3" t="s">
        <v>431</v>
      </c>
      <c r="C30" s="25">
        <v>9491635.8254585005</v>
      </c>
      <c r="D30" s="22">
        <v>19.273337690252198</v>
      </c>
    </row>
    <row r="31" spans="1:4" ht="15" thickBot="1" x14ac:dyDescent="0.4">
      <c r="A31" s="3" t="s">
        <v>29</v>
      </c>
      <c r="B31" s="3" t="s">
        <v>429</v>
      </c>
      <c r="C31" s="25">
        <v>2292678.00630615</v>
      </c>
      <c r="D31" s="22">
        <v>16.104207127331801</v>
      </c>
    </row>
    <row r="32" spans="1:4" ht="15" thickBot="1" x14ac:dyDescent="0.4">
      <c r="A32" s="3" t="s">
        <v>29</v>
      </c>
      <c r="B32" s="3" t="s">
        <v>141</v>
      </c>
      <c r="C32" s="25">
        <v>1669264.0227002499</v>
      </c>
      <c r="D32" s="22">
        <v>13.2455629118916</v>
      </c>
    </row>
    <row r="33" spans="1:4" ht="15" thickBot="1" x14ac:dyDescent="0.4">
      <c r="A33" s="3" t="s">
        <v>29</v>
      </c>
      <c r="B33" s="3" t="s">
        <v>36</v>
      </c>
      <c r="C33" s="25">
        <v>1186871.1575376999</v>
      </c>
      <c r="D33" s="22">
        <v>8.6765693106450303</v>
      </c>
    </row>
    <row r="34" spans="1:4" ht="15" thickBot="1" x14ac:dyDescent="0.4">
      <c r="A34" s="3" t="s">
        <v>29</v>
      </c>
      <c r="B34" s="3" t="s">
        <v>432</v>
      </c>
      <c r="C34" s="25">
        <v>853338.39067547303</v>
      </c>
      <c r="D34" s="22">
        <v>16.9001082903692</v>
      </c>
    </row>
    <row r="35" spans="1:4" ht="15" thickBot="1" x14ac:dyDescent="0.4">
      <c r="A35" s="17" t="s">
        <v>29</v>
      </c>
      <c r="B35" s="17" t="s">
        <v>233</v>
      </c>
      <c r="C35" s="24">
        <v>104262547.852569</v>
      </c>
      <c r="D35" s="23">
        <v>11.9367325194517</v>
      </c>
    </row>
    <row r="36" spans="1:4" ht="15" thickBot="1" x14ac:dyDescent="0.4">
      <c r="A36" s="4"/>
      <c r="B36" s="4" t="s">
        <v>85</v>
      </c>
      <c r="C36" s="27"/>
      <c r="D36" s="18"/>
    </row>
    <row r="37" spans="1:4" ht="15" thickBot="1" x14ac:dyDescent="0.4">
      <c r="A37" s="3" t="s">
        <v>85</v>
      </c>
      <c r="B37" s="3" t="s">
        <v>49</v>
      </c>
      <c r="C37" s="25">
        <v>106655336.95748501</v>
      </c>
      <c r="D37" s="22">
        <v>10.013045870134199</v>
      </c>
    </row>
    <row r="38" spans="1:4" ht="15" thickBot="1" x14ac:dyDescent="0.4">
      <c r="A38" s="3" t="s">
        <v>85</v>
      </c>
      <c r="B38" s="3" t="s">
        <v>51</v>
      </c>
      <c r="C38" s="25">
        <v>49159451.819760397</v>
      </c>
      <c r="D38" s="22">
        <v>9.5148958892565201</v>
      </c>
    </row>
    <row r="39" spans="1:4" ht="15" thickBot="1" x14ac:dyDescent="0.4">
      <c r="A39" s="3" t="s">
        <v>85</v>
      </c>
      <c r="B39" s="3" t="s">
        <v>146</v>
      </c>
      <c r="C39" s="25">
        <v>10094175.864422901</v>
      </c>
      <c r="D39" s="22">
        <v>9.6961366317195594</v>
      </c>
    </row>
    <row r="40" spans="1:4" ht="15" thickBot="1" x14ac:dyDescent="0.4">
      <c r="A40" s="3" t="s">
        <v>85</v>
      </c>
      <c r="B40" s="3" t="s">
        <v>45</v>
      </c>
      <c r="C40" s="25">
        <v>10067862.5352525</v>
      </c>
      <c r="D40" s="22">
        <v>14.911833274601999</v>
      </c>
    </row>
    <row r="41" spans="1:4" ht="15" thickBot="1" x14ac:dyDescent="0.4">
      <c r="A41" s="3" t="s">
        <v>85</v>
      </c>
      <c r="B41" s="3" t="s">
        <v>149</v>
      </c>
      <c r="C41" s="25">
        <v>9536288.7408847101</v>
      </c>
      <c r="D41" s="22">
        <v>9.9149158355730602</v>
      </c>
    </row>
    <row r="42" spans="1:4" ht="15" thickBot="1" x14ac:dyDescent="0.4">
      <c r="A42" s="3" t="s">
        <v>85</v>
      </c>
      <c r="B42" s="3" t="s">
        <v>46</v>
      </c>
      <c r="C42" s="25">
        <v>6432330.7083216105</v>
      </c>
      <c r="D42" s="22">
        <v>8.01416583853951</v>
      </c>
    </row>
    <row r="43" spans="1:4" ht="15" thickBot="1" x14ac:dyDescent="0.4">
      <c r="A43" s="3" t="s">
        <v>85</v>
      </c>
      <c r="B43" s="3" t="s">
        <v>152</v>
      </c>
      <c r="C43" s="25">
        <v>5134150.2877614703</v>
      </c>
      <c r="D43" s="22">
        <v>9.0214522940257602</v>
      </c>
    </row>
    <row r="44" spans="1:4" ht="15" thickBot="1" x14ac:dyDescent="0.4">
      <c r="A44" s="3" t="s">
        <v>85</v>
      </c>
      <c r="B44" s="3" t="s">
        <v>42</v>
      </c>
      <c r="C44" s="25">
        <v>4003595.65633449</v>
      </c>
      <c r="D44" s="22">
        <v>14.538838793109599</v>
      </c>
    </row>
    <row r="45" spans="1:4" ht="15" thickBot="1" x14ac:dyDescent="0.4">
      <c r="A45" s="3" t="s">
        <v>85</v>
      </c>
      <c r="B45" s="3" t="s">
        <v>153</v>
      </c>
      <c r="C45" s="25">
        <v>3357628.0389323998</v>
      </c>
      <c r="D45" s="22">
        <v>12.6276705222828</v>
      </c>
    </row>
    <row r="46" spans="1:4" ht="15" thickBot="1" x14ac:dyDescent="0.4">
      <c r="A46" s="3" t="s">
        <v>85</v>
      </c>
      <c r="B46" s="3" t="s">
        <v>50</v>
      </c>
      <c r="C46" s="25">
        <v>138854.88011716801</v>
      </c>
      <c r="D46" s="22">
        <v>13.666442814334999</v>
      </c>
    </row>
    <row r="47" spans="1:4" ht="15" thickBot="1" x14ac:dyDescent="0.4">
      <c r="A47" s="17" t="s">
        <v>85</v>
      </c>
      <c r="B47" s="17" t="s">
        <v>233</v>
      </c>
      <c r="C47" s="24">
        <v>204579675.48927301</v>
      </c>
      <c r="D47" s="23">
        <v>10.1604409144587</v>
      </c>
    </row>
    <row r="48" spans="1:4" ht="15" thickBot="1" x14ac:dyDescent="0.4">
      <c r="A48" s="4"/>
      <c r="B48" s="4" t="s">
        <v>54</v>
      </c>
      <c r="C48" s="27"/>
      <c r="D48" s="18"/>
    </row>
    <row r="49" spans="1:4" ht="15" thickBot="1" x14ac:dyDescent="0.4">
      <c r="A49" s="3" t="s">
        <v>54</v>
      </c>
      <c r="B49" s="3" t="s">
        <v>56</v>
      </c>
      <c r="C49" s="25">
        <v>2187735</v>
      </c>
      <c r="D49" s="22">
        <v>10.2083113356965</v>
      </c>
    </row>
    <row r="50" spans="1:4" ht="15" thickBot="1" x14ac:dyDescent="0.4">
      <c r="A50" s="3" t="s">
        <v>54</v>
      </c>
      <c r="B50" s="3" t="s">
        <v>58</v>
      </c>
      <c r="C50" s="25">
        <v>103974.767491012</v>
      </c>
      <c r="D50" s="22">
        <v>14</v>
      </c>
    </row>
    <row r="51" spans="1:4" ht="15" thickBot="1" x14ac:dyDescent="0.4">
      <c r="A51" s="3" t="s">
        <v>54</v>
      </c>
      <c r="B51" s="3" t="s">
        <v>59</v>
      </c>
      <c r="C51" s="25">
        <v>84129.442371587502</v>
      </c>
      <c r="D51" s="22">
        <v>11.771060672012601</v>
      </c>
    </row>
    <row r="52" spans="1:4" ht="15" thickBot="1" x14ac:dyDescent="0.4">
      <c r="A52" s="3" t="s">
        <v>54</v>
      </c>
      <c r="B52" s="3" t="s">
        <v>57</v>
      </c>
      <c r="C52" s="25">
        <v>73793.421373926205</v>
      </c>
      <c r="D52" s="22">
        <v>17.308814632107499</v>
      </c>
    </row>
    <row r="53" spans="1:4" ht="15" thickBot="1" x14ac:dyDescent="0.4">
      <c r="A53" s="17" t="s">
        <v>54</v>
      </c>
      <c r="B53" s="17" t="s">
        <v>233</v>
      </c>
      <c r="C53" s="24">
        <v>2449632.6312365299</v>
      </c>
      <c r="D53" s="23">
        <v>10.6368178782017</v>
      </c>
    </row>
    <row r="54" spans="1:4" ht="15" thickBot="1" x14ac:dyDescent="0.4">
      <c r="A54" s="17" t="s">
        <v>81</v>
      </c>
      <c r="B54" s="17" t="s">
        <v>235</v>
      </c>
      <c r="C54" s="24">
        <v>1969844164.0398901</v>
      </c>
      <c r="D54" s="23">
        <v>11.239491441387599</v>
      </c>
    </row>
    <row r="55" spans="1:4" ht="15" thickBot="1" x14ac:dyDescent="0.4">
      <c r="A55" s="4"/>
      <c r="B55" s="4" t="s">
        <v>5</v>
      </c>
      <c r="C55" s="27"/>
      <c r="D55" s="18"/>
    </row>
    <row r="56" spans="1:4" ht="15" thickBot="1" x14ac:dyDescent="0.4">
      <c r="A56" s="3" t="s">
        <v>5</v>
      </c>
      <c r="B56" s="3" t="s">
        <v>5</v>
      </c>
      <c r="C56" s="25">
        <v>215996316.17596099</v>
      </c>
      <c r="D56" s="22">
        <v>15</v>
      </c>
    </row>
    <row r="57" spans="1:4" ht="15" thickBot="1" x14ac:dyDescent="0.4">
      <c r="A57" s="17" t="s">
        <v>5</v>
      </c>
      <c r="B57" s="17" t="s">
        <v>233</v>
      </c>
      <c r="C57" s="24">
        <v>215996316.17596099</v>
      </c>
      <c r="D57" s="23">
        <v>15</v>
      </c>
    </row>
    <row r="58" spans="1:4" ht="15" thickBot="1" x14ac:dyDescent="0.4">
      <c r="A58" s="17" t="s">
        <v>81</v>
      </c>
      <c r="B58" s="17" t="s">
        <v>236</v>
      </c>
      <c r="C58" s="24">
        <v>2185840480.2158499</v>
      </c>
      <c r="D58" s="23">
        <v>11.611090376881799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F4B5-CF44-4640-8FDA-27018F9A32B4}">
  <dimension ref="A1:G51"/>
  <sheetViews>
    <sheetView showGridLines="0" workbookViewId="0"/>
  </sheetViews>
  <sheetFormatPr defaultRowHeight="14.5" x14ac:dyDescent="0.35"/>
  <cols>
    <col min="1" max="1" width="20.7265625" customWidth="1"/>
    <col min="2" max="2" width="31.453125" customWidth="1"/>
    <col min="3" max="3" width="17.453125" customWidth="1"/>
    <col min="4" max="4" width="17.7265625" customWidth="1"/>
    <col min="5" max="5" width="17.453125" customWidth="1"/>
    <col min="6" max="6" width="11.7265625" customWidth="1"/>
    <col min="7" max="7" width="14" customWidth="1"/>
  </cols>
  <sheetData>
    <row r="1" spans="1:7" ht="33" customHeight="1" thickBot="1" x14ac:dyDescent="0.4">
      <c r="A1" s="1" t="s">
        <v>0</v>
      </c>
      <c r="B1" s="1" t="s">
        <v>1</v>
      </c>
      <c r="C1" s="2" t="s">
        <v>237</v>
      </c>
      <c r="D1" s="2" t="s">
        <v>82</v>
      </c>
      <c r="E1" s="2" t="s">
        <v>238</v>
      </c>
      <c r="F1" s="2" t="s">
        <v>83</v>
      </c>
      <c r="G1" s="2" t="s">
        <v>239</v>
      </c>
    </row>
    <row r="2" spans="1:7" ht="15.5" thickTop="1" thickBot="1" x14ac:dyDescent="0.4">
      <c r="A2" s="3" t="s">
        <v>6</v>
      </c>
      <c r="B2" s="3" t="s">
        <v>420</v>
      </c>
      <c r="C2" s="25">
        <v>303923398.23199999</v>
      </c>
      <c r="D2" s="26">
        <v>0.94799918196650901</v>
      </c>
      <c r="E2" s="25">
        <v>288119132.90441698</v>
      </c>
      <c r="F2" s="26">
        <v>0.81909187847713505</v>
      </c>
      <c r="G2" s="25">
        <v>235996041.795883</v>
      </c>
    </row>
    <row r="3" spans="1:7" ht="15" thickBot="1" x14ac:dyDescent="0.4">
      <c r="A3" s="3" t="s">
        <v>6</v>
      </c>
      <c r="B3" s="3" t="s">
        <v>7</v>
      </c>
      <c r="C3" s="25">
        <v>252855429.82984799</v>
      </c>
      <c r="D3" s="26">
        <v>1.08043188491588</v>
      </c>
      <c r="E3" s="25">
        <v>273193068.66227698</v>
      </c>
      <c r="F3" s="26">
        <v>0.81798740512606405</v>
      </c>
      <c r="G3" s="25">
        <v>223468489.33348301</v>
      </c>
    </row>
    <row r="4" spans="1:7" ht="15" thickBot="1" x14ac:dyDescent="0.4">
      <c r="A4" s="3" t="s">
        <v>6</v>
      </c>
      <c r="B4" s="3" t="s">
        <v>421</v>
      </c>
      <c r="C4" s="25">
        <v>216336049.609</v>
      </c>
      <c r="D4" s="26">
        <v>0.98894884782711201</v>
      </c>
      <c r="E4" s="25">
        <v>213945287.00429001</v>
      </c>
      <c r="F4" s="26">
        <v>0.96999999999999897</v>
      </c>
      <c r="G4" s="25">
        <v>207526928.39416099</v>
      </c>
    </row>
    <row r="5" spans="1:7" ht="15" thickBot="1" x14ac:dyDescent="0.4">
      <c r="A5" s="3" t="s">
        <v>6</v>
      </c>
      <c r="B5" s="3" t="s">
        <v>13</v>
      </c>
      <c r="C5" s="25">
        <v>80287432.646942407</v>
      </c>
      <c r="D5" s="26">
        <v>0.99601873644745698</v>
      </c>
      <c r="E5" s="25">
        <v>79967787.217617899</v>
      </c>
      <c r="F5" s="26">
        <v>0.85198251728053798</v>
      </c>
      <c r="G5" s="25">
        <v>68131156.655020505</v>
      </c>
    </row>
    <row r="6" spans="1:7" ht="15" thickBot="1" x14ac:dyDescent="0.4">
      <c r="A6" s="3" t="s">
        <v>6</v>
      </c>
      <c r="B6" s="3" t="s">
        <v>11</v>
      </c>
      <c r="C6" s="25">
        <v>44764105.719999999</v>
      </c>
      <c r="D6" s="26">
        <v>1.2051133900153901</v>
      </c>
      <c r="E6" s="25">
        <v>53945823.195236601</v>
      </c>
      <c r="F6" s="26">
        <v>0.76999999999999802</v>
      </c>
      <c r="G6" s="25">
        <v>41538283.860332102</v>
      </c>
    </row>
    <row r="7" spans="1:7" ht="15" thickBot="1" x14ac:dyDescent="0.4">
      <c r="A7" s="3" t="s">
        <v>6</v>
      </c>
      <c r="B7" s="3" t="s">
        <v>422</v>
      </c>
      <c r="C7" s="25">
        <v>41277846.537</v>
      </c>
      <c r="D7" s="26">
        <v>1.1190510560581699</v>
      </c>
      <c r="E7" s="25">
        <v>46192017.759036697</v>
      </c>
      <c r="F7" s="26">
        <v>0.67344323112547999</v>
      </c>
      <c r="G7" s="25">
        <v>31107701.691851299</v>
      </c>
    </row>
    <row r="8" spans="1:7" ht="15" thickBot="1" x14ac:dyDescent="0.4">
      <c r="A8" s="3" t="s">
        <v>6</v>
      </c>
      <c r="B8" s="3" t="s">
        <v>131</v>
      </c>
      <c r="C8" s="25">
        <v>33403760</v>
      </c>
      <c r="D8" s="26">
        <v>1.00533906737951</v>
      </c>
      <c r="E8" s="25">
        <v>33582104.925368898</v>
      </c>
      <c r="F8" s="26">
        <v>1</v>
      </c>
      <c r="G8" s="25">
        <v>33582104.925368898</v>
      </c>
    </row>
    <row r="9" spans="1:7" ht="15" thickBot="1" x14ac:dyDescent="0.4">
      <c r="A9" s="3" t="s">
        <v>6</v>
      </c>
      <c r="B9" s="3" t="s">
        <v>14</v>
      </c>
      <c r="C9" s="25">
        <v>30586186.095324099</v>
      </c>
      <c r="D9" s="26">
        <v>0.96568554764926495</v>
      </c>
      <c r="E9" s="25">
        <v>29536637.869965401</v>
      </c>
      <c r="F9" s="26">
        <v>0.59</v>
      </c>
      <c r="G9" s="25">
        <v>17426616.3432796</v>
      </c>
    </row>
    <row r="10" spans="1:7" ht="15" thickBot="1" x14ac:dyDescent="0.4">
      <c r="A10" s="3" t="s">
        <v>6</v>
      </c>
      <c r="B10" s="3" t="s">
        <v>423</v>
      </c>
      <c r="C10" s="25">
        <v>29101899.739999998</v>
      </c>
      <c r="D10" s="26">
        <v>0.981180465000001</v>
      </c>
      <c r="E10" s="25">
        <v>28554215.5192766</v>
      </c>
      <c r="F10" s="26">
        <v>0.94</v>
      </c>
      <c r="G10" s="25">
        <v>26840962.588119999</v>
      </c>
    </row>
    <row r="11" spans="1:7" ht="15" thickBot="1" x14ac:dyDescent="0.4">
      <c r="A11" s="3" t="s">
        <v>6</v>
      </c>
      <c r="B11" s="3" t="s">
        <v>424</v>
      </c>
      <c r="C11" s="25">
        <v>18509659.710000001</v>
      </c>
      <c r="D11" s="26">
        <v>1.0021152086654601</v>
      </c>
      <c r="E11" s="25">
        <v>18548811.502613299</v>
      </c>
      <c r="F11" s="26">
        <v>1</v>
      </c>
      <c r="G11" s="25">
        <v>18548811.502613299</v>
      </c>
    </row>
    <row r="12" spans="1:7" ht="15" thickBot="1" x14ac:dyDescent="0.4">
      <c r="A12" s="3" t="s">
        <v>6</v>
      </c>
      <c r="B12" s="3" t="s">
        <v>425</v>
      </c>
      <c r="C12" s="25">
        <v>11488052.376</v>
      </c>
      <c r="D12" s="26">
        <v>0.99961405561304995</v>
      </c>
      <c r="E12" s="25">
        <v>11483618.6266685</v>
      </c>
      <c r="F12" s="26">
        <v>0.97</v>
      </c>
      <c r="G12" s="25">
        <v>11139110.0678684</v>
      </c>
    </row>
    <row r="13" spans="1:7" ht="15" thickBot="1" x14ac:dyDescent="0.4">
      <c r="A13" s="3" t="s">
        <v>6</v>
      </c>
      <c r="B13" s="3" t="s">
        <v>426</v>
      </c>
      <c r="C13" s="25">
        <v>3935668</v>
      </c>
      <c r="D13" s="26">
        <v>1.0025797399577401</v>
      </c>
      <c r="E13" s="25">
        <v>3945821</v>
      </c>
      <c r="F13" s="26">
        <v>1</v>
      </c>
      <c r="G13" s="25">
        <v>3945821</v>
      </c>
    </row>
    <row r="14" spans="1:7" ht="15" thickBot="1" x14ac:dyDescent="0.4">
      <c r="A14" s="3" t="s">
        <v>6</v>
      </c>
      <c r="B14" s="3" t="s">
        <v>8</v>
      </c>
      <c r="C14" s="25">
        <v>4073438.08</v>
      </c>
      <c r="D14" s="26">
        <v>0.95832674536476303</v>
      </c>
      <c r="E14" s="25">
        <v>3903684.6576512898</v>
      </c>
      <c r="F14" s="26">
        <v>0.94</v>
      </c>
      <c r="G14" s="25">
        <v>3669463.5781922098</v>
      </c>
    </row>
    <row r="15" spans="1:7" ht="15" thickBot="1" x14ac:dyDescent="0.4">
      <c r="A15" s="17" t="s">
        <v>6</v>
      </c>
      <c r="B15" s="17" t="s">
        <v>233</v>
      </c>
      <c r="C15" s="24">
        <v>1070542926.57611</v>
      </c>
      <c r="D15" s="20">
        <v>1.0134278447986</v>
      </c>
      <c r="E15" s="24">
        <v>1084918010.84442</v>
      </c>
      <c r="F15" s="20">
        <v>0.850683169152883</v>
      </c>
      <c r="G15" s="24">
        <v>922921491.73617196</v>
      </c>
    </row>
    <row r="16" spans="1:7" ht="15" thickBot="1" x14ac:dyDescent="0.4">
      <c r="A16" s="3" t="s">
        <v>21</v>
      </c>
      <c r="B16" s="3" t="s">
        <v>132</v>
      </c>
      <c r="C16" s="25">
        <v>284196236.68300003</v>
      </c>
      <c r="D16" s="26">
        <v>1.1564954802858201</v>
      </c>
      <c r="E16" s="25">
        <v>328671663.23812997</v>
      </c>
      <c r="F16" s="26">
        <v>0.54990034150243206</v>
      </c>
      <c r="G16" s="25">
        <v>180736659.85681999</v>
      </c>
    </row>
    <row r="17" spans="1:7" ht="15" thickBot="1" x14ac:dyDescent="0.4">
      <c r="A17" s="3" t="s">
        <v>21</v>
      </c>
      <c r="B17" s="3" t="s">
        <v>22</v>
      </c>
      <c r="C17" s="25">
        <v>43012184.287</v>
      </c>
      <c r="D17" s="26">
        <v>1.0019835425411201</v>
      </c>
      <c r="E17" s="25">
        <v>43097500.784319997</v>
      </c>
      <c r="F17" s="26">
        <v>0.83629190641126505</v>
      </c>
      <c r="G17" s="25">
        <v>36042091.092479996</v>
      </c>
    </row>
    <row r="18" spans="1:7" ht="15" thickBot="1" x14ac:dyDescent="0.4">
      <c r="A18" s="3" t="s">
        <v>21</v>
      </c>
      <c r="B18" s="3" t="s">
        <v>133</v>
      </c>
      <c r="C18" s="25">
        <v>14866528.874</v>
      </c>
      <c r="D18" s="26">
        <v>1.0278054990519401</v>
      </c>
      <c r="E18" s="25">
        <v>15279900.128511701</v>
      </c>
      <c r="F18" s="26">
        <v>0.84576310272669997</v>
      </c>
      <c r="G18" s="25">
        <v>12923175.742044101</v>
      </c>
    </row>
    <row r="19" spans="1:7" ht="15" thickBot="1" x14ac:dyDescent="0.4">
      <c r="A19" s="3" t="s">
        <v>21</v>
      </c>
      <c r="B19" s="3" t="s">
        <v>134</v>
      </c>
      <c r="C19" s="25">
        <v>10717611.901000001</v>
      </c>
      <c r="D19" s="26">
        <v>0.99349481758145597</v>
      </c>
      <c r="E19" s="25">
        <v>10647891.880492801</v>
      </c>
      <c r="F19" s="26">
        <v>0.87679347870656499</v>
      </c>
      <c r="G19" s="25">
        <v>9336002.1627887003</v>
      </c>
    </row>
    <row r="20" spans="1:7" ht="15" thickBot="1" x14ac:dyDescent="0.4">
      <c r="A20" s="3" t="s">
        <v>21</v>
      </c>
      <c r="B20" s="3" t="s">
        <v>23</v>
      </c>
      <c r="C20" s="25">
        <v>5485651.1619999995</v>
      </c>
      <c r="D20" s="26">
        <v>0.97769584651846297</v>
      </c>
      <c r="E20" s="25">
        <v>5363298.3565365802</v>
      </c>
      <c r="F20" s="26">
        <v>0.41407496579580499</v>
      </c>
      <c r="G20" s="25">
        <v>2220807.58353558</v>
      </c>
    </row>
    <row r="21" spans="1:7" ht="15" thickBot="1" x14ac:dyDescent="0.4">
      <c r="A21" s="3" t="s">
        <v>21</v>
      </c>
      <c r="B21" s="3" t="s">
        <v>135</v>
      </c>
      <c r="C21" s="25">
        <v>8068209.9129999997</v>
      </c>
      <c r="D21" s="26">
        <v>0.62788831872191897</v>
      </c>
      <c r="E21" s="25">
        <v>5065934.7573690899</v>
      </c>
      <c r="F21" s="26">
        <v>0.767103114990068</v>
      </c>
      <c r="G21" s="25">
        <v>3886094.3327142899</v>
      </c>
    </row>
    <row r="22" spans="1:7" ht="15" thickBot="1" x14ac:dyDescent="0.4">
      <c r="A22" s="3" t="s">
        <v>21</v>
      </c>
      <c r="B22" s="3" t="s">
        <v>26</v>
      </c>
      <c r="C22" s="25">
        <v>0</v>
      </c>
      <c r="D22" s="26"/>
      <c r="E22" s="25">
        <v>0</v>
      </c>
      <c r="F22" s="26"/>
      <c r="G22" s="25">
        <v>79014638.990535304</v>
      </c>
    </row>
    <row r="23" spans="1:7" ht="15" thickBot="1" x14ac:dyDescent="0.4">
      <c r="A23" s="17" t="s">
        <v>21</v>
      </c>
      <c r="B23" s="17" t="s">
        <v>233</v>
      </c>
      <c r="C23" s="24">
        <v>366346422.81999999</v>
      </c>
      <c r="D23" s="20">
        <v>1.11404442277273</v>
      </c>
      <c r="E23" s="24">
        <v>408126189.14535999</v>
      </c>
      <c r="F23" s="20">
        <v>0.79426284904609201</v>
      </c>
      <c r="G23" s="24">
        <v>324159469.76091802</v>
      </c>
    </row>
    <row r="24" spans="1:7" ht="15" thickBot="1" x14ac:dyDescent="0.4">
      <c r="A24" s="3" t="s">
        <v>29</v>
      </c>
      <c r="B24" s="3" t="s">
        <v>427</v>
      </c>
      <c r="C24" s="25">
        <v>57548316.795999996</v>
      </c>
      <c r="D24" s="26">
        <v>1.17684509112984</v>
      </c>
      <c r="E24" s="25">
        <v>67725454.124157399</v>
      </c>
      <c r="F24" s="26">
        <v>0.86518859533625503</v>
      </c>
      <c r="G24" s="25">
        <v>58595290.522189699</v>
      </c>
    </row>
    <row r="25" spans="1:7" ht="15" thickBot="1" x14ac:dyDescent="0.4">
      <c r="A25" s="3" t="s">
        <v>29</v>
      </c>
      <c r="B25" s="3" t="s">
        <v>428</v>
      </c>
      <c r="C25" s="25">
        <v>10382843</v>
      </c>
      <c r="D25" s="26">
        <v>1.0002023009015899</v>
      </c>
      <c r="E25" s="25">
        <v>10384943.4585</v>
      </c>
      <c r="F25" s="26">
        <v>1</v>
      </c>
      <c r="G25" s="25">
        <v>10384943.4585</v>
      </c>
    </row>
    <row r="26" spans="1:7" ht="15" thickBot="1" x14ac:dyDescent="0.4">
      <c r="A26" s="3" t="s">
        <v>29</v>
      </c>
      <c r="B26" s="3" t="s">
        <v>429</v>
      </c>
      <c r="C26" s="25">
        <v>1795835.8019999999</v>
      </c>
      <c r="D26" s="26">
        <v>1.00036568284621</v>
      </c>
      <c r="E26" s="25">
        <v>1796492.5083474</v>
      </c>
      <c r="F26" s="26">
        <v>1</v>
      </c>
      <c r="G26" s="25">
        <v>1796492.5083474</v>
      </c>
    </row>
    <row r="27" spans="1:7" ht="15" thickBot="1" x14ac:dyDescent="0.4">
      <c r="A27" s="3" t="s">
        <v>29</v>
      </c>
      <c r="B27" s="3" t="s">
        <v>430</v>
      </c>
      <c r="C27" s="25">
        <v>1812402.409</v>
      </c>
      <c r="D27" s="26">
        <v>0.98045205209395403</v>
      </c>
      <c r="E27" s="25">
        <v>1776973.66112408</v>
      </c>
      <c r="F27" s="26">
        <v>1</v>
      </c>
      <c r="G27" s="25">
        <v>1776973.66112408</v>
      </c>
    </row>
    <row r="28" spans="1:7" ht="15" thickBot="1" x14ac:dyDescent="0.4">
      <c r="A28" s="3" t="s">
        <v>29</v>
      </c>
      <c r="B28" s="3" t="s">
        <v>431</v>
      </c>
      <c r="C28" s="25">
        <v>1861736.314</v>
      </c>
      <c r="D28" s="26">
        <v>0.91016830181844199</v>
      </c>
      <c r="E28" s="25">
        <v>1694493.3793471099</v>
      </c>
      <c r="F28" s="26">
        <v>1</v>
      </c>
      <c r="G28" s="25">
        <v>1694493.3793471099</v>
      </c>
    </row>
    <row r="29" spans="1:7" ht="15" thickBot="1" x14ac:dyDescent="0.4">
      <c r="A29" s="3" t="s">
        <v>29</v>
      </c>
      <c r="B29" s="3" t="s">
        <v>141</v>
      </c>
      <c r="C29" s="25">
        <v>1768409.5531456601</v>
      </c>
      <c r="D29" s="26">
        <v>0.94393519856921604</v>
      </c>
      <c r="E29" s="25">
        <v>1669264.0227002499</v>
      </c>
      <c r="F29" s="26">
        <v>1</v>
      </c>
      <c r="G29" s="25">
        <v>1669264.0227002499</v>
      </c>
    </row>
    <row r="30" spans="1:7" ht="15" thickBot="1" x14ac:dyDescent="0.4">
      <c r="A30" s="3" t="s">
        <v>29</v>
      </c>
      <c r="B30" s="3" t="s">
        <v>36</v>
      </c>
      <c r="C30" s="25">
        <v>1155620.1270000001</v>
      </c>
      <c r="D30" s="26">
        <v>1.0270426499223699</v>
      </c>
      <c r="E30" s="25">
        <v>1186871.1575376999</v>
      </c>
      <c r="F30" s="26">
        <v>1</v>
      </c>
      <c r="G30" s="25">
        <v>1186871.1575376999</v>
      </c>
    </row>
    <row r="31" spans="1:7" ht="15" thickBot="1" x14ac:dyDescent="0.4">
      <c r="A31" s="3" t="s">
        <v>29</v>
      </c>
      <c r="B31" s="3" t="s">
        <v>432</v>
      </c>
      <c r="C31" s="25">
        <v>195632.479312668</v>
      </c>
      <c r="D31" s="26">
        <v>1.0678375105425</v>
      </c>
      <c r="E31" s="25">
        <v>208903.699690496</v>
      </c>
      <c r="F31" s="26">
        <v>1</v>
      </c>
      <c r="G31" s="25">
        <v>208903.699690496</v>
      </c>
    </row>
    <row r="32" spans="1:7" ht="15" thickBot="1" x14ac:dyDescent="0.4">
      <c r="A32" s="17" t="s">
        <v>29</v>
      </c>
      <c r="B32" s="17" t="s">
        <v>233</v>
      </c>
      <c r="C32" s="24">
        <v>76520796.480458304</v>
      </c>
      <c r="D32" s="20">
        <v>1.1296719321718001</v>
      </c>
      <c r="E32" s="24">
        <v>86443396.011404395</v>
      </c>
      <c r="F32" s="20">
        <v>0.89437985984767199</v>
      </c>
      <c r="G32" s="24">
        <v>77313232.409436703</v>
      </c>
    </row>
    <row r="33" spans="1:7" ht="15" thickBot="1" x14ac:dyDescent="0.4">
      <c r="A33" s="3" t="s">
        <v>85</v>
      </c>
      <c r="B33" s="3" t="s">
        <v>49</v>
      </c>
      <c r="C33" s="25">
        <v>90670122.779999897</v>
      </c>
      <c r="D33" s="26">
        <v>1.1735910589665599</v>
      </c>
      <c r="E33" s="25">
        <v>106409645.410008</v>
      </c>
      <c r="F33" s="26">
        <v>1</v>
      </c>
      <c r="G33" s="25">
        <v>106409645.410008</v>
      </c>
    </row>
    <row r="34" spans="1:7" ht="15" thickBot="1" x14ac:dyDescent="0.4">
      <c r="A34" s="3" t="s">
        <v>85</v>
      </c>
      <c r="B34" s="3" t="s">
        <v>51</v>
      </c>
      <c r="C34" s="25">
        <v>25153812.880043902</v>
      </c>
      <c r="D34" s="26">
        <v>1.2809730841387299</v>
      </c>
      <c r="E34" s="25">
        <v>32221357.262798399</v>
      </c>
      <c r="F34" s="26">
        <v>1</v>
      </c>
      <c r="G34" s="25">
        <v>32221357.262798399</v>
      </c>
    </row>
    <row r="35" spans="1:7" ht="15" thickBot="1" x14ac:dyDescent="0.4">
      <c r="A35" s="3" t="s">
        <v>85</v>
      </c>
      <c r="B35" s="3" t="s">
        <v>146</v>
      </c>
      <c r="C35" s="25">
        <v>10074331.82</v>
      </c>
      <c r="D35" s="26">
        <v>1.00196976283663</v>
      </c>
      <c r="E35" s="25">
        <v>10094175.864422901</v>
      </c>
      <c r="F35" s="26">
        <v>0.67000000000000104</v>
      </c>
      <c r="G35" s="25">
        <v>6763097.8291633399</v>
      </c>
    </row>
    <row r="36" spans="1:7" ht="15" thickBot="1" x14ac:dyDescent="0.4">
      <c r="A36" s="3" t="s">
        <v>85</v>
      </c>
      <c r="B36" s="3" t="s">
        <v>45</v>
      </c>
      <c r="C36" s="25">
        <v>10179723.061000001</v>
      </c>
      <c r="D36" s="26">
        <v>0.98901143723878904</v>
      </c>
      <c r="E36" s="25">
        <v>10067862.5352525</v>
      </c>
      <c r="F36" s="26">
        <v>0.97</v>
      </c>
      <c r="G36" s="25">
        <v>9765826.6591948904</v>
      </c>
    </row>
    <row r="37" spans="1:7" ht="15" thickBot="1" x14ac:dyDescent="0.4">
      <c r="A37" s="3" t="s">
        <v>85</v>
      </c>
      <c r="B37" s="3" t="s">
        <v>149</v>
      </c>
      <c r="C37" s="25">
        <v>9368230.6439999994</v>
      </c>
      <c r="D37" s="26">
        <v>1.01793915022709</v>
      </c>
      <c r="E37" s="25">
        <v>9536288.7408847101</v>
      </c>
      <c r="F37" s="26">
        <v>0.97</v>
      </c>
      <c r="G37" s="25">
        <v>9250200.0786581691</v>
      </c>
    </row>
    <row r="38" spans="1:7" ht="15" thickBot="1" x14ac:dyDescent="0.4">
      <c r="A38" s="3" t="s">
        <v>85</v>
      </c>
      <c r="B38" s="3" t="s">
        <v>46</v>
      </c>
      <c r="C38" s="25">
        <v>6452842.7699345099</v>
      </c>
      <c r="D38" s="26">
        <v>0.99682123641560405</v>
      </c>
      <c r="E38" s="25">
        <v>6432330.7083216105</v>
      </c>
      <c r="F38" s="26">
        <v>0.96548038245080603</v>
      </c>
      <c r="G38" s="25">
        <v>6210289.1123204101</v>
      </c>
    </row>
    <row r="39" spans="1:7" ht="15" thickBot="1" x14ac:dyDescent="0.4">
      <c r="A39" s="3" t="s">
        <v>85</v>
      </c>
      <c r="B39" s="3" t="s">
        <v>152</v>
      </c>
      <c r="C39" s="25">
        <v>3161850.6889299499</v>
      </c>
      <c r="D39" s="26">
        <v>1.62378011894642</v>
      </c>
      <c r="E39" s="25">
        <v>5134150.2877614703</v>
      </c>
      <c r="F39" s="26">
        <v>0.96464348906539399</v>
      </c>
      <c r="G39" s="25">
        <v>4952624.64697232</v>
      </c>
    </row>
    <row r="40" spans="1:7" ht="15" thickBot="1" x14ac:dyDescent="0.4">
      <c r="A40" s="3" t="s">
        <v>85</v>
      </c>
      <c r="B40" s="3" t="s">
        <v>42</v>
      </c>
      <c r="C40" s="25">
        <v>5445708.835</v>
      </c>
      <c r="D40" s="26">
        <v>0.73518356886858505</v>
      </c>
      <c r="E40" s="25">
        <v>4003595.65633449</v>
      </c>
      <c r="F40" s="26">
        <v>0.77431535661434403</v>
      </c>
      <c r="G40" s="25">
        <v>3100045.5983742801</v>
      </c>
    </row>
    <row r="41" spans="1:7" ht="15" thickBot="1" x14ac:dyDescent="0.4">
      <c r="A41" s="3" t="s">
        <v>85</v>
      </c>
      <c r="B41" s="3" t="s">
        <v>153</v>
      </c>
      <c r="C41" s="25">
        <v>3411434.7</v>
      </c>
      <c r="D41" s="26">
        <v>0.98422755649768101</v>
      </c>
      <c r="E41" s="25">
        <v>3357628.0389323998</v>
      </c>
      <c r="F41" s="26">
        <v>0.97</v>
      </c>
      <c r="G41" s="25">
        <v>3256899.1977644302</v>
      </c>
    </row>
    <row r="42" spans="1:7" ht="15" thickBot="1" x14ac:dyDescent="0.4">
      <c r="A42" s="3" t="s">
        <v>85</v>
      </c>
      <c r="B42" s="3" t="s">
        <v>50</v>
      </c>
      <c r="C42" s="25">
        <v>68222.915999999997</v>
      </c>
      <c r="D42" s="26">
        <v>0.99820663759466899</v>
      </c>
      <c r="E42" s="25">
        <v>68100.567587263504</v>
      </c>
      <c r="F42" s="26">
        <v>1</v>
      </c>
      <c r="G42" s="25">
        <v>68100.567587263504</v>
      </c>
    </row>
    <row r="43" spans="1:7" ht="15" thickBot="1" x14ac:dyDescent="0.4">
      <c r="A43" s="17" t="s">
        <v>85</v>
      </c>
      <c r="B43" s="17" t="s">
        <v>233</v>
      </c>
      <c r="C43" s="24">
        <v>163986281.094908</v>
      </c>
      <c r="D43" s="20">
        <v>1.1423219907273101</v>
      </c>
      <c r="E43" s="24">
        <v>187325135.07230401</v>
      </c>
      <c r="F43" s="20">
        <v>0.97156255241772005</v>
      </c>
      <c r="G43" s="24">
        <v>181998086.36284101</v>
      </c>
    </row>
    <row r="44" spans="1:7" ht="15" thickBot="1" x14ac:dyDescent="0.4">
      <c r="A44" s="3" t="s">
        <v>54</v>
      </c>
      <c r="B44" s="3" t="s">
        <v>56</v>
      </c>
      <c r="C44" s="25">
        <v>0</v>
      </c>
      <c r="D44" s="26"/>
      <c r="E44" s="25">
        <v>2187735</v>
      </c>
      <c r="F44" s="26">
        <v>0.8</v>
      </c>
      <c r="G44" s="25">
        <v>1750188</v>
      </c>
    </row>
    <row r="45" spans="1:7" ht="15" thickBot="1" x14ac:dyDescent="0.4">
      <c r="A45" s="3" t="s">
        <v>54</v>
      </c>
      <c r="B45" s="3" t="s">
        <v>59</v>
      </c>
      <c r="C45" s="25">
        <v>64798</v>
      </c>
      <c r="D45" s="26">
        <v>1.2983339357941199</v>
      </c>
      <c r="E45" s="25">
        <v>84129.442371587502</v>
      </c>
      <c r="F45" s="26">
        <v>0.8</v>
      </c>
      <c r="G45" s="25">
        <v>67303.553897270001</v>
      </c>
    </row>
    <row r="46" spans="1:7" ht="15" thickBot="1" x14ac:dyDescent="0.4">
      <c r="A46" s="3" t="s">
        <v>54</v>
      </c>
      <c r="B46" s="3" t="s">
        <v>57</v>
      </c>
      <c r="C46" s="25">
        <v>22034.26</v>
      </c>
      <c r="D46" s="26">
        <v>1.01340924706916</v>
      </c>
      <c r="E46" s="25">
        <v>22329.7228363262</v>
      </c>
      <c r="F46" s="26">
        <v>1</v>
      </c>
      <c r="G46" s="25">
        <v>22329.7228363262</v>
      </c>
    </row>
    <row r="47" spans="1:7" ht="15" thickBot="1" x14ac:dyDescent="0.4">
      <c r="A47" s="3" t="s">
        <v>54</v>
      </c>
      <c r="B47" s="3" t="s">
        <v>58</v>
      </c>
      <c r="C47" s="25">
        <v>0</v>
      </c>
      <c r="D47" s="26"/>
      <c r="E47" s="25">
        <v>0</v>
      </c>
      <c r="F47" s="26"/>
      <c r="G47" s="25">
        <v>103974.767491012</v>
      </c>
    </row>
    <row r="48" spans="1:7" ht="15" thickBot="1" x14ac:dyDescent="0.4">
      <c r="A48" s="17" t="s">
        <v>54</v>
      </c>
      <c r="B48" s="17" t="s">
        <v>233</v>
      </c>
      <c r="C48" s="24">
        <v>86832.26</v>
      </c>
      <c r="D48" s="20">
        <v>26.420988757034699</v>
      </c>
      <c r="E48" s="24">
        <v>2294194.1652079099</v>
      </c>
      <c r="F48" s="20">
        <v>0.84726745177143703</v>
      </c>
      <c r="G48" s="24">
        <v>1943796.0442246101</v>
      </c>
    </row>
    <row r="49" spans="1:7" ht="15" thickBot="1" x14ac:dyDescent="0.4">
      <c r="A49" s="3" t="s">
        <v>5</v>
      </c>
      <c r="B49" s="3" t="s">
        <v>5</v>
      </c>
      <c r="C49" s="25">
        <v>216582437</v>
      </c>
      <c r="D49" s="26">
        <v>0.99729377491472704</v>
      </c>
      <c r="E49" s="25">
        <v>215996316.17596099</v>
      </c>
      <c r="F49" s="26">
        <v>1</v>
      </c>
      <c r="G49" s="25">
        <v>215996316.17596099</v>
      </c>
    </row>
    <row r="50" spans="1:7" ht="15" thickBot="1" x14ac:dyDescent="0.4">
      <c r="A50" s="17" t="s">
        <v>5</v>
      </c>
      <c r="B50" s="17" t="s">
        <v>233</v>
      </c>
      <c r="C50" s="24">
        <v>216582437</v>
      </c>
      <c r="D50" s="20">
        <v>0.99729377491472704</v>
      </c>
      <c r="E50" s="24">
        <v>215996316.17596099</v>
      </c>
      <c r="F50" s="20">
        <v>1</v>
      </c>
      <c r="G50" s="24">
        <v>215996316.17596099</v>
      </c>
    </row>
    <row r="51" spans="1:7" ht="15" thickBot="1" x14ac:dyDescent="0.4">
      <c r="A51" s="4" t="s">
        <v>81</v>
      </c>
      <c r="B51" s="4" t="s">
        <v>235</v>
      </c>
      <c r="C51" s="28">
        <v>1894065696.2314799</v>
      </c>
      <c r="D51" s="29">
        <v>1.04806461854217</v>
      </c>
      <c r="E51" s="28">
        <v>1985103241.41466</v>
      </c>
      <c r="F51" s="29">
        <v>0.868636127590388</v>
      </c>
      <c r="G51" s="28">
        <v>1724332392.4895501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F67DE-4656-4168-A09C-E9F0250D763F}">
  <dimension ref="A1:G51"/>
  <sheetViews>
    <sheetView showGridLines="0" topLeftCell="A28" workbookViewId="0">
      <selection activeCell="I55" sqref="I55"/>
    </sheetView>
  </sheetViews>
  <sheetFormatPr defaultRowHeight="14.5" x14ac:dyDescent="0.35"/>
  <cols>
    <col min="1" max="1" width="20.7265625" customWidth="1"/>
    <col min="2" max="2" width="31.26953125" customWidth="1"/>
    <col min="3" max="3" width="17.453125" customWidth="1"/>
    <col min="4" max="4" width="16.1796875" customWidth="1"/>
    <col min="5" max="5" width="16.81640625" customWidth="1"/>
    <col min="6" max="6" width="11.7265625" customWidth="1"/>
    <col min="7" max="7" width="15.1796875" customWidth="1"/>
  </cols>
  <sheetData>
    <row r="1" spans="1:7" ht="30" customHeight="1" thickBot="1" x14ac:dyDescent="0.4">
      <c r="A1" s="1" t="s">
        <v>0</v>
      </c>
      <c r="B1" s="1" t="s">
        <v>1</v>
      </c>
      <c r="C1" s="2" t="s">
        <v>237</v>
      </c>
      <c r="D1" s="2" t="s">
        <v>82</v>
      </c>
      <c r="E1" s="2" t="s">
        <v>238</v>
      </c>
      <c r="F1" s="2" t="s">
        <v>83</v>
      </c>
      <c r="G1" s="2" t="s">
        <v>239</v>
      </c>
    </row>
    <row r="2" spans="1:7" ht="15.5" thickTop="1" thickBot="1" x14ac:dyDescent="0.4">
      <c r="A2" s="3" t="s">
        <v>6</v>
      </c>
      <c r="B2" s="3" t="s">
        <v>420</v>
      </c>
      <c r="C2" s="25">
        <v>303923398.23199999</v>
      </c>
      <c r="D2" s="26">
        <v>1.22487417829267</v>
      </c>
      <c r="E2" s="25">
        <v>372267922.67333698</v>
      </c>
      <c r="F2" s="26">
        <v>0.81025540865716095</v>
      </c>
      <c r="G2" s="25">
        <v>301632097.81563699</v>
      </c>
    </row>
    <row r="3" spans="1:7" ht="15" thickBot="1" x14ac:dyDescent="0.4">
      <c r="A3" s="3" t="s">
        <v>6</v>
      </c>
      <c r="B3" s="3" t="s">
        <v>7</v>
      </c>
      <c r="C3" s="25">
        <v>252855429.82984799</v>
      </c>
      <c r="D3" s="26">
        <v>1.08043188491588</v>
      </c>
      <c r="E3" s="25">
        <v>273193068.66227698</v>
      </c>
      <c r="F3" s="26">
        <v>0.81798740512606405</v>
      </c>
      <c r="G3" s="25">
        <v>223468489.33348301</v>
      </c>
    </row>
    <row r="4" spans="1:7" ht="15" thickBot="1" x14ac:dyDescent="0.4">
      <c r="A4" s="3" t="s">
        <v>6</v>
      </c>
      <c r="B4" s="3" t="s">
        <v>421</v>
      </c>
      <c r="C4" s="25">
        <v>216357750.73300001</v>
      </c>
      <c r="D4" s="26">
        <v>0.98894995628023197</v>
      </c>
      <c r="E4" s="25">
        <v>213966988.12829</v>
      </c>
      <c r="F4" s="26">
        <v>0.96999999999999897</v>
      </c>
      <c r="G4" s="25">
        <v>207547978.48444101</v>
      </c>
    </row>
    <row r="5" spans="1:7" ht="15" thickBot="1" x14ac:dyDescent="0.4">
      <c r="A5" s="3" t="s">
        <v>6</v>
      </c>
      <c r="B5" s="3" t="s">
        <v>13</v>
      </c>
      <c r="C5" s="25">
        <v>80287432.646942407</v>
      </c>
      <c r="D5" s="26">
        <v>0.99601873644745698</v>
      </c>
      <c r="E5" s="25">
        <v>79967787.217617899</v>
      </c>
      <c r="F5" s="26">
        <v>0.85198251728053798</v>
      </c>
      <c r="G5" s="25">
        <v>68131156.655020505</v>
      </c>
    </row>
    <row r="6" spans="1:7" ht="15" thickBot="1" x14ac:dyDescent="0.4">
      <c r="A6" s="3" t="s">
        <v>6</v>
      </c>
      <c r="B6" s="3" t="s">
        <v>11</v>
      </c>
      <c r="C6" s="25">
        <v>44764105.719999999</v>
      </c>
      <c r="D6" s="26">
        <v>1.2051133900153901</v>
      </c>
      <c r="E6" s="25">
        <v>53945823.195236601</v>
      </c>
      <c r="F6" s="26">
        <v>0.76999999999999802</v>
      </c>
      <c r="G6" s="25">
        <v>41538283.860332102</v>
      </c>
    </row>
    <row r="7" spans="1:7" ht="15" thickBot="1" x14ac:dyDescent="0.4">
      <c r="A7" s="3" t="s">
        <v>6</v>
      </c>
      <c r="B7" s="3" t="s">
        <v>422</v>
      </c>
      <c r="C7" s="25">
        <v>41277846.537</v>
      </c>
      <c r="D7" s="26">
        <v>1.1198534307646599</v>
      </c>
      <c r="E7" s="25">
        <v>46225138.059036702</v>
      </c>
      <c r="F7" s="26">
        <v>0.67346225904381896</v>
      </c>
      <c r="G7" s="25">
        <v>31130885.9018513</v>
      </c>
    </row>
    <row r="8" spans="1:7" ht="15" thickBot="1" x14ac:dyDescent="0.4">
      <c r="A8" s="3" t="s">
        <v>6</v>
      </c>
      <c r="B8" s="3" t="s">
        <v>131</v>
      </c>
      <c r="C8" s="25">
        <v>33403760</v>
      </c>
      <c r="D8" s="26">
        <v>1.00533906737951</v>
      </c>
      <c r="E8" s="25">
        <v>33582104.925368898</v>
      </c>
      <c r="F8" s="26">
        <v>1</v>
      </c>
      <c r="G8" s="25">
        <v>33582104.925368898</v>
      </c>
    </row>
    <row r="9" spans="1:7" ht="15" thickBot="1" x14ac:dyDescent="0.4">
      <c r="A9" s="3" t="s">
        <v>6</v>
      </c>
      <c r="B9" s="3" t="s">
        <v>14</v>
      </c>
      <c r="C9" s="25">
        <v>32899888.185324099</v>
      </c>
      <c r="D9" s="26">
        <v>0.96030060040860599</v>
      </c>
      <c r="E9" s="25">
        <v>31593782.3777427</v>
      </c>
      <c r="F9" s="26">
        <v>0.59000000000000097</v>
      </c>
      <c r="G9" s="25">
        <v>18640331.602868199</v>
      </c>
    </row>
    <row r="10" spans="1:7" ht="15" thickBot="1" x14ac:dyDescent="0.4">
      <c r="A10" s="3" t="s">
        <v>6</v>
      </c>
      <c r="B10" s="3" t="s">
        <v>423</v>
      </c>
      <c r="C10" s="25">
        <v>29101899.739999998</v>
      </c>
      <c r="D10" s="26">
        <v>0.981180465000001</v>
      </c>
      <c r="E10" s="25">
        <v>28554215.5192766</v>
      </c>
      <c r="F10" s="26">
        <v>0.94</v>
      </c>
      <c r="G10" s="25">
        <v>26840962.588119999</v>
      </c>
    </row>
    <row r="11" spans="1:7" ht="15" thickBot="1" x14ac:dyDescent="0.4">
      <c r="A11" s="3" t="s">
        <v>6</v>
      </c>
      <c r="B11" s="3" t="s">
        <v>424</v>
      </c>
      <c r="C11" s="25">
        <v>18509659.710000001</v>
      </c>
      <c r="D11" s="26">
        <v>1.0021152086654601</v>
      </c>
      <c r="E11" s="25">
        <v>18548811.502613299</v>
      </c>
      <c r="F11" s="26">
        <v>1</v>
      </c>
      <c r="G11" s="25">
        <v>18548811.502613299</v>
      </c>
    </row>
    <row r="12" spans="1:7" ht="15" thickBot="1" x14ac:dyDescent="0.4">
      <c r="A12" s="3" t="s">
        <v>6</v>
      </c>
      <c r="B12" s="3" t="s">
        <v>425</v>
      </c>
      <c r="C12" s="25">
        <v>11488052.376</v>
      </c>
      <c r="D12" s="26">
        <v>0.99961405561304995</v>
      </c>
      <c r="E12" s="25">
        <v>11483618.6266685</v>
      </c>
      <c r="F12" s="26">
        <v>0.97</v>
      </c>
      <c r="G12" s="25">
        <v>11139110.0678684</v>
      </c>
    </row>
    <row r="13" spans="1:7" ht="15" thickBot="1" x14ac:dyDescent="0.4">
      <c r="A13" s="3" t="s">
        <v>6</v>
      </c>
      <c r="B13" s="3" t="s">
        <v>426</v>
      </c>
      <c r="C13" s="25">
        <v>3935668</v>
      </c>
      <c r="D13" s="26">
        <v>1.0025797399577401</v>
      </c>
      <c r="E13" s="25">
        <v>3945821</v>
      </c>
      <c r="F13" s="26">
        <v>1</v>
      </c>
      <c r="G13" s="25">
        <v>3945821</v>
      </c>
    </row>
    <row r="14" spans="1:7" ht="15" thickBot="1" x14ac:dyDescent="0.4">
      <c r="A14" s="3" t="s">
        <v>6</v>
      </c>
      <c r="B14" s="3" t="s">
        <v>8</v>
      </c>
      <c r="C14" s="25">
        <v>4073438.08</v>
      </c>
      <c r="D14" s="26">
        <v>0.95832674536476303</v>
      </c>
      <c r="E14" s="25">
        <v>3903684.6576512898</v>
      </c>
      <c r="F14" s="26">
        <v>0.94</v>
      </c>
      <c r="G14" s="25">
        <v>3669463.5781922098</v>
      </c>
    </row>
    <row r="15" spans="1:7" ht="15" thickBot="1" x14ac:dyDescent="0.4">
      <c r="A15" s="17" t="s">
        <v>6</v>
      </c>
      <c r="B15" s="17" t="s">
        <v>233</v>
      </c>
      <c r="C15" s="24">
        <v>1072878329.79011</v>
      </c>
      <c r="D15" s="20">
        <v>1.09162309837522</v>
      </c>
      <c r="E15" s="24">
        <v>1171178766.54512</v>
      </c>
      <c r="F15" s="20">
        <v>0.84514467439985497</v>
      </c>
      <c r="G15" s="24">
        <v>989815497.31579602</v>
      </c>
    </row>
    <row r="16" spans="1:7" ht="15" thickBot="1" x14ac:dyDescent="0.4">
      <c r="A16" s="3" t="s">
        <v>21</v>
      </c>
      <c r="B16" s="3" t="s">
        <v>132</v>
      </c>
      <c r="C16" s="25">
        <v>284196236.68300003</v>
      </c>
      <c r="D16" s="26">
        <v>1.1564954802858201</v>
      </c>
      <c r="E16" s="25">
        <v>328671663.23812997</v>
      </c>
      <c r="F16" s="26">
        <v>0.54990034150243206</v>
      </c>
      <c r="G16" s="25">
        <v>180736659.85681999</v>
      </c>
    </row>
    <row r="17" spans="1:7" ht="15" thickBot="1" x14ac:dyDescent="0.4">
      <c r="A17" s="3" t="s">
        <v>21</v>
      </c>
      <c r="B17" s="3" t="s">
        <v>22</v>
      </c>
      <c r="C17" s="25">
        <v>43012184.287</v>
      </c>
      <c r="D17" s="26">
        <v>1.0019835425411201</v>
      </c>
      <c r="E17" s="25">
        <v>43097500.784319997</v>
      </c>
      <c r="F17" s="26">
        <v>0.83629190641126505</v>
      </c>
      <c r="G17" s="25">
        <v>36042091.092479996</v>
      </c>
    </row>
    <row r="18" spans="1:7" ht="15" thickBot="1" x14ac:dyDescent="0.4">
      <c r="A18" s="3" t="s">
        <v>21</v>
      </c>
      <c r="B18" s="3" t="s">
        <v>133</v>
      </c>
      <c r="C18" s="25">
        <v>14866528.874</v>
      </c>
      <c r="D18" s="26">
        <v>1.0278054990519401</v>
      </c>
      <c r="E18" s="25">
        <v>15279900.128511701</v>
      </c>
      <c r="F18" s="26">
        <v>0.84576310272669997</v>
      </c>
      <c r="G18" s="25">
        <v>12923175.742044101</v>
      </c>
    </row>
    <row r="19" spans="1:7" ht="15" thickBot="1" x14ac:dyDescent="0.4">
      <c r="A19" s="3" t="s">
        <v>21</v>
      </c>
      <c r="B19" s="3" t="s">
        <v>134</v>
      </c>
      <c r="C19" s="25">
        <v>10717611.901000001</v>
      </c>
      <c r="D19" s="26">
        <v>0.99349481758145597</v>
      </c>
      <c r="E19" s="25">
        <v>10647891.880492801</v>
      </c>
      <c r="F19" s="26">
        <v>0.87679347870656499</v>
      </c>
      <c r="G19" s="25">
        <v>9336002.1627887003</v>
      </c>
    </row>
    <row r="20" spans="1:7" ht="15" thickBot="1" x14ac:dyDescent="0.4">
      <c r="A20" s="3" t="s">
        <v>21</v>
      </c>
      <c r="B20" s="3" t="s">
        <v>23</v>
      </c>
      <c r="C20" s="25">
        <v>5485651.1619999995</v>
      </c>
      <c r="D20" s="26">
        <v>0.97769584651846297</v>
      </c>
      <c r="E20" s="25">
        <v>5363298.3565365802</v>
      </c>
      <c r="F20" s="26">
        <v>0.41407496579580499</v>
      </c>
      <c r="G20" s="25">
        <v>2220807.58353558</v>
      </c>
    </row>
    <row r="21" spans="1:7" ht="15" thickBot="1" x14ac:dyDescent="0.4">
      <c r="A21" s="3" t="s">
        <v>21</v>
      </c>
      <c r="B21" s="3" t="s">
        <v>135</v>
      </c>
      <c r="C21" s="25">
        <v>8281805.2190500004</v>
      </c>
      <c r="D21" s="26">
        <v>0.63979386172710895</v>
      </c>
      <c r="E21" s="25">
        <v>5298648.1431677304</v>
      </c>
      <c r="F21" s="26">
        <v>0.76394859374951896</v>
      </c>
      <c r="G21" s="25">
        <v>4047894.79774648</v>
      </c>
    </row>
    <row r="22" spans="1:7" ht="15" thickBot="1" x14ac:dyDescent="0.4">
      <c r="A22" s="3" t="s">
        <v>21</v>
      </c>
      <c r="B22" s="3" t="s">
        <v>26</v>
      </c>
      <c r="C22" s="25">
        <v>0</v>
      </c>
      <c r="D22" s="26"/>
      <c r="E22" s="25">
        <v>0</v>
      </c>
      <c r="F22" s="26"/>
      <c r="G22" s="25">
        <v>79014638.990535304</v>
      </c>
    </row>
    <row r="23" spans="1:7" ht="15" thickBot="1" x14ac:dyDescent="0.4">
      <c r="A23" s="17" t="s">
        <v>21</v>
      </c>
      <c r="B23" s="17" t="s">
        <v>233</v>
      </c>
      <c r="C23" s="24">
        <v>366560018.12605</v>
      </c>
      <c r="D23" s="20">
        <v>1.1140301242312101</v>
      </c>
      <c r="E23" s="24">
        <v>408358902.53115898</v>
      </c>
      <c r="F23" s="20">
        <v>0.79420644001070595</v>
      </c>
      <c r="G23" s="24">
        <v>324321270.22595</v>
      </c>
    </row>
    <row r="24" spans="1:7" ht="15" thickBot="1" x14ac:dyDescent="0.4">
      <c r="A24" s="3" t="s">
        <v>29</v>
      </c>
      <c r="B24" s="3" t="s">
        <v>427</v>
      </c>
      <c r="C24" s="25">
        <v>57548316.795999996</v>
      </c>
      <c r="D24" s="26">
        <v>1.17684509112984</v>
      </c>
      <c r="E24" s="25">
        <v>67725454.124157399</v>
      </c>
      <c r="F24" s="26">
        <v>0.86518859533625503</v>
      </c>
      <c r="G24" s="25">
        <v>58595290.522189699</v>
      </c>
    </row>
    <row r="25" spans="1:7" ht="15" thickBot="1" x14ac:dyDescent="0.4">
      <c r="A25" s="3" t="s">
        <v>29</v>
      </c>
      <c r="B25" s="3" t="s">
        <v>430</v>
      </c>
      <c r="C25" s="25">
        <v>10628482.099540001</v>
      </c>
      <c r="D25" s="26">
        <v>1.00281138618039</v>
      </c>
      <c r="E25" s="25">
        <v>10658362.8672332</v>
      </c>
      <c r="F25" s="26">
        <v>1</v>
      </c>
      <c r="G25" s="25">
        <v>10658362.8672332</v>
      </c>
    </row>
    <row r="26" spans="1:7" ht="15" thickBot="1" x14ac:dyDescent="0.4">
      <c r="A26" s="3" t="s">
        <v>29</v>
      </c>
      <c r="B26" s="3" t="s">
        <v>428</v>
      </c>
      <c r="C26" s="25">
        <v>10382843</v>
      </c>
      <c r="D26" s="26">
        <v>1.0002023009015899</v>
      </c>
      <c r="E26" s="25">
        <v>10384943.4585</v>
      </c>
      <c r="F26" s="26">
        <v>1</v>
      </c>
      <c r="G26" s="25">
        <v>10384943.4585</v>
      </c>
    </row>
    <row r="27" spans="1:7" ht="15" thickBot="1" x14ac:dyDescent="0.4">
      <c r="A27" s="3" t="s">
        <v>29</v>
      </c>
      <c r="B27" s="3" t="s">
        <v>431</v>
      </c>
      <c r="C27" s="25">
        <v>9573892.0489300005</v>
      </c>
      <c r="D27" s="26">
        <v>0.99140827752693395</v>
      </c>
      <c r="E27" s="25">
        <v>9491635.8254585005</v>
      </c>
      <c r="F27" s="26">
        <v>1</v>
      </c>
      <c r="G27" s="25">
        <v>9491635.8254585005</v>
      </c>
    </row>
    <row r="28" spans="1:7" ht="15" thickBot="1" x14ac:dyDescent="0.4">
      <c r="A28" s="3" t="s">
        <v>29</v>
      </c>
      <c r="B28" s="3" t="s">
        <v>429</v>
      </c>
      <c r="C28" s="25">
        <v>2292019.92735954</v>
      </c>
      <c r="D28" s="26">
        <v>1.0002871174629699</v>
      </c>
      <c r="E28" s="25">
        <v>2292678.00630615</v>
      </c>
      <c r="F28" s="26">
        <v>1</v>
      </c>
      <c r="G28" s="25">
        <v>2292678.00630615</v>
      </c>
    </row>
    <row r="29" spans="1:7" ht="15" thickBot="1" x14ac:dyDescent="0.4">
      <c r="A29" s="3" t="s">
        <v>29</v>
      </c>
      <c r="B29" s="3" t="s">
        <v>141</v>
      </c>
      <c r="C29" s="25">
        <v>1768409.5531456601</v>
      </c>
      <c r="D29" s="26">
        <v>0.94393519856921604</v>
      </c>
      <c r="E29" s="25">
        <v>1669264.0227002499</v>
      </c>
      <c r="F29" s="26">
        <v>1</v>
      </c>
      <c r="G29" s="25">
        <v>1669264.0227002499</v>
      </c>
    </row>
    <row r="30" spans="1:7" ht="15" thickBot="1" x14ac:dyDescent="0.4">
      <c r="A30" s="3" t="s">
        <v>29</v>
      </c>
      <c r="B30" s="3" t="s">
        <v>36</v>
      </c>
      <c r="C30" s="25">
        <v>1155620.1270000001</v>
      </c>
      <c r="D30" s="26">
        <v>1.0270426499223699</v>
      </c>
      <c r="E30" s="25">
        <v>1186871.1575376999</v>
      </c>
      <c r="F30" s="26">
        <v>1</v>
      </c>
      <c r="G30" s="25">
        <v>1186871.1575376999</v>
      </c>
    </row>
    <row r="31" spans="1:7" ht="15" thickBot="1" x14ac:dyDescent="0.4">
      <c r="A31" s="3" t="s">
        <v>29</v>
      </c>
      <c r="B31" s="3" t="s">
        <v>432</v>
      </c>
      <c r="C31" s="25">
        <v>1099886.6478478301</v>
      </c>
      <c r="D31" s="26">
        <v>0.77584212186338997</v>
      </c>
      <c r="E31" s="25">
        <v>853338.39067547303</v>
      </c>
      <c r="F31" s="26">
        <v>0.99999999844500798</v>
      </c>
      <c r="G31" s="25">
        <v>853338.38934853906</v>
      </c>
    </row>
    <row r="32" spans="1:7" ht="15" thickBot="1" x14ac:dyDescent="0.4">
      <c r="A32" s="17" t="s">
        <v>29</v>
      </c>
      <c r="B32" s="17" t="s">
        <v>233</v>
      </c>
      <c r="C32" s="24">
        <v>94449470.199823007</v>
      </c>
      <c r="D32" s="20">
        <v>1.10389764634978</v>
      </c>
      <c r="E32" s="24">
        <v>104262547.852569</v>
      </c>
      <c r="F32" s="20">
        <v>0.912431033085773</v>
      </c>
      <c r="G32" s="24">
        <v>95132384.249274001</v>
      </c>
    </row>
    <row r="33" spans="1:7" ht="15" thickBot="1" x14ac:dyDescent="0.4">
      <c r="A33" s="3" t="s">
        <v>85</v>
      </c>
      <c r="B33" s="3" t="s">
        <v>49</v>
      </c>
      <c r="C33" s="25">
        <v>90670122.779999897</v>
      </c>
      <c r="D33" s="26">
        <v>1.1763007889188799</v>
      </c>
      <c r="E33" s="25">
        <v>106655336.95748501</v>
      </c>
      <c r="F33" s="26">
        <v>1</v>
      </c>
      <c r="G33" s="25">
        <v>106655336.95748501</v>
      </c>
    </row>
    <row r="34" spans="1:7" ht="15" thickBot="1" x14ac:dyDescent="0.4">
      <c r="A34" s="3" t="s">
        <v>85</v>
      </c>
      <c r="B34" s="3" t="s">
        <v>51</v>
      </c>
      <c r="C34" s="25">
        <v>41988171.106475003</v>
      </c>
      <c r="D34" s="26">
        <v>1.1707928810497701</v>
      </c>
      <c r="E34" s="25">
        <v>49159451.819760397</v>
      </c>
      <c r="F34" s="26">
        <v>1</v>
      </c>
      <c r="G34" s="25">
        <v>49159451.819760397</v>
      </c>
    </row>
    <row r="35" spans="1:7" ht="15" thickBot="1" x14ac:dyDescent="0.4">
      <c r="A35" s="3" t="s">
        <v>85</v>
      </c>
      <c r="B35" s="3" t="s">
        <v>146</v>
      </c>
      <c r="C35" s="25">
        <v>10074331.82</v>
      </c>
      <c r="D35" s="26">
        <v>1.00196976283663</v>
      </c>
      <c r="E35" s="25">
        <v>10094175.864422901</v>
      </c>
      <c r="F35" s="26">
        <v>0.67000000000000104</v>
      </c>
      <c r="G35" s="25">
        <v>6763097.8291633399</v>
      </c>
    </row>
    <row r="36" spans="1:7" ht="15" thickBot="1" x14ac:dyDescent="0.4">
      <c r="A36" s="3" t="s">
        <v>85</v>
      </c>
      <c r="B36" s="3" t="s">
        <v>45</v>
      </c>
      <c r="C36" s="25">
        <v>10179723.061000001</v>
      </c>
      <c r="D36" s="26">
        <v>0.98901143723878904</v>
      </c>
      <c r="E36" s="25">
        <v>10067862.5352525</v>
      </c>
      <c r="F36" s="26">
        <v>0.97</v>
      </c>
      <c r="G36" s="25">
        <v>9765826.6591948904</v>
      </c>
    </row>
    <row r="37" spans="1:7" ht="15" thickBot="1" x14ac:dyDescent="0.4">
      <c r="A37" s="3" t="s">
        <v>85</v>
      </c>
      <c r="B37" s="3" t="s">
        <v>149</v>
      </c>
      <c r="C37" s="25">
        <v>9368230.6439999994</v>
      </c>
      <c r="D37" s="26">
        <v>1.01793915022709</v>
      </c>
      <c r="E37" s="25">
        <v>9536288.7408847101</v>
      </c>
      <c r="F37" s="26">
        <v>0.97</v>
      </c>
      <c r="G37" s="25">
        <v>9250200.0786581691</v>
      </c>
    </row>
    <row r="38" spans="1:7" ht="15" thickBot="1" x14ac:dyDescent="0.4">
      <c r="A38" s="3" t="s">
        <v>85</v>
      </c>
      <c r="B38" s="3" t="s">
        <v>46</v>
      </c>
      <c r="C38" s="25">
        <v>6452842.7699345099</v>
      </c>
      <c r="D38" s="26">
        <v>0.99682123641560405</v>
      </c>
      <c r="E38" s="25">
        <v>6432330.7083216105</v>
      </c>
      <c r="F38" s="26">
        <v>0.96548038245080603</v>
      </c>
      <c r="G38" s="25">
        <v>6210289.1123204101</v>
      </c>
    </row>
    <row r="39" spans="1:7" ht="15" thickBot="1" x14ac:dyDescent="0.4">
      <c r="A39" s="3" t="s">
        <v>85</v>
      </c>
      <c r="B39" s="3" t="s">
        <v>152</v>
      </c>
      <c r="C39" s="25">
        <v>3161850.6889299499</v>
      </c>
      <c r="D39" s="26">
        <v>1.62378011894642</v>
      </c>
      <c r="E39" s="25">
        <v>5134150.2877614703</v>
      </c>
      <c r="F39" s="26">
        <v>0.96464348906539399</v>
      </c>
      <c r="G39" s="25">
        <v>4952624.64697232</v>
      </c>
    </row>
    <row r="40" spans="1:7" ht="15" thickBot="1" x14ac:dyDescent="0.4">
      <c r="A40" s="3" t="s">
        <v>85</v>
      </c>
      <c r="B40" s="3" t="s">
        <v>42</v>
      </c>
      <c r="C40" s="25">
        <v>5445708.835</v>
      </c>
      <c r="D40" s="26">
        <v>0.73518356886858505</v>
      </c>
      <c r="E40" s="25">
        <v>4003595.65633449</v>
      </c>
      <c r="F40" s="26">
        <v>0.77431535661434403</v>
      </c>
      <c r="G40" s="25">
        <v>3100045.5983742801</v>
      </c>
    </row>
    <row r="41" spans="1:7" ht="15" thickBot="1" x14ac:dyDescent="0.4">
      <c r="A41" s="3" t="s">
        <v>85</v>
      </c>
      <c r="B41" s="3" t="s">
        <v>153</v>
      </c>
      <c r="C41" s="25">
        <v>3411434.7</v>
      </c>
      <c r="D41" s="26">
        <v>0.98422755649768101</v>
      </c>
      <c r="E41" s="25">
        <v>3357628.0389323998</v>
      </c>
      <c r="F41" s="26">
        <v>0.97</v>
      </c>
      <c r="G41" s="25">
        <v>3256899.1977644302</v>
      </c>
    </row>
    <row r="42" spans="1:7" ht="15" thickBot="1" x14ac:dyDescent="0.4">
      <c r="A42" s="3" t="s">
        <v>85</v>
      </c>
      <c r="B42" s="3" t="s">
        <v>50</v>
      </c>
      <c r="C42" s="25">
        <v>139174.89332999999</v>
      </c>
      <c r="D42" s="26">
        <v>0.99770063978369194</v>
      </c>
      <c r="E42" s="25">
        <v>138854.88011716801</v>
      </c>
      <c r="F42" s="26">
        <v>1</v>
      </c>
      <c r="G42" s="25">
        <v>138854.88011716801</v>
      </c>
    </row>
    <row r="43" spans="1:7" ht="15" thickBot="1" x14ac:dyDescent="0.4">
      <c r="A43" s="17" t="s">
        <v>85</v>
      </c>
      <c r="B43" s="17" t="s">
        <v>233</v>
      </c>
      <c r="C43" s="24">
        <v>180891591.29866901</v>
      </c>
      <c r="D43" s="20">
        <v>1.1309518260110401</v>
      </c>
      <c r="E43" s="24">
        <v>204579675.48927301</v>
      </c>
      <c r="F43" s="20">
        <v>0.97396100713953104</v>
      </c>
      <c r="G43" s="24">
        <v>199252626.77981099</v>
      </c>
    </row>
    <row r="44" spans="1:7" ht="15" thickBot="1" x14ac:dyDescent="0.4">
      <c r="A44" s="3" t="s">
        <v>54</v>
      </c>
      <c r="B44" s="3" t="s">
        <v>56</v>
      </c>
      <c r="C44" s="25">
        <v>0</v>
      </c>
      <c r="D44" s="26"/>
      <c r="E44" s="25">
        <v>2187735</v>
      </c>
      <c r="F44" s="26">
        <v>0.8</v>
      </c>
      <c r="G44" s="25">
        <v>1750188</v>
      </c>
    </row>
    <row r="45" spans="1:7" ht="15" thickBot="1" x14ac:dyDescent="0.4">
      <c r="A45" s="3" t="s">
        <v>54</v>
      </c>
      <c r="B45" s="3" t="s">
        <v>59</v>
      </c>
      <c r="C45" s="25">
        <v>64798</v>
      </c>
      <c r="D45" s="26">
        <v>1.2983339357941199</v>
      </c>
      <c r="E45" s="25">
        <v>84129.442371587502</v>
      </c>
      <c r="F45" s="26">
        <v>0.8</v>
      </c>
      <c r="G45" s="25">
        <v>67303.553897270001</v>
      </c>
    </row>
    <row r="46" spans="1:7" ht="15" thickBot="1" x14ac:dyDescent="0.4">
      <c r="A46" s="3" t="s">
        <v>54</v>
      </c>
      <c r="B46" s="3" t="s">
        <v>57</v>
      </c>
      <c r="C46" s="25">
        <v>79274.638300000006</v>
      </c>
      <c r="D46" s="26">
        <v>0.930857875310245</v>
      </c>
      <c r="E46" s="25">
        <v>73793.421373926205</v>
      </c>
      <c r="F46" s="26">
        <v>1</v>
      </c>
      <c r="G46" s="25">
        <v>73793.421373926205</v>
      </c>
    </row>
    <row r="47" spans="1:7" ht="15" thickBot="1" x14ac:dyDescent="0.4">
      <c r="A47" s="3" t="s">
        <v>54</v>
      </c>
      <c r="B47" s="3" t="s">
        <v>58</v>
      </c>
      <c r="C47" s="25">
        <v>0</v>
      </c>
      <c r="D47" s="26"/>
      <c r="E47" s="25">
        <v>0</v>
      </c>
      <c r="F47" s="26"/>
      <c r="G47" s="25">
        <v>103974.767491012</v>
      </c>
    </row>
    <row r="48" spans="1:7" ht="15" thickBot="1" x14ac:dyDescent="0.4">
      <c r="A48" s="17" t="s">
        <v>54</v>
      </c>
      <c r="B48" s="17" t="s">
        <v>233</v>
      </c>
      <c r="C48" s="24">
        <v>144072.63829999999</v>
      </c>
      <c r="D48" s="20">
        <v>16.2810780133088</v>
      </c>
      <c r="E48" s="24">
        <v>2345657.8637455101</v>
      </c>
      <c r="F48" s="20">
        <v>0.85061840160107804</v>
      </c>
      <c r="G48" s="24">
        <v>1995259.7427622101</v>
      </c>
    </row>
    <row r="49" spans="1:7" ht="15" thickBot="1" x14ac:dyDescent="0.4">
      <c r="A49" s="3" t="s">
        <v>5</v>
      </c>
      <c r="B49" s="3" t="s">
        <v>5</v>
      </c>
      <c r="C49" s="25">
        <v>216582437</v>
      </c>
      <c r="D49" s="26">
        <v>0.99729377491472704</v>
      </c>
      <c r="E49" s="25">
        <v>215996316.17596099</v>
      </c>
      <c r="F49" s="26">
        <v>1</v>
      </c>
      <c r="G49" s="25">
        <v>215996316.17596099</v>
      </c>
    </row>
    <row r="50" spans="1:7" ht="15" thickBot="1" x14ac:dyDescent="0.4">
      <c r="A50" s="17" t="s">
        <v>5</v>
      </c>
      <c r="B50" s="17" t="s">
        <v>233</v>
      </c>
      <c r="C50" s="24">
        <v>216582437</v>
      </c>
      <c r="D50" s="20">
        <v>0.99729377491472704</v>
      </c>
      <c r="E50" s="24">
        <v>215996316.17596099</v>
      </c>
      <c r="F50" s="20">
        <v>1</v>
      </c>
      <c r="G50" s="24">
        <v>215996316.17596099</v>
      </c>
    </row>
    <row r="51" spans="1:7" ht="15" thickBot="1" x14ac:dyDescent="0.4">
      <c r="A51" s="4" t="s">
        <v>81</v>
      </c>
      <c r="B51" s="4" t="s">
        <v>235</v>
      </c>
      <c r="C51" s="28">
        <v>1931505919.0529599</v>
      </c>
      <c r="D51" s="29">
        <v>1.09071468312703</v>
      </c>
      <c r="E51" s="28">
        <v>2106721866.4578199</v>
      </c>
      <c r="F51" s="29">
        <v>0.86699311549872304</v>
      </c>
      <c r="G51" s="28">
        <v>1826513354.4895501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9C47-61DB-4A64-9251-5E54B1B33812}">
  <dimension ref="A1:G51"/>
  <sheetViews>
    <sheetView showGridLines="0" workbookViewId="0"/>
  </sheetViews>
  <sheetFormatPr defaultRowHeight="14.5" x14ac:dyDescent="0.35"/>
  <cols>
    <col min="1" max="1" width="20.7265625" customWidth="1"/>
    <col min="2" max="2" width="32.7265625" customWidth="1"/>
    <col min="3" max="3" width="18.54296875" customWidth="1"/>
    <col min="4" max="4" width="18" customWidth="1"/>
    <col min="5" max="5" width="18.453125" customWidth="1"/>
    <col min="6" max="6" width="11.7265625" customWidth="1"/>
    <col min="7" max="7" width="16.1796875" customWidth="1"/>
  </cols>
  <sheetData>
    <row r="1" spans="1:7" ht="31.5" customHeight="1" thickBot="1" x14ac:dyDescent="0.4">
      <c r="A1" s="1" t="s">
        <v>0</v>
      </c>
      <c r="B1" s="1" t="s">
        <v>1</v>
      </c>
      <c r="C1" s="2" t="s">
        <v>246</v>
      </c>
      <c r="D1" s="2" t="s">
        <v>82</v>
      </c>
      <c r="E1" s="2" t="s">
        <v>247</v>
      </c>
      <c r="F1" s="2" t="s">
        <v>83</v>
      </c>
      <c r="G1" s="2" t="s">
        <v>248</v>
      </c>
    </row>
    <row r="2" spans="1:7" ht="15.5" thickTop="1" thickBot="1" x14ac:dyDescent="0.4">
      <c r="A2" s="3" t="s">
        <v>6</v>
      </c>
      <c r="B2" s="3" t="s">
        <v>7</v>
      </c>
      <c r="C2" s="25">
        <v>57363.449572362697</v>
      </c>
      <c r="D2" s="26">
        <v>1.0767862934464201</v>
      </c>
      <c r="E2" s="25">
        <v>61768.176244325303</v>
      </c>
      <c r="F2" s="26">
        <v>0.81804100216367703</v>
      </c>
      <c r="G2" s="25">
        <v>50528.900796730501</v>
      </c>
    </row>
    <row r="3" spans="1:7" ht="15" thickBot="1" x14ac:dyDescent="0.4">
      <c r="A3" s="3" t="s">
        <v>6</v>
      </c>
      <c r="B3" s="3" t="s">
        <v>421</v>
      </c>
      <c r="C3" s="25">
        <v>52517.307428</v>
      </c>
      <c r="D3" s="26">
        <v>0.99906722422321703</v>
      </c>
      <c r="E3" s="25">
        <v>52468.3205557693</v>
      </c>
      <c r="F3" s="26">
        <v>0.97000000000000097</v>
      </c>
      <c r="G3" s="25">
        <v>50894.270939096299</v>
      </c>
    </row>
    <row r="4" spans="1:7" ht="15" thickBot="1" x14ac:dyDescent="0.4">
      <c r="A4" s="3" t="s">
        <v>6</v>
      </c>
      <c r="B4" s="3" t="s">
        <v>420</v>
      </c>
      <c r="C4" s="25">
        <v>48090.040844000097</v>
      </c>
      <c r="D4" s="26">
        <v>0.97127875675748898</v>
      </c>
      <c r="E4" s="25">
        <v>46708.8350833773</v>
      </c>
      <c r="F4" s="26">
        <v>0.82458980729771003</v>
      </c>
      <c r="G4" s="25">
        <v>38515.629320502601</v>
      </c>
    </row>
    <row r="5" spans="1:7" ht="15" thickBot="1" x14ac:dyDescent="0.4">
      <c r="A5" s="3" t="s">
        <v>6</v>
      </c>
      <c r="B5" s="3" t="s">
        <v>11</v>
      </c>
      <c r="C5" s="25">
        <v>6930.11</v>
      </c>
      <c r="D5" s="26">
        <v>1.3432289251906899</v>
      </c>
      <c r="E5" s="25">
        <v>9308.7242067532297</v>
      </c>
      <c r="F5" s="26">
        <v>0.78000000000000203</v>
      </c>
      <c r="G5" s="25">
        <v>7260.8048812675297</v>
      </c>
    </row>
    <row r="6" spans="1:7" ht="15" thickBot="1" x14ac:dyDescent="0.4">
      <c r="A6" s="3" t="s">
        <v>6</v>
      </c>
      <c r="B6" s="3" t="s">
        <v>422</v>
      </c>
      <c r="C6" s="25">
        <v>6454.9797689999996</v>
      </c>
      <c r="D6" s="26">
        <v>0.80575549584251904</v>
      </c>
      <c r="E6" s="25">
        <v>5201.1354244240201</v>
      </c>
      <c r="F6" s="26">
        <v>0.61181705274582299</v>
      </c>
      <c r="G6" s="25">
        <v>3182.1433463029998</v>
      </c>
    </row>
    <row r="7" spans="1:7" ht="15" thickBot="1" x14ac:dyDescent="0.4">
      <c r="A7" s="3" t="s">
        <v>6</v>
      </c>
      <c r="B7" s="3" t="s">
        <v>14</v>
      </c>
      <c r="C7" s="25">
        <v>5085.1000313162804</v>
      </c>
      <c r="D7" s="26">
        <v>0.87399253501976304</v>
      </c>
      <c r="E7" s="25">
        <v>4444.33946719919</v>
      </c>
      <c r="F7" s="26">
        <v>0.59</v>
      </c>
      <c r="G7" s="25">
        <v>2622.1602856475201</v>
      </c>
    </row>
    <row r="8" spans="1:7" ht="15" thickBot="1" x14ac:dyDescent="0.4">
      <c r="A8" s="3" t="s">
        <v>6</v>
      </c>
      <c r="B8" s="3" t="s">
        <v>424</v>
      </c>
      <c r="C8" s="25">
        <v>0</v>
      </c>
      <c r="D8" s="26">
        <v>0</v>
      </c>
      <c r="E8" s="25">
        <v>1672.92160068253</v>
      </c>
      <c r="F8" s="26">
        <v>1</v>
      </c>
      <c r="G8" s="25">
        <v>1672.92160068253</v>
      </c>
    </row>
    <row r="9" spans="1:7" ht="15" thickBot="1" x14ac:dyDescent="0.4">
      <c r="A9" s="3" t="s">
        <v>6</v>
      </c>
      <c r="B9" s="3" t="s">
        <v>425</v>
      </c>
      <c r="C9" s="25">
        <v>984.65870600000005</v>
      </c>
      <c r="D9" s="26">
        <v>0.99035878893833595</v>
      </c>
      <c r="E9" s="25">
        <v>975.16540359174905</v>
      </c>
      <c r="F9" s="26">
        <v>0.97</v>
      </c>
      <c r="G9" s="25">
        <v>945.91044148399703</v>
      </c>
    </row>
    <row r="10" spans="1:7" ht="15" thickBot="1" x14ac:dyDescent="0.4">
      <c r="A10" s="3" t="s">
        <v>6</v>
      </c>
      <c r="B10" s="3" t="s">
        <v>423</v>
      </c>
      <c r="C10" s="25">
        <v>582.18669999999997</v>
      </c>
      <c r="D10" s="26">
        <v>1.003132881</v>
      </c>
      <c r="E10" s="25">
        <v>584.01062165088194</v>
      </c>
      <c r="F10" s="26">
        <v>0.94</v>
      </c>
      <c r="G10" s="25">
        <v>548.969984351829</v>
      </c>
    </row>
    <row r="11" spans="1:7" ht="15" thickBot="1" x14ac:dyDescent="0.4">
      <c r="A11" s="3" t="s">
        <v>6</v>
      </c>
      <c r="B11" s="3" t="s">
        <v>426</v>
      </c>
      <c r="C11" s="25">
        <v>0</v>
      </c>
      <c r="D11" s="26">
        <v>0</v>
      </c>
      <c r="E11" s="25">
        <v>94.671548360093695</v>
      </c>
      <c r="F11" s="26">
        <v>1</v>
      </c>
      <c r="G11" s="25">
        <v>94.671548360093695</v>
      </c>
    </row>
    <row r="12" spans="1:7" ht="15" thickBot="1" x14ac:dyDescent="0.4">
      <c r="A12" s="3" t="s">
        <v>6</v>
      </c>
      <c r="B12" s="3" t="s">
        <v>13</v>
      </c>
      <c r="C12" s="25">
        <v>0</v>
      </c>
      <c r="D12" s="26">
        <v>0</v>
      </c>
      <c r="E12" s="25">
        <v>64.007999999999896</v>
      </c>
      <c r="F12" s="26">
        <v>0.81000000000000105</v>
      </c>
      <c r="G12" s="25">
        <v>51.84648</v>
      </c>
    </row>
    <row r="13" spans="1:7" ht="15" thickBot="1" x14ac:dyDescent="0.4">
      <c r="A13" s="3" t="s">
        <v>6</v>
      </c>
      <c r="B13" s="3" t="s">
        <v>8</v>
      </c>
      <c r="C13" s="25">
        <v>0</v>
      </c>
      <c r="D13" s="26">
        <v>0</v>
      </c>
      <c r="E13" s="25">
        <v>0</v>
      </c>
      <c r="F13" s="26">
        <v>0</v>
      </c>
      <c r="G13" s="25">
        <v>0</v>
      </c>
    </row>
    <row r="14" spans="1:7" ht="15" thickBot="1" x14ac:dyDescent="0.4">
      <c r="A14" s="3" t="s">
        <v>6</v>
      </c>
      <c r="B14" s="3" t="s">
        <v>131</v>
      </c>
      <c r="C14" s="25">
        <v>0</v>
      </c>
      <c r="D14" s="26">
        <v>0</v>
      </c>
      <c r="E14" s="25">
        <v>0</v>
      </c>
      <c r="F14" s="26">
        <v>0</v>
      </c>
      <c r="G14" s="25">
        <v>0</v>
      </c>
    </row>
    <row r="15" spans="1:7" ht="15" thickBot="1" x14ac:dyDescent="0.4">
      <c r="A15" s="17" t="s">
        <v>6</v>
      </c>
      <c r="B15" s="17" t="s">
        <v>233</v>
      </c>
      <c r="C15" s="24">
        <v>178007.83305067901</v>
      </c>
      <c r="D15" s="20">
        <v>1.02967552053707</v>
      </c>
      <c r="E15" s="24">
        <v>183290.30815613401</v>
      </c>
      <c r="F15" s="20">
        <v>0.85284503690870594</v>
      </c>
      <c r="G15" s="24">
        <v>156318.22962442599</v>
      </c>
    </row>
    <row r="16" spans="1:7" ht="15" thickBot="1" x14ac:dyDescent="0.4">
      <c r="A16" s="3" t="s">
        <v>21</v>
      </c>
      <c r="B16" s="3" t="s">
        <v>132</v>
      </c>
      <c r="C16" s="25">
        <v>0</v>
      </c>
      <c r="D16" s="26">
        <v>0</v>
      </c>
      <c r="E16" s="25">
        <v>44029.624943258299</v>
      </c>
      <c r="F16" s="26">
        <v>0.54578425877416503</v>
      </c>
      <c r="G16" s="25">
        <v>24030.6762137607</v>
      </c>
    </row>
    <row r="17" spans="1:7" ht="15" thickBot="1" x14ac:dyDescent="0.4">
      <c r="A17" s="3" t="s">
        <v>21</v>
      </c>
      <c r="B17" s="3" t="s">
        <v>22</v>
      </c>
      <c r="C17" s="25">
        <v>8478.1092640000006</v>
      </c>
      <c r="D17" s="26">
        <v>0.94694577705802396</v>
      </c>
      <c r="E17" s="25">
        <v>8028.3097649813099</v>
      </c>
      <c r="F17" s="26">
        <v>0.87237023012791504</v>
      </c>
      <c r="G17" s="25">
        <v>7003.65843721493</v>
      </c>
    </row>
    <row r="18" spans="1:7" ht="15" thickBot="1" x14ac:dyDescent="0.4">
      <c r="A18" s="3" t="s">
        <v>21</v>
      </c>
      <c r="B18" s="3" t="s">
        <v>135</v>
      </c>
      <c r="C18" s="25">
        <v>2142.1307080000001</v>
      </c>
      <c r="D18" s="26">
        <v>0.97418186772402304</v>
      </c>
      <c r="E18" s="25">
        <v>2086.8248940284202</v>
      </c>
      <c r="F18" s="26">
        <v>0.80766163596280305</v>
      </c>
      <c r="G18" s="25">
        <v>1685.4484078789001</v>
      </c>
    </row>
    <row r="19" spans="1:7" ht="15" thickBot="1" x14ac:dyDescent="0.4">
      <c r="A19" s="3" t="s">
        <v>21</v>
      </c>
      <c r="B19" s="3" t="s">
        <v>133</v>
      </c>
      <c r="C19" s="25">
        <v>2009.0389720000001</v>
      </c>
      <c r="D19" s="26">
        <v>1.0163860775988001</v>
      </c>
      <c r="E19" s="25">
        <v>2041.9592404942</v>
      </c>
      <c r="F19" s="26">
        <v>0.85041441286493902</v>
      </c>
      <c r="G19" s="25">
        <v>1736.5115685990199</v>
      </c>
    </row>
    <row r="20" spans="1:7" ht="15" thickBot="1" x14ac:dyDescent="0.4">
      <c r="A20" s="3" t="s">
        <v>21</v>
      </c>
      <c r="B20" s="3" t="s">
        <v>134</v>
      </c>
      <c r="C20" s="25">
        <v>1180.879762</v>
      </c>
      <c r="D20" s="26">
        <v>1.0064177150898199</v>
      </c>
      <c r="E20" s="25">
        <v>1188.4583118678499</v>
      </c>
      <c r="F20" s="26">
        <v>0.89250929192836004</v>
      </c>
      <c r="G20" s="25">
        <v>1060.71008641155</v>
      </c>
    </row>
    <row r="21" spans="1:7" ht="15" thickBot="1" x14ac:dyDescent="0.4">
      <c r="A21" s="3" t="s">
        <v>21</v>
      </c>
      <c r="B21" s="3" t="s">
        <v>23</v>
      </c>
      <c r="C21" s="25">
        <v>0</v>
      </c>
      <c r="D21" s="26">
        <v>0</v>
      </c>
      <c r="E21" s="25">
        <v>733.92400758536905</v>
      </c>
      <c r="F21" s="26">
        <v>0.42247185595158099</v>
      </c>
      <c r="G21" s="25">
        <v>310.06223761201301</v>
      </c>
    </row>
    <row r="22" spans="1:7" ht="15" thickBot="1" x14ac:dyDescent="0.4">
      <c r="A22" s="3" t="s">
        <v>21</v>
      </c>
      <c r="B22" s="3" t="s">
        <v>26</v>
      </c>
      <c r="C22" s="25">
        <v>0</v>
      </c>
      <c r="D22" s="26">
        <v>0</v>
      </c>
      <c r="E22" s="25">
        <v>0</v>
      </c>
      <c r="F22" s="26">
        <v>0</v>
      </c>
      <c r="G22" s="25">
        <v>13638.143168229401</v>
      </c>
    </row>
    <row r="23" spans="1:7" ht="15" thickBot="1" x14ac:dyDescent="0.4">
      <c r="A23" s="17" t="s">
        <v>21</v>
      </c>
      <c r="B23" s="17" t="s">
        <v>233</v>
      </c>
      <c r="C23" s="24">
        <v>13810.158706</v>
      </c>
      <c r="D23" s="20">
        <v>4.2077069785569696</v>
      </c>
      <c r="E23" s="24">
        <v>58109.101162215396</v>
      </c>
      <c r="F23" s="20">
        <v>0.85124720793083797</v>
      </c>
      <c r="G23" s="24">
        <v>49465.210119706499</v>
      </c>
    </row>
    <row r="24" spans="1:7" ht="15" thickBot="1" x14ac:dyDescent="0.4">
      <c r="A24" s="3" t="s">
        <v>29</v>
      </c>
      <c r="B24" s="3" t="s">
        <v>427</v>
      </c>
      <c r="C24" s="25">
        <v>0</v>
      </c>
      <c r="D24" s="26">
        <v>0</v>
      </c>
      <c r="E24" s="25">
        <v>8932.5550068131797</v>
      </c>
      <c r="F24" s="26">
        <v>0.86063424215697204</v>
      </c>
      <c r="G24" s="25">
        <v>7687.6627088141204</v>
      </c>
    </row>
    <row r="25" spans="1:7" ht="15" thickBot="1" x14ac:dyDescent="0.4">
      <c r="A25" s="3" t="s">
        <v>29</v>
      </c>
      <c r="B25" s="3" t="s">
        <v>428</v>
      </c>
      <c r="C25" s="25">
        <v>1173.3918000000001</v>
      </c>
      <c r="D25" s="26">
        <v>1.0004222548427599</v>
      </c>
      <c r="E25" s="25">
        <v>1173.8872703699999</v>
      </c>
      <c r="F25" s="26">
        <v>1</v>
      </c>
      <c r="G25" s="25">
        <v>1173.8872703699999</v>
      </c>
    </row>
    <row r="26" spans="1:7" ht="15" thickBot="1" x14ac:dyDescent="0.4">
      <c r="A26" s="3" t="s">
        <v>29</v>
      </c>
      <c r="B26" s="3" t="s">
        <v>431</v>
      </c>
      <c r="C26" s="25">
        <v>659.704387</v>
      </c>
      <c r="D26" s="26">
        <v>0.94412705357027404</v>
      </c>
      <c r="E26" s="25">
        <v>622.84475912569405</v>
      </c>
      <c r="F26" s="26">
        <v>1</v>
      </c>
      <c r="G26" s="25">
        <v>622.84475912569405</v>
      </c>
    </row>
    <row r="27" spans="1:7" ht="15" thickBot="1" x14ac:dyDescent="0.4">
      <c r="A27" s="3" t="s">
        <v>29</v>
      </c>
      <c r="B27" s="3" t="s">
        <v>429</v>
      </c>
      <c r="C27" s="25">
        <v>520.48305400000004</v>
      </c>
      <c r="D27" s="26">
        <v>1.00253227513007</v>
      </c>
      <c r="E27" s="25">
        <v>521.80106029326498</v>
      </c>
      <c r="F27" s="26">
        <v>1</v>
      </c>
      <c r="G27" s="25">
        <v>521.80106029326498</v>
      </c>
    </row>
    <row r="28" spans="1:7" ht="15" thickBot="1" x14ac:dyDescent="0.4">
      <c r="A28" s="3" t="s">
        <v>29</v>
      </c>
      <c r="B28" s="3" t="s">
        <v>141</v>
      </c>
      <c r="C28" s="25">
        <v>179.238258413588</v>
      </c>
      <c r="D28" s="26">
        <v>1.1164924852684299</v>
      </c>
      <c r="E28" s="25">
        <v>200.11816859137201</v>
      </c>
      <c r="F28" s="26">
        <v>1</v>
      </c>
      <c r="G28" s="25">
        <v>200.11816859137201</v>
      </c>
    </row>
    <row r="29" spans="1:7" ht="15" thickBot="1" x14ac:dyDescent="0.4">
      <c r="A29" s="3" t="s">
        <v>29</v>
      </c>
      <c r="B29" s="3" t="s">
        <v>430</v>
      </c>
      <c r="C29" s="25">
        <v>141.588336</v>
      </c>
      <c r="D29" s="26">
        <v>0.93781303329371402</v>
      </c>
      <c r="E29" s="25">
        <v>132.78338686316999</v>
      </c>
      <c r="F29" s="26">
        <v>1</v>
      </c>
      <c r="G29" s="25">
        <v>132.78338686316999</v>
      </c>
    </row>
    <row r="30" spans="1:7" ht="15" thickBot="1" x14ac:dyDescent="0.4">
      <c r="A30" s="3" t="s">
        <v>29</v>
      </c>
      <c r="B30" s="3" t="s">
        <v>36</v>
      </c>
      <c r="C30" s="25">
        <v>79.084057000000001</v>
      </c>
      <c r="D30" s="26">
        <v>1.1639337999438399</v>
      </c>
      <c r="E30" s="25">
        <v>92.048606978985603</v>
      </c>
      <c r="F30" s="26">
        <v>1</v>
      </c>
      <c r="G30" s="25">
        <v>92.048606978985603</v>
      </c>
    </row>
    <row r="31" spans="1:7" ht="15" thickBot="1" x14ac:dyDescent="0.4">
      <c r="A31" s="3" t="s">
        <v>29</v>
      </c>
      <c r="B31" s="3" t="s">
        <v>432</v>
      </c>
      <c r="C31" s="25">
        <v>26.55095</v>
      </c>
      <c r="D31" s="26">
        <v>1.01709995125006</v>
      </c>
      <c r="E31" s="25">
        <v>27.004969950642799</v>
      </c>
      <c r="F31" s="26">
        <v>1</v>
      </c>
      <c r="G31" s="25">
        <v>27.004969950642799</v>
      </c>
    </row>
    <row r="32" spans="1:7" ht="15" thickBot="1" x14ac:dyDescent="0.4">
      <c r="A32" s="17" t="s">
        <v>29</v>
      </c>
      <c r="B32" s="17" t="s">
        <v>233</v>
      </c>
      <c r="C32" s="24">
        <v>2780.0408424135899</v>
      </c>
      <c r="D32" s="20">
        <v>4.2096659338378304</v>
      </c>
      <c r="E32" s="24">
        <v>11703.0432289863</v>
      </c>
      <c r="F32" s="20">
        <v>0.89362661714213898</v>
      </c>
      <c r="G32" s="24">
        <v>10458.1509309873</v>
      </c>
    </row>
    <row r="33" spans="1:7" ht="15" thickBot="1" x14ac:dyDescent="0.4">
      <c r="A33" s="3" t="s">
        <v>85</v>
      </c>
      <c r="B33" s="3" t="s">
        <v>49</v>
      </c>
      <c r="C33" s="25">
        <v>10863.045120000001</v>
      </c>
      <c r="D33" s="26">
        <v>1.1748019475870299</v>
      </c>
      <c r="E33" s="25">
        <v>12761.9265637018</v>
      </c>
      <c r="F33" s="26">
        <v>1</v>
      </c>
      <c r="G33" s="25">
        <v>12761.9265637018</v>
      </c>
    </row>
    <row r="34" spans="1:7" ht="15" thickBot="1" x14ac:dyDescent="0.4">
      <c r="A34" s="3" t="s">
        <v>85</v>
      </c>
      <c r="B34" s="3" t="s">
        <v>51</v>
      </c>
      <c r="C34" s="25">
        <v>3209.0651412627699</v>
      </c>
      <c r="D34" s="26">
        <v>1.18944260144629</v>
      </c>
      <c r="E34" s="25">
        <v>3816.9987898341901</v>
      </c>
      <c r="F34" s="26">
        <v>1</v>
      </c>
      <c r="G34" s="25">
        <v>3816.9987898341901</v>
      </c>
    </row>
    <row r="35" spans="1:7" ht="15" thickBot="1" x14ac:dyDescent="0.4">
      <c r="A35" s="3" t="s">
        <v>85</v>
      </c>
      <c r="B35" s="3" t="s">
        <v>45</v>
      </c>
      <c r="C35" s="25">
        <v>2735.1583810000002</v>
      </c>
      <c r="D35" s="26">
        <v>0.98818485750301099</v>
      </c>
      <c r="E35" s="25">
        <v>2702.8420949766501</v>
      </c>
      <c r="F35" s="26">
        <v>0.97</v>
      </c>
      <c r="G35" s="25">
        <v>2621.7568321273502</v>
      </c>
    </row>
    <row r="36" spans="1:7" ht="15" thickBot="1" x14ac:dyDescent="0.4">
      <c r="A36" s="3" t="s">
        <v>85</v>
      </c>
      <c r="B36" s="3" t="s">
        <v>42</v>
      </c>
      <c r="C36" s="25">
        <v>2672.0969639999998</v>
      </c>
      <c r="D36" s="26">
        <v>0.84538078304046405</v>
      </c>
      <c r="E36" s="25">
        <v>2258.9394237863698</v>
      </c>
      <c r="F36" s="26">
        <v>0.67102434231322605</v>
      </c>
      <c r="G36" s="25">
        <v>1515.8033411716699</v>
      </c>
    </row>
    <row r="37" spans="1:7" ht="15" thickBot="1" x14ac:dyDescent="0.4">
      <c r="A37" s="3" t="s">
        <v>85</v>
      </c>
      <c r="B37" s="3" t="s">
        <v>46</v>
      </c>
      <c r="C37" s="25">
        <v>1351.6051154469501</v>
      </c>
      <c r="D37" s="26">
        <v>1.07195618991504</v>
      </c>
      <c r="E37" s="25">
        <v>1448.86146982419</v>
      </c>
      <c r="F37" s="26">
        <v>0.96522725687105404</v>
      </c>
      <c r="G37" s="25">
        <v>1398.48058210457</v>
      </c>
    </row>
    <row r="38" spans="1:7" ht="15" thickBot="1" x14ac:dyDescent="0.4">
      <c r="A38" s="3" t="s">
        <v>85</v>
      </c>
      <c r="B38" s="3" t="s">
        <v>149</v>
      </c>
      <c r="C38" s="25">
        <v>1185.479787</v>
      </c>
      <c r="D38" s="26">
        <v>1.0158696465060999</v>
      </c>
      <c r="E38" s="25">
        <v>1204.2929321598201</v>
      </c>
      <c r="F38" s="26">
        <v>0.97</v>
      </c>
      <c r="G38" s="25">
        <v>1168.1641441950201</v>
      </c>
    </row>
    <row r="39" spans="1:7" ht="15" thickBot="1" x14ac:dyDescent="0.4">
      <c r="A39" s="3" t="s">
        <v>85</v>
      </c>
      <c r="B39" s="3" t="s">
        <v>146</v>
      </c>
      <c r="C39" s="25">
        <v>1094.777</v>
      </c>
      <c r="D39" s="26">
        <v>1.0429343376196401</v>
      </c>
      <c r="E39" s="25">
        <v>1141.7805253362201</v>
      </c>
      <c r="F39" s="26">
        <v>0.67</v>
      </c>
      <c r="G39" s="25">
        <v>764.99295197526703</v>
      </c>
    </row>
    <row r="40" spans="1:7" ht="15" thickBot="1" x14ac:dyDescent="0.4">
      <c r="A40" s="3" t="s">
        <v>85</v>
      </c>
      <c r="B40" s="3" t="s">
        <v>153</v>
      </c>
      <c r="C40" s="25">
        <v>680.54914900000006</v>
      </c>
      <c r="D40" s="26">
        <v>0.95960417158937605</v>
      </c>
      <c r="E40" s="25">
        <v>653.05780235199995</v>
      </c>
      <c r="F40" s="26">
        <v>0.97</v>
      </c>
      <c r="G40" s="25">
        <v>633.46606828144002</v>
      </c>
    </row>
    <row r="41" spans="1:7" ht="15" thickBot="1" x14ac:dyDescent="0.4">
      <c r="A41" s="3" t="s">
        <v>85</v>
      </c>
      <c r="B41" s="3" t="s">
        <v>152</v>
      </c>
      <c r="C41" s="25">
        <v>335.912341226818</v>
      </c>
      <c r="D41" s="26">
        <v>1.7850592271543</v>
      </c>
      <c r="E41" s="25">
        <v>599.62342422193603</v>
      </c>
      <c r="F41" s="26">
        <v>0.96004502653284696</v>
      </c>
      <c r="G41" s="25">
        <v>575.66548621686502</v>
      </c>
    </row>
    <row r="42" spans="1:7" ht="15" thickBot="1" x14ac:dyDescent="0.4">
      <c r="A42" s="3" t="s">
        <v>85</v>
      </c>
      <c r="B42" s="3" t="s">
        <v>50</v>
      </c>
      <c r="C42" s="25">
        <v>9.2488670000000006</v>
      </c>
      <c r="D42" s="26">
        <v>0.94817395756610701</v>
      </c>
      <c r="E42" s="25">
        <v>8.7695348263925705</v>
      </c>
      <c r="F42" s="26">
        <v>1</v>
      </c>
      <c r="G42" s="25">
        <v>8.7695348263925705</v>
      </c>
    </row>
    <row r="43" spans="1:7" ht="15" thickBot="1" x14ac:dyDescent="0.4">
      <c r="A43" s="17" t="s">
        <v>85</v>
      </c>
      <c r="B43" s="17" t="s">
        <v>233</v>
      </c>
      <c r="C43" s="24">
        <v>24136.937865936499</v>
      </c>
      <c r="D43" s="20">
        <v>1.10192488826658</v>
      </c>
      <c r="E43" s="24">
        <v>26597.092561019599</v>
      </c>
      <c r="F43" s="20">
        <v>0.94995436950368795</v>
      </c>
      <c r="G43" s="24">
        <v>25266.024294434501</v>
      </c>
    </row>
    <row r="44" spans="1:7" ht="15" thickBot="1" x14ac:dyDescent="0.4">
      <c r="A44" s="3" t="s">
        <v>54</v>
      </c>
      <c r="B44" s="3" t="s">
        <v>56</v>
      </c>
      <c r="C44" s="25">
        <v>0</v>
      </c>
      <c r="D44" s="26">
        <v>0</v>
      </c>
      <c r="E44" s="25">
        <v>294.85382092060701</v>
      </c>
      <c r="F44" s="26">
        <v>0.80000000000000104</v>
      </c>
      <c r="G44" s="25">
        <v>235.883056736486</v>
      </c>
    </row>
    <row r="45" spans="1:7" ht="15" thickBot="1" x14ac:dyDescent="0.4">
      <c r="A45" s="3" t="s">
        <v>54</v>
      </c>
      <c r="B45" s="3" t="s">
        <v>59</v>
      </c>
      <c r="C45" s="25">
        <v>7.8520000000000003</v>
      </c>
      <c r="D45" s="26">
        <v>1.5103336039498101</v>
      </c>
      <c r="E45" s="25">
        <v>11.8591394582139</v>
      </c>
      <c r="F45" s="26">
        <v>0.8</v>
      </c>
      <c r="G45" s="25">
        <v>9.4873115665711207</v>
      </c>
    </row>
    <row r="46" spans="1:7" ht="15" thickBot="1" x14ac:dyDescent="0.4">
      <c r="A46" s="3" t="s">
        <v>54</v>
      </c>
      <c r="B46" s="3" t="s">
        <v>57</v>
      </c>
      <c r="C46" s="25">
        <v>3.73</v>
      </c>
      <c r="D46" s="26">
        <v>0.83231611081322499</v>
      </c>
      <c r="E46" s="25">
        <v>3.1045390933333299</v>
      </c>
      <c r="F46" s="26">
        <v>1</v>
      </c>
      <c r="G46" s="25">
        <v>3.1045390933333299</v>
      </c>
    </row>
    <row r="47" spans="1:7" ht="15" thickBot="1" x14ac:dyDescent="0.4">
      <c r="A47" s="3" t="s">
        <v>54</v>
      </c>
      <c r="B47" s="3" t="s">
        <v>58</v>
      </c>
      <c r="C47" s="25">
        <v>0</v>
      </c>
      <c r="D47" s="26">
        <v>0</v>
      </c>
      <c r="E47" s="25">
        <v>0</v>
      </c>
      <c r="F47" s="26">
        <v>0</v>
      </c>
      <c r="G47" s="25">
        <v>12.197697833683799</v>
      </c>
    </row>
    <row r="48" spans="1:7" ht="15" thickBot="1" x14ac:dyDescent="0.4">
      <c r="A48" s="17" t="s">
        <v>54</v>
      </c>
      <c r="B48" s="17" t="s">
        <v>233</v>
      </c>
      <c r="C48" s="24">
        <v>11.582000000000001</v>
      </c>
      <c r="D48" s="20">
        <v>26.749913613551598</v>
      </c>
      <c r="E48" s="24">
        <v>309.817499472154</v>
      </c>
      <c r="F48" s="20">
        <v>0.84137469856993297</v>
      </c>
      <c r="G48" s="24">
        <v>260.672605230074</v>
      </c>
    </row>
    <row r="49" spans="1:7" ht="15" thickBot="1" x14ac:dyDescent="0.4">
      <c r="A49" s="3" t="s">
        <v>5</v>
      </c>
      <c r="B49" s="3" t="s">
        <v>5</v>
      </c>
      <c r="C49" s="25">
        <v>46424</v>
      </c>
      <c r="D49" s="26">
        <v>0.97222011644685302</v>
      </c>
      <c r="E49" s="25">
        <v>45134.3466859287</v>
      </c>
      <c r="F49" s="26">
        <v>1</v>
      </c>
      <c r="G49" s="25">
        <v>45134.3466859287</v>
      </c>
    </row>
    <row r="50" spans="1:7" ht="15" thickBot="1" x14ac:dyDescent="0.4">
      <c r="A50" s="17" t="s">
        <v>5</v>
      </c>
      <c r="B50" s="17" t="s">
        <v>233</v>
      </c>
      <c r="C50" s="24">
        <v>46424</v>
      </c>
      <c r="D50" s="20">
        <v>0.97222011644685302</v>
      </c>
      <c r="E50" s="24">
        <v>45134.3466859287</v>
      </c>
      <c r="F50" s="20">
        <v>1</v>
      </c>
      <c r="G50" s="24">
        <v>45134.3466859287</v>
      </c>
    </row>
    <row r="51" spans="1:7" ht="15" thickBot="1" x14ac:dyDescent="0.4">
      <c r="A51" s="4" t="s">
        <v>81</v>
      </c>
      <c r="B51" s="4" t="s">
        <v>235</v>
      </c>
      <c r="C51" s="28">
        <v>265170.552465029</v>
      </c>
      <c r="D51" s="29">
        <v>1.2261682387852499</v>
      </c>
      <c r="E51" s="28">
        <v>325143.70929375599</v>
      </c>
      <c r="F51" s="29">
        <v>0.88238716007729001</v>
      </c>
      <c r="G51" s="28">
        <v>286902.63426071301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6A63-C71B-4B1D-975C-EF253D64E677}">
  <dimension ref="A1:G50"/>
  <sheetViews>
    <sheetView showGridLines="0" workbookViewId="0"/>
  </sheetViews>
  <sheetFormatPr defaultRowHeight="14.5" x14ac:dyDescent="0.35"/>
  <cols>
    <col min="1" max="1" width="20.7265625" customWidth="1"/>
    <col min="2" max="2" width="44.1796875" customWidth="1"/>
    <col min="3" max="3" width="21.7265625" customWidth="1"/>
    <col min="4" max="4" width="21.453125" customWidth="1"/>
    <col min="5" max="5" width="20.26953125" customWidth="1"/>
    <col min="6" max="6" width="16" customWidth="1"/>
    <col min="7" max="7" width="20.1796875" customWidth="1"/>
  </cols>
  <sheetData>
    <row r="1" spans="1:7" ht="32.5" customHeight="1" thickBot="1" x14ac:dyDescent="0.4">
      <c r="A1" s="1" t="s">
        <v>0</v>
      </c>
      <c r="B1" s="1" t="s">
        <v>1</v>
      </c>
      <c r="C1" s="2" t="s">
        <v>251</v>
      </c>
      <c r="D1" s="2" t="s">
        <v>252</v>
      </c>
      <c r="E1" s="2" t="s">
        <v>253</v>
      </c>
      <c r="F1" s="2" t="s">
        <v>254</v>
      </c>
      <c r="G1" s="2" t="s">
        <v>255</v>
      </c>
    </row>
    <row r="2" spans="1:7" ht="15.5" thickTop="1" thickBot="1" x14ac:dyDescent="0.4">
      <c r="A2" s="3" t="s">
        <v>6</v>
      </c>
      <c r="B2" s="3" t="s">
        <v>420</v>
      </c>
      <c r="C2" s="25">
        <v>235996041.79588199</v>
      </c>
      <c r="D2" s="25">
        <v>209422000</v>
      </c>
      <c r="E2" s="25">
        <v>224694596</v>
      </c>
      <c r="F2" s="26">
        <v>1.1268923121538399</v>
      </c>
      <c r="G2" s="26">
        <v>1.05029691855999</v>
      </c>
    </row>
    <row r="3" spans="1:7" ht="15" thickBot="1" x14ac:dyDescent="0.4">
      <c r="A3" s="3" t="s">
        <v>6</v>
      </c>
      <c r="B3" s="3" t="s">
        <v>421</v>
      </c>
      <c r="C3" s="25">
        <v>207526928.39416099</v>
      </c>
      <c r="D3" s="25">
        <v>156989712</v>
      </c>
      <c r="E3" s="25">
        <v>165000000</v>
      </c>
      <c r="F3" s="26">
        <v>1.3219141926584399</v>
      </c>
      <c r="G3" s="26">
        <v>1.25773895996461</v>
      </c>
    </row>
    <row r="4" spans="1:7" ht="15" thickBot="1" x14ac:dyDescent="0.4">
      <c r="A4" s="3" t="s">
        <v>6</v>
      </c>
      <c r="B4" s="3" t="s">
        <v>7</v>
      </c>
      <c r="C4" s="25">
        <v>202682528.57101801</v>
      </c>
      <c r="D4" s="25">
        <v>210732086.14853701</v>
      </c>
      <c r="E4" s="25">
        <v>213330081.17906299</v>
      </c>
      <c r="F4" s="26">
        <v>0.96180193664554503</v>
      </c>
      <c r="G4" s="26">
        <v>0.95008883628039498</v>
      </c>
    </row>
    <row r="5" spans="1:7" ht="15" thickBot="1" x14ac:dyDescent="0.4">
      <c r="A5" s="3" t="s">
        <v>6</v>
      </c>
      <c r="B5" s="3" t="s">
        <v>13</v>
      </c>
      <c r="C5" s="25">
        <v>68131156.655020505</v>
      </c>
      <c r="D5" s="25">
        <v>100104000</v>
      </c>
      <c r="E5" s="25">
        <v>72398784</v>
      </c>
      <c r="F5" s="26">
        <v>0.68060373866199697</v>
      </c>
      <c r="G5" s="26">
        <v>0.94105388089143205</v>
      </c>
    </row>
    <row r="6" spans="1:7" ht="15" thickBot="1" x14ac:dyDescent="0.4">
      <c r="A6" s="3" t="s">
        <v>6</v>
      </c>
      <c r="B6" s="3" t="s">
        <v>11</v>
      </c>
      <c r="C6" s="25">
        <v>41538283.860332102</v>
      </c>
      <c r="D6" s="25">
        <v>28467588</v>
      </c>
      <c r="E6" s="25">
        <v>30916000</v>
      </c>
      <c r="F6" s="26">
        <v>1.4591430738822</v>
      </c>
      <c r="G6" s="26">
        <v>1.3435853234678501</v>
      </c>
    </row>
    <row r="7" spans="1:7" ht="15" thickBot="1" x14ac:dyDescent="0.4">
      <c r="A7" s="3" t="s">
        <v>6</v>
      </c>
      <c r="B7" s="3" t="s">
        <v>131</v>
      </c>
      <c r="C7" s="25">
        <v>33582104.925368898</v>
      </c>
      <c r="D7" s="25">
        <v>27978000</v>
      </c>
      <c r="E7" s="25">
        <v>27978000</v>
      </c>
      <c r="F7" s="26">
        <v>1.20030398618089</v>
      </c>
      <c r="G7" s="26">
        <v>1.20030398618089</v>
      </c>
    </row>
    <row r="8" spans="1:7" ht="15" thickBot="1" x14ac:dyDescent="0.4">
      <c r="A8" s="3" t="s">
        <v>6</v>
      </c>
      <c r="B8" s="3" t="s">
        <v>422</v>
      </c>
      <c r="C8" s="25">
        <v>31107701.691851299</v>
      </c>
      <c r="D8" s="25">
        <v>91443000</v>
      </c>
      <c r="E8" s="25">
        <v>29701038</v>
      </c>
      <c r="F8" s="26">
        <v>0.34018680152500802</v>
      </c>
      <c r="G8" s="26">
        <v>1.04736075863245</v>
      </c>
    </row>
    <row r="9" spans="1:7" ht="15" thickBot="1" x14ac:dyDescent="0.4">
      <c r="A9" s="3" t="s">
        <v>6</v>
      </c>
      <c r="B9" s="3" t="s">
        <v>423</v>
      </c>
      <c r="C9" s="25">
        <v>26840962.588119999</v>
      </c>
      <c r="D9" s="25">
        <v>60326000</v>
      </c>
      <c r="E9" s="25">
        <v>43966310</v>
      </c>
      <c r="F9" s="26">
        <v>0.44493191307429603</v>
      </c>
      <c r="G9" s="26">
        <v>0.61048931757338698</v>
      </c>
    </row>
    <row r="10" spans="1:7" ht="15" thickBot="1" x14ac:dyDescent="0.4">
      <c r="A10" s="3" t="s">
        <v>6</v>
      </c>
      <c r="B10" s="3" t="s">
        <v>424</v>
      </c>
      <c r="C10" s="25">
        <v>18548811.502613299</v>
      </c>
      <c r="D10" s="25">
        <v>0</v>
      </c>
      <c r="E10" s="25">
        <v>0</v>
      </c>
      <c r="F10" s="25">
        <v>0</v>
      </c>
      <c r="G10" s="25">
        <v>0</v>
      </c>
    </row>
    <row r="11" spans="1:7" ht="15" thickBot="1" x14ac:dyDescent="0.4">
      <c r="A11" s="3" t="s">
        <v>6</v>
      </c>
      <c r="B11" s="3" t="s">
        <v>14</v>
      </c>
      <c r="C11" s="25">
        <v>17426616.3432796</v>
      </c>
      <c r="D11" s="25">
        <v>30669543.6889074</v>
      </c>
      <c r="E11" s="25">
        <v>18949000</v>
      </c>
      <c r="F11" s="26">
        <v>0.56820592181104002</v>
      </c>
      <c r="G11" s="26">
        <v>0.91965889193517303</v>
      </c>
    </row>
    <row r="12" spans="1:7" ht="15" thickBot="1" x14ac:dyDescent="0.4">
      <c r="A12" s="3" t="s">
        <v>6</v>
      </c>
      <c r="B12" s="3" t="s">
        <v>425</v>
      </c>
      <c r="C12" s="25">
        <v>11139110.0678684</v>
      </c>
      <c r="D12" s="25">
        <v>6279588</v>
      </c>
      <c r="E12" s="25">
        <v>12000000</v>
      </c>
      <c r="F12" s="26">
        <v>1.7738600156361299</v>
      </c>
      <c r="G12" s="26">
        <v>0.92825917232236999</v>
      </c>
    </row>
    <row r="13" spans="1:7" ht="15" thickBot="1" x14ac:dyDescent="0.4">
      <c r="A13" s="3" t="s">
        <v>6</v>
      </c>
      <c r="B13" s="3" t="s">
        <v>426</v>
      </c>
      <c r="C13" s="25">
        <v>3945821</v>
      </c>
      <c r="D13" s="25">
        <v>0</v>
      </c>
      <c r="E13" s="25">
        <v>0</v>
      </c>
      <c r="F13" s="25">
        <v>0</v>
      </c>
      <c r="G13" s="25">
        <v>0</v>
      </c>
    </row>
    <row r="14" spans="1:7" ht="15" thickBot="1" x14ac:dyDescent="0.4">
      <c r="A14" s="3" t="s">
        <v>6</v>
      </c>
      <c r="B14" s="3" t="s">
        <v>8</v>
      </c>
      <c r="C14" s="25">
        <v>3669463.5781922098</v>
      </c>
      <c r="D14" s="25">
        <v>1654000</v>
      </c>
      <c r="E14" s="25">
        <v>3429000</v>
      </c>
      <c r="F14" s="26">
        <v>2.21853904364704</v>
      </c>
      <c r="G14" s="26">
        <v>1.0701264445005001</v>
      </c>
    </row>
    <row r="15" spans="1:7" ht="15" thickBot="1" x14ac:dyDescent="0.4">
      <c r="A15" s="17" t="s">
        <v>6</v>
      </c>
      <c r="B15" s="17" t="s">
        <v>233</v>
      </c>
      <c r="C15" s="24">
        <v>902135530.97370803</v>
      </c>
      <c r="D15" s="24">
        <v>924065517.83744395</v>
      </c>
      <c r="E15" s="24">
        <v>842362809.17906296</v>
      </c>
      <c r="F15" s="20">
        <v>0.97626793074688201</v>
      </c>
      <c r="G15" s="20">
        <v>1.0709584055033201</v>
      </c>
    </row>
    <row r="16" spans="1:7" ht="15" thickBot="1" x14ac:dyDescent="0.4">
      <c r="A16" s="3" t="s">
        <v>21</v>
      </c>
      <c r="B16" s="3" t="s">
        <v>132</v>
      </c>
      <c r="C16" s="25">
        <v>160915016.66722</v>
      </c>
      <c r="D16" s="25">
        <v>93402101.293347001</v>
      </c>
      <c r="E16" s="25">
        <v>108121051.91260099</v>
      </c>
      <c r="F16" s="26">
        <v>1.7228200911865501</v>
      </c>
      <c r="G16" s="26">
        <v>1.48828571143846</v>
      </c>
    </row>
    <row r="17" spans="1:7" ht="15" thickBot="1" x14ac:dyDescent="0.4">
      <c r="A17" s="3" t="s">
        <v>21</v>
      </c>
      <c r="B17" s="3" t="s">
        <v>26</v>
      </c>
      <c r="C17" s="25">
        <v>79014638.990535304</v>
      </c>
      <c r="D17" s="25">
        <v>97749999.999999598</v>
      </c>
      <c r="E17" s="25">
        <v>126362000</v>
      </c>
      <c r="F17" s="26">
        <v>0.80833390271647698</v>
      </c>
      <c r="G17" s="26">
        <v>0.62530380170094901</v>
      </c>
    </row>
    <row r="18" spans="1:7" ht="15" thickBot="1" x14ac:dyDescent="0.4">
      <c r="A18" s="3" t="s">
        <v>21</v>
      </c>
      <c r="B18" s="3" t="s">
        <v>22</v>
      </c>
      <c r="C18" s="25">
        <v>36042091.092479996</v>
      </c>
      <c r="D18" s="25">
        <v>32689097.597642001</v>
      </c>
      <c r="E18" s="25">
        <v>42942928.490800001</v>
      </c>
      <c r="F18" s="26">
        <v>1.1025722256425901</v>
      </c>
      <c r="G18" s="26">
        <v>0.83930212398536197</v>
      </c>
    </row>
    <row r="19" spans="1:7" ht="15" thickBot="1" x14ac:dyDescent="0.4">
      <c r="A19" s="3" t="s">
        <v>21</v>
      </c>
      <c r="B19" s="3" t="s">
        <v>133</v>
      </c>
      <c r="C19" s="25">
        <v>12923175.742044101</v>
      </c>
      <c r="D19" s="25">
        <v>17889525.769485101</v>
      </c>
      <c r="E19" s="25">
        <v>26905000</v>
      </c>
      <c r="F19" s="26">
        <v>0.72238783233078696</v>
      </c>
      <c r="G19" s="26">
        <v>0.48032617513637299</v>
      </c>
    </row>
    <row r="20" spans="1:7" ht="15" thickBot="1" x14ac:dyDescent="0.4">
      <c r="A20" s="3" t="s">
        <v>21</v>
      </c>
      <c r="B20" s="3" t="s">
        <v>134</v>
      </c>
      <c r="C20" s="25">
        <v>9336002.1627887003</v>
      </c>
      <c r="D20" s="25">
        <v>9196819.1680638697</v>
      </c>
      <c r="E20" s="25">
        <v>12023000</v>
      </c>
      <c r="F20" s="26">
        <v>1.01513381878902</v>
      </c>
      <c r="G20" s="26">
        <v>0.776511865822898</v>
      </c>
    </row>
    <row r="21" spans="1:7" ht="15" thickBot="1" x14ac:dyDescent="0.4">
      <c r="A21" s="3" t="s">
        <v>21</v>
      </c>
      <c r="B21" s="3" t="s">
        <v>135</v>
      </c>
      <c r="C21" s="25">
        <v>3886094.3327142899</v>
      </c>
      <c r="D21" s="25">
        <v>9744637.8416044991</v>
      </c>
      <c r="E21" s="25">
        <v>5370159.7253163802</v>
      </c>
      <c r="F21" s="26">
        <v>0.39879309994699802</v>
      </c>
      <c r="G21" s="26">
        <v>0.72364594937357096</v>
      </c>
    </row>
    <row r="22" spans="1:7" ht="15" thickBot="1" x14ac:dyDescent="0.4">
      <c r="A22" s="3" t="s">
        <v>21</v>
      </c>
      <c r="B22" s="3" t="s">
        <v>23</v>
      </c>
      <c r="C22" s="25">
        <v>2220807.58353558</v>
      </c>
      <c r="D22" s="25">
        <v>21702515.446331501</v>
      </c>
      <c r="E22" s="25">
        <v>11949000</v>
      </c>
      <c r="F22" s="26">
        <v>0.10232950134409299</v>
      </c>
      <c r="G22" s="26">
        <v>0.18585719169265899</v>
      </c>
    </row>
    <row r="23" spans="1:7" ht="15" thickBot="1" x14ac:dyDescent="0.4">
      <c r="A23" s="17" t="s">
        <v>21</v>
      </c>
      <c r="B23" s="17" t="s">
        <v>233</v>
      </c>
      <c r="C23" s="24">
        <v>304337826.57131797</v>
      </c>
      <c r="D23" s="24">
        <v>282374697.11647397</v>
      </c>
      <c r="E23" s="24">
        <v>333673140.12871701</v>
      </c>
      <c r="F23" s="20">
        <v>1.07778009035202</v>
      </c>
      <c r="G23" s="20">
        <v>0.91208368301361398</v>
      </c>
    </row>
    <row r="24" spans="1:7" ht="15" thickBot="1" x14ac:dyDescent="0.4">
      <c r="A24" s="3" t="s">
        <v>29</v>
      </c>
      <c r="B24" s="3" t="s">
        <v>137</v>
      </c>
      <c r="C24" s="25">
        <v>61173797.989796102</v>
      </c>
      <c r="D24" s="25">
        <v>13584298.383633699</v>
      </c>
      <c r="E24" s="25">
        <v>47358443.250978597</v>
      </c>
      <c r="F24" s="26">
        <v>4.5032725476273399</v>
      </c>
      <c r="G24" s="26">
        <v>1.29171893733082</v>
      </c>
    </row>
    <row r="25" spans="1:7" ht="15" thickBot="1" x14ac:dyDescent="0.4">
      <c r="A25" s="3" t="s">
        <v>29</v>
      </c>
      <c r="B25" s="3" t="s">
        <v>138</v>
      </c>
      <c r="C25" s="25">
        <v>3490985.8876945102</v>
      </c>
      <c r="D25" s="25">
        <v>6982000</v>
      </c>
      <c r="E25" s="25">
        <v>4052231.5511457901</v>
      </c>
      <c r="F25" s="26">
        <v>0.49999797875888102</v>
      </c>
      <c r="G25" s="26">
        <v>0.86149713895480795</v>
      </c>
    </row>
    <row r="26" spans="1:7" ht="15" thickBot="1" x14ac:dyDescent="0.4">
      <c r="A26" s="3" t="s">
        <v>29</v>
      </c>
      <c r="B26" s="3" t="s">
        <v>139</v>
      </c>
      <c r="C26" s="25">
        <v>1985877.36081457</v>
      </c>
      <c r="D26" s="25">
        <v>4877000</v>
      </c>
      <c r="E26" s="25">
        <v>8650465.6221861504</v>
      </c>
      <c r="F26" s="26">
        <v>0.40719240533413398</v>
      </c>
      <c r="G26" s="26">
        <v>0.22956884028546701</v>
      </c>
    </row>
    <row r="27" spans="1:7" ht="15" thickBot="1" x14ac:dyDescent="0.4">
      <c r="A27" s="3" t="s">
        <v>29</v>
      </c>
      <c r="B27" s="3" t="s">
        <v>141</v>
      </c>
      <c r="C27" s="25">
        <v>1669264.0227002499</v>
      </c>
      <c r="D27" s="25">
        <v>1479800</v>
      </c>
      <c r="E27" s="25">
        <v>1141000</v>
      </c>
      <c r="F27" s="26">
        <v>1.12803353338306</v>
      </c>
      <c r="G27" s="26">
        <v>1.46298336783545</v>
      </c>
    </row>
    <row r="28" spans="1:7" ht="15" thickBot="1" x14ac:dyDescent="0.4">
      <c r="A28" s="3" t="s">
        <v>29</v>
      </c>
      <c r="B28" s="3" t="s">
        <v>36</v>
      </c>
      <c r="C28" s="25">
        <v>1186871.1575376999</v>
      </c>
      <c r="D28" s="25">
        <v>1826000</v>
      </c>
      <c r="E28" s="25">
        <v>2469000</v>
      </c>
      <c r="F28" s="26">
        <v>0.64998420456610195</v>
      </c>
      <c r="G28" s="26">
        <v>0.48070925781194901</v>
      </c>
    </row>
    <row r="29" spans="1:7" ht="15" thickBot="1" x14ac:dyDescent="0.4">
      <c r="A29" s="17" t="s">
        <v>29</v>
      </c>
      <c r="B29" s="17" t="s">
        <v>233</v>
      </c>
      <c r="C29" s="24">
        <v>69506796.418543205</v>
      </c>
      <c r="D29" s="24">
        <v>28749098.383633699</v>
      </c>
      <c r="E29" s="24">
        <v>63671140.424310498</v>
      </c>
      <c r="F29" s="20">
        <v>2.4177035220733099</v>
      </c>
      <c r="G29" s="20">
        <v>1.0916530779147899</v>
      </c>
    </row>
    <row r="30" spans="1:7" ht="15" thickBot="1" x14ac:dyDescent="0.4">
      <c r="A30" s="3" t="s">
        <v>85</v>
      </c>
      <c r="B30" s="3" t="s">
        <v>49</v>
      </c>
      <c r="C30" s="25">
        <v>90669565.002576604</v>
      </c>
      <c r="D30" s="25">
        <v>18315990</v>
      </c>
      <c r="E30" s="25">
        <v>77554000</v>
      </c>
      <c r="F30" s="26">
        <v>4.9502956161570602</v>
      </c>
      <c r="G30" s="26">
        <v>1.1691152616573799</v>
      </c>
    </row>
    <row r="31" spans="1:7" ht="15" thickBot="1" x14ac:dyDescent="0.4">
      <c r="A31" s="3" t="s">
        <v>85</v>
      </c>
      <c r="B31" s="3" t="s">
        <v>51</v>
      </c>
      <c r="C31" s="25">
        <v>28604291.273068398</v>
      </c>
      <c r="D31" s="25">
        <v>4933800</v>
      </c>
      <c r="E31" s="25">
        <v>20891400</v>
      </c>
      <c r="F31" s="26">
        <v>5.7976187265532397</v>
      </c>
      <c r="G31" s="26">
        <v>1.3691897753653799</v>
      </c>
    </row>
    <row r="32" spans="1:7" ht="15" thickBot="1" x14ac:dyDescent="0.4">
      <c r="A32" s="3" t="s">
        <v>85</v>
      </c>
      <c r="B32" s="3" t="s">
        <v>45</v>
      </c>
      <c r="C32" s="25">
        <v>9765826.6591948904</v>
      </c>
      <c r="D32" s="25">
        <v>32533700</v>
      </c>
      <c r="E32" s="25">
        <v>19501000</v>
      </c>
      <c r="F32" s="26">
        <v>0.30017571500305501</v>
      </c>
      <c r="G32" s="26">
        <v>0.50078594221808603</v>
      </c>
    </row>
    <row r="33" spans="1:7" ht="15" thickBot="1" x14ac:dyDescent="0.4">
      <c r="A33" s="3" t="s">
        <v>85</v>
      </c>
      <c r="B33" s="3" t="s">
        <v>149</v>
      </c>
      <c r="C33" s="25">
        <v>9250200.0786581691</v>
      </c>
      <c r="D33" s="25">
        <v>6721278.7176355701</v>
      </c>
      <c r="E33" s="25">
        <v>4028786</v>
      </c>
      <c r="F33" s="26">
        <v>1.37625598747856</v>
      </c>
      <c r="G33" s="26">
        <v>2.2960266637786599</v>
      </c>
    </row>
    <row r="34" spans="1:7" ht="15" thickBot="1" x14ac:dyDescent="0.4">
      <c r="A34" s="3" t="s">
        <v>85</v>
      </c>
      <c r="B34" s="3" t="s">
        <v>146</v>
      </c>
      <c r="C34" s="25">
        <v>6763097.8291633399</v>
      </c>
      <c r="D34" s="25">
        <v>10073000</v>
      </c>
      <c r="E34" s="25">
        <v>7824845</v>
      </c>
      <c r="F34" s="26">
        <v>0.67140850086005599</v>
      </c>
      <c r="G34" s="26">
        <v>0.86431077282212498</v>
      </c>
    </row>
    <row r="35" spans="1:7" ht="15" thickBot="1" x14ac:dyDescent="0.4">
      <c r="A35" s="3" t="s">
        <v>85</v>
      </c>
      <c r="B35" s="3" t="s">
        <v>46</v>
      </c>
      <c r="C35" s="25">
        <v>5767396.9511110596</v>
      </c>
      <c r="D35" s="25">
        <v>162000</v>
      </c>
      <c r="E35" s="25">
        <v>6249710</v>
      </c>
      <c r="F35" s="26">
        <v>35.601215747599099</v>
      </c>
      <c r="G35" s="26">
        <v>0.92282633131954295</v>
      </c>
    </row>
    <row r="36" spans="1:7" ht="15" thickBot="1" x14ac:dyDescent="0.4">
      <c r="A36" s="3" t="s">
        <v>85</v>
      </c>
      <c r="B36" s="3" t="s">
        <v>153</v>
      </c>
      <c r="C36" s="25">
        <v>3256899.1977644302</v>
      </c>
      <c r="D36" s="25">
        <v>5003270</v>
      </c>
      <c r="E36" s="25">
        <v>2999000</v>
      </c>
      <c r="F36" s="26">
        <v>0.650954115561308</v>
      </c>
      <c r="G36" s="26">
        <v>1.0859950642762299</v>
      </c>
    </row>
    <row r="37" spans="1:7" ht="15" thickBot="1" x14ac:dyDescent="0.4">
      <c r="A37" s="3" t="s">
        <v>85</v>
      </c>
      <c r="B37" s="3" t="s">
        <v>152</v>
      </c>
      <c r="C37" s="25">
        <v>3134974.6988318302</v>
      </c>
      <c r="D37" s="25">
        <v>2574000</v>
      </c>
      <c r="E37" s="25">
        <v>10717000</v>
      </c>
      <c r="F37" s="26">
        <v>1.2179388884350599</v>
      </c>
      <c r="G37" s="26">
        <v>0.29252353259604702</v>
      </c>
    </row>
    <row r="38" spans="1:7" ht="15" thickBot="1" x14ac:dyDescent="0.4">
      <c r="A38" s="3" t="s">
        <v>85</v>
      </c>
      <c r="B38" s="3" t="s">
        <v>42</v>
      </c>
      <c r="C38" s="25">
        <v>3100045.5983742801</v>
      </c>
      <c r="D38" s="25">
        <v>9002000</v>
      </c>
      <c r="E38" s="25">
        <v>5305869.7142857099</v>
      </c>
      <c r="F38" s="26">
        <v>0.344372983600786</v>
      </c>
      <c r="G38" s="26">
        <v>0.58426719186632203</v>
      </c>
    </row>
    <row r="39" spans="1:7" ht="15" thickBot="1" x14ac:dyDescent="0.4">
      <c r="A39" s="3" t="s">
        <v>85</v>
      </c>
      <c r="B39" s="3" t="s">
        <v>50</v>
      </c>
      <c r="C39" s="25">
        <v>68100.567587263504</v>
      </c>
      <c r="D39" s="25">
        <v>236000</v>
      </c>
      <c r="E39" s="25">
        <v>1000000</v>
      </c>
      <c r="F39" s="26">
        <v>0.28856172706467598</v>
      </c>
      <c r="G39" s="26">
        <v>6.8100567587263502E-2</v>
      </c>
    </row>
    <row r="40" spans="1:7" ht="15" thickBot="1" x14ac:dyDescent="0.4">
      <c r="A40" s="17" t="s">
        <v>85</v>
      </c>
      <c r="B40" s="17" t="s">
        <v>233</v>
      </c>
      <c r="C40" s="24">
        <v>160380397.85633001</v>
      </c>
      <c r="D40" s="24">
        <v>89555038.717635602</v>
      </c>
      <c r="E40" s="24">
        <v>156071610.714286</v>
      </c>
      <c r="F40" s="20">
        <v>1.7908584503213201</v>
      </c>
      <c r="G40" s="20">
        <v>1.0276077572489</v>
      </c>
    </row>
    <row r="41" spans="1:7" ht="15" thickBot="1" x14ac:dyDescent="0.4">
      <c r="A41" s="3" t="s">
        <v>54</v>
      </c>
      <c r="B41" s="3" t="s">
        <v>56</v>
      </c>
      <c r="C41" s="25">
        <v>1750188</v>
      </c>
      <c r="D41" s="25">
        <v>0</v>
      </c>
      <c r="E41" s="25">
        <v>0</v>
      </c>
      <c r="F41" s="25">
        <v>0</v>
      </c>
      <c r="G41" s="25">
        <v>0</v>
      </c>
    </row>
    <row r="42" spans="1:7" ht="15" thickBot="1" x14ac:dyDescent="0.4">
      <c r="A42" s="3" t="s">
        <v>54</v>
      </c>
      <c r="B42" s="3" t="s">
        <v>58</v>
      </c>
      <c r="C42" s="25">
        <v>103974.767491012</v>
      </c>
      <c r="D42" s="25">
        <v>0</v>
      </c>
      <c r="E42" s="25">
        <v>0</v>
      </c>
      <c r="F42" s="25">
        <v>0</v>
      </c>
      <c r="G42" s="25">
        <v>0</v>
      </c>
    </row>
    <row r="43" spans="1:7" ht="15" thickBot="1" x14ac:dyDescent="0.4">
      <c r="A43" s="3" t="s">
        <v>54</v>
      </c>
      <c r="B43" s="3" t="s">
        <v>59</v>
      </c>
      <c r="C43" s="25">
        <v>67303.553897270001</v>
      </c>
      <c r="D43" s="25">
        <v>0</v>
      </c>
      <c r="E43" s="25">
        <v>0</v>
      </c>
      <c r="F43" s="25">
        <v>0</v>
      </c>
      <c r="G43" s="25">
        <v>0</v>
      </c>
    </row>
    <row r="44" spans="1:7" ht="15" thickBot="1" x14ac:dyDescent="0.4">
      <c r="A44" s="3" t="s">
        <v>54</v>
      </c>
      <c r="B44" s="3" t="s">
        <v>57</v>
      </c>
      <c r="C44" s="25">
        <v>22329.7228363262</v>
      </c>
      <c r="D44" s="25">
        <v>0</v>
      </c>
      <c r="E44" s="25">
        <v>0</v>
      </c>
      <c r="F44" s="25">
        <v>0</v>
      </c>
      <c r="G44" s="25">
        <v>0</v>
      </c>
    </row>
    <row r="45" spans="1:7" ht="15" thickBot="1" x14ac:dyDescent="0.4">
      <c r="A45" s="17" t="s">
        <v>54</v>
      </c>
      <c r="B45" s="17" t="s">
        <v>233</v>
      </c>
      <c r="C45" s="24">
        <v>1943796.0442246101</v>
      </c>
      <c r="D45" s="24">
        <v>0</v>
      </c>
      <c r="E45" s="24">
        <v>0</v>
      </c>
      <c r="F45" s="20"/>
      <c r="G45" s="20"/>
    </row>
    <row r="46" spans="1:7" ht="15" thickBot="1" x14ac:dyDescent="0.4">
      <c r="A46" s="3" t="s">
        <v>5</v>
      </c>
      <c r="B46" s="3" t="s">
        <v>5</v>
      </c>
      <c r="C46" s="25">
        <v>215996316.17596099</v>
      </c>
      <c r="D46" s="25">
        <v>210000000</v>
      </c>
      <c r="E46" s="25">
        <v>208236000</v>
      </c>
      <c r="F46" s="26">
        <v>1.0285538865521999</v>
      </c>
      <c r="G46" s="26">
        <v>1.0372669287537299</v>
      </c>
    </row>
    <row r="47" spans="1:7" ht="15" thickBot="1" x14ac:dyDescent="0.4">
      <c r="A47" s="17" t="s">
        <v>5</v>
      </c>
      <c r="B47" s="17" t="s">
        <v>233</v>
      </c>
      <c r="C47" s="24">
        <v>215996316.17596099</v>
      </c>
      <c r="D47" s="24">
        <v>210000000</v>
      </c>
      <c r="E47" s="24">
        <v>208236000</v>
      </c>
      <c r="F47" s="20">
        <v>1.0285538865521999</v>
      </c>
      <c r="G47" s="20">
        <v>1.0372669287537299</v>
      </c>
    </row>
    <row r="48" spans="1:7" ht="15" thickBot="1" x14ac:dyDescent="0.4">
      <c r="A48" s="3" t="s">
        <v>250</v>
      </c>
      <c r="B48" s="3" t="s">
        <v>256</v>
      </c>
      <c r="C48" s="25">
        <v>70031728.449469298</v>
      </c>
      <c r="D48" s="25">
        <v>0</v>
      </c>
      <c r="E48" s="25">
        <v>20000000</v>
      </c>
      <c r="F48" s="26" t="s">
        <v>136</v>
      </c>
      <c r="G48" s="26">
        <v>3.5015864224734599</v>
      </c>
    </row>
    <row r="49" spans="1:7" ht="15" thickBot="1" x14ac:dyDescent="0.4">
      <c r="A49" s="3"/>
      <c r="B49" s="3" t="s">
        <v>257</v>
      </c>
      <c r="C49" s="25">
        <v>102180962</v>
      </c>
      <c r="D49" s="25">
        <v>102181000</v>
      </c>
      <c r="E49" s="25">
        <v>102181000</v>
      </c>
      <c r="F49" s="26">
        <v>0.99999962811090104</v>
      </c>
      <c r="G49" s="26">
        <v>0.99999962811090104</v>
      </c>
    </row>
    <row r="50" spans="1:7" ht="15" thickBot="1" x14ac:dyDescent="0.4">
      <c r="A50" s="17" t="s">
        <v>81</v>
      </c>
      <c r="B50" s="17" t="s">
        <v>235</v>
      </c>
      <c r="C50" s="24">
        <v>1826513354.4895501</v>
      </c>
      <c r="D50" s="24">
        <v>1636925352.0551901</v>
      </c>
      <c r="E50" s="24">
        <v>1726195700.4463799</v>
      </c>
      <c r="F50" s="20">
        <v>1.11581957735356</v>
      </c>
      <c r="G50" s="20">
        <v>1.0581148788733701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C66A-63FB-400E-A2E6-52EFF043BFF1}">
  <dimension ref="A1:O48"/>
  <sheetViews>
    <sheetView showGridLines="0" topLeftCell="A22" workbookViewId="0">
      <selection activeCell="E34" sqref="E34"/>
    </sheetView>
  </sheetViews>
  <sheetFormatPr defaultRowHeight="14.5" x14ac:dyDescent="0.35"/>
  <cols>
    <col min="1" max="1" width="20.7265625" customWidth="1"/>
    <col min="2" max="2" width="45" customWidth="1"/>
    <col min="3" max="3" width="19.453125" customWidth="1"/>
    <col min="4" max="4" width="23.54296875" customWidth="1"/>
    <col min="5" max="5" width="20.453125" customWidth="1"/>
    <col min="6" max="6" width="11.7265625" customWidth="1"/>
    <col min="7" max="7" width="22.81640625" customWidth="1"/>
    <col min="8" max="8" width="18.453125" customWidth="1"/>
    <col min="9" max="9" width="16.81640625" customWidth="1"/>
    <col min="10" max="10" width="21.81640625" customWidth="1"/>
    <col min="11" max="11" width="17.81640625" customWidth="1"/>
    <col min="12" max="12" width="11.81640625" customWidth="1"/>
    <col min="13" max="13" width="11.7265625" customWidth="1"/>
    <col min="14" max="14" width="14.453125" customWidth="1"/>
    <col min="15" max="15" width="25.54296875" customWidth="1"/>
    <col min="16" max="16" width="9.1796875" customWidth="1"/>
  </cols>
  <sheetData>
    <row r="1" spans="1:15" ht="28.5" customHeight="1" thickBot="1" x14ac:dyDescent="0.4">
      <c r="A1" s="1" t="s">
        <v>0</v>
      </c>
      <c r="B1" s="1" t="s">
        <v>287</v>
      </c>
      <c r="C1" s="2" t="s">
        <v>82</v>
      </c>
      <c r="D1" s="2" t="s">
        <v>288</v>
      </c>
      <c r="E1" s="2" t="s">
        <v>289</v>
      </c>
      <c r="F1" s="2" t="s">
        <v>83</v>
      </c>
      <c r="G1" s="2" t="s">
        <v>290</v>
      </c>
      <c r="H1" s="2" t="s">
        <v>291</v>
      </c>
      <c r="I1" s="2" t="s">
        <v>292</v>
      </c>
      <c r="J1" s="2" t="s">
        <v>293</v>
      </c>
      <c r="K1" s="2" t="s">
        <v>294</v>
      </c>
      <c r="L1" s="2" t="s">
        <v>295</v>
      </c>
      <c r="M1" s="2" t="s">
        <v>296</v>
      </c>
      <c r="N1" s="2" t="s">
        <v>297</v>
      </c>
      <c r="O1" s="2" t="s">
        <v>298</v>
      </c>
    </row>
    <row r="2" spans="1:15" ht="15.5" thickTop="1" thickBot="1" x14ac:dyDescent="0.4">
      <c r="A2" s="3" t="s">
        <v>6</v>
      </c>
      <c r="B2" s="3" t="s">
        <v>420</v>
      </c>
      <c r="C2" s="26">
        <v>0.94799918196650901</v>
      </c>
      <c r="D2" s="25">
        <v>288119132.90441698</v>
      </c>
      <c r="E2" s="25">
        <v>46708.8350833773</v>
      </c>
      <c r="F2" s="26">
        <v>0.81909187847713505</v>
      </c>
      <c r="G2" s="25">
        <v>235996041.795883</v>
      </c>
      <c r="H2" s="25">
        <v>38515.629320502601</v>
      </c>
      <c r="I2" s="25">
        <v>2928467772.35321</v>
      </c>
      <c r="J2" s="26">
        <v>0.20278726242956399</v>
      </c>
      <c r="K2" s="26">
        <v>1.6341990071328E-2</v>
      </c>
      <c r="L2" s="25">
        <v>47856991.259999998</v>
      </c>
      <c r="M2" s="25">
        <v>3561</v>
      </c>
      <c r="N2" s="3" t="s">
        <v>299</v>
      </c>
      <c r="O2" s="22">
        <v>13.112146143443701</v>
      </c>
    </row>
    <row r="3" spans="1:15" ht="15" thickBot="1" x14ac:dyDescent="0.4">
      <c r="A3" s="3" t="s">
        <v>6</v>
      </c>
      <c r="B3" s="3" t="s">
        <v>7</v>
      </c>
      <c r="C3" s="26">
        <v>1.08043188491588</v>
      </c>
      <c r="D3" s="25">
        <v>273193068.66227698</v>
      </c>
      <c r="E3" s="25">
        <v>61768.176244325303</v>
      </c>
      <c r="F3" s="26">
        <v>0.81798740512606405</v>
      </c>
      <c r="G3" s="25">
        <v>223468489.33348301</v>
      </c>
      <c r="H3" s="25">
        <v>50528.900796730501</v>
      </c>
      <c r="I3" s="25">
        <v>2197082939.2950301</v>
      </c>
      <c r="J3" s="26">
        <v>7.7246511673686694E-2</v>
      </c>
      <c r="K3" s="26">
        <v>7.8568546326880408E-3</v>
      </c>
      <c r="L3" s="25">
        <v>17262161.27</v>
      </c>
      <c r="M3" s="25">
        <v>2502340.1530542602</v>
      </c>
      <c r="N3" s="3" t="s">
        <v>300</v>
      </c>
      <c r="O3" s="22">
        <v>11.2883908531171</v>
      </c>
    </row>
    <row r="4" spans="1:15" ht="15" thickBot="1" x14ac:dyDescent="0.4">
      <c r="A4" s="3" t="s">
        <v>6</v>
      </c>
      <c r="B4" s="3" t="s">
        <v>421</v>
      </c>
      <c r="C4" s="26">
        <v>0.98894884782711201</v>
      </c>
      <c r="D4" s="25">
        <v>213945287.00429001</v>
      </c>
      <c r="E4" s="25">
        <v>52468.3205557693</v>
      </c>
      <c r="F4" s="26">
        <v>0.96999999999999897</v>
      </c>
      <c r="G4" s="25">
        <v>207526928.39416099</v>
      </c>
      <c r="H4" s="25">
        <v>50894.270939096299</v>
      </c>
      <c r="I4" s="25">
        <v>2261617433.1420898</v>
      </c>
      <c r="J4" s="26">
        <v>0.27601744965455599</v>
      </c>
      <c r="K4" s="26">
        <v>2.5327472573652199E-2</v>
      </c>
      <c r="L4" s="25">
        <v>57281053.509999998</v>
      </c>
      <c r="M4" s="25">
        <v>7501</v>
      </c>
      <c r="N4" s="3" t="s">
        <v>299</v>
      </c>
      <c r="O4" s="22">
        <v>12.0917668902282</v>
      </c>
    </row>
    <row r="5" spans="1:15" ht="15" thickBot="1" x14ac:dyDescent="0.4">
      <c r="A5" s="3" t="s">
        <v>6</v>
      </c>
      <c r="B5" s="3" t="s">
        <v>13</v>
      </c>
      <c r="C5" s="26">
        <v>0.99601873644745698</v>
      </c>
      <c r="D5" s="25">
        <v>79967787.217617899</v>
      </c>
      <c r="E5" s="25">
        <v>64.007999999999896</v>
      </c>
      <c r="F5" s="26">
        <v>0.85198251728053798</v>
      </c>
      <c r="G5" s="25">
        <v>68131156.655020505</v>
      </c>
      <c r="H5" s="25">
        <v>51.84648</v>
      </c>
      <c r="I5" s="25">
        <v>795880765.05792999</v>
      </c>
      <c r="J5" s="26">
        <v>0.17638448574782101</v>
      </c>
      <c r="K5" s="26">
        <v>1.5099345979451201E-2</v>
      </c>
      <c r="L5" s="25">
        <v>12017279.029999999</v>
      </c>
      <c r="M5" s="25">
        <v>24025</v>
      </c>
      <c r="N5" s="3" t="s">
        <v>300</v>
      </c>
      <c r="O5" s="22">
        <v>12</v>
      </c>
    </row>
    <row r="6" spans="1:15" ht="15" thickBot="1" x14ac:dyDescent="0.4">
      <c r="A6" s="3" t="s">
        <v>6</v>
      </c>
      <c r="B6" s="3" t="s">
        <v>11</v>
      </c>
      <c r="C6" s="26">
        <v>1.2051133900153901</v>
      </c>
      <c r="D6" s="25">
        <v>53945823.195236601</v>
      </c>
      <c r="E6" s="25">
        <v>9308.7242067532297</v>
      </c>
      <c r="F6" s="26">
        <v>0.76999999999999802</v>
      </c>
      <c r="G6" s="25">
        <v>41538283.860332102</v>
      </c>
      <c r="H6" s="25">
        <v>7260.8048812675297</v>
      </c>
      <c r="I6" s="25">
        <v>339580153.87545103</v>
      </c>
      <c r="J6" s="26">
        <v>0.208076144384336</v>
      </c>
      <c r="K6" s="26">
        <v>2.5452388342959702E-2</v>
      </c>
      <c r="L6" s="25">
        <v>8643125.9499999993</v>
      </c>
      <c r="M6" s="25">
        <v>443</v>
      </c>
      <c r="N6" s="3" t="s">
        <v>301</v>
      </c>
      <c r="O6" s="22">
        <v>8.1751127470083205</v>
      </c>
    </row>
    <row r="7" spans="1:15" ht="15" thickBot="1" x14ac:dyDescent="0.4">
      <c r="A7" s="3" t="s">
        <v>6</v>
      </c>
      <c r="B7" s="3" t="s">
        <v>422</v>
      </c>
      <c r="C7" s="26">
        <v>1.1190510560581699</v>
      </c>
      <c r="D7" s="25">
        <v>46192017.759036697</v>
      </c>
      <c r="E7" s="25">
        <v>5201.1354244240201</v>
      </c>
      <c r="F7" s="26">
        <v>0.67344323112547999</v>
      </c>
      <c r="G7" s="25">
        <v>31107701.691851299</v>
      </c>
      <c r="H7" s="25">
        <v>3182.1433463029998</v>
      </c>
      <c r="I7" s="25">
        <v>524355199.86413598</v>
      </c>
      <c r="J7" s="26">
        <v>0.21612660834281899</v>
      </c>
      <c r="K7" s="26">
        <v>1.2821846835393299E-2</v>
      </c>
      <c r="L7" s="25">
        <v>6723202.0599999996</v>
      </c>
      <c r="M7" s="25">
        <v>203</v>
      </c>
      <c r="N7" s="3" t="s">
        <v>299</v>
      </c>
      <c r="O7" s="22">
        <v>17.4572266851272</v>
      </c>
    </row>
    <row r="8" spans="1:15" ht="15" thickBot="1" x14ac:dyDescent="0.4">
      <c r="A8" s="3" t="s">
        <v>6</v>
      </c>
      <c r="B8" s="3" t="s">
        <v>131</v>
      </c>
      <c r="C8" s="26">
        <v>1.00533906737951</v>
      </c>
      <c r="D8" s="25">
        <v>33582104.925368898</v>
      </c>
      <c r="E8" s="25"/>
      <c r="F8" s="26">
        <v>1</v>
      </c>
      <c r="G8" s="25">
        <v>33582104.925368898</v>
      </c>
      <c r="H8" s="25"/>
      <c r="I8" s="25">
        <v>167910524.62684399</v>
      </c>
      <c r="J8" s="26">
        <v>0.12089872028637901</v>
      </c>
      <c r="K8" s="26">
        <v>2.4179744057275802E-2</v>
      </c>
      <c r="L8" s="25">
        <v>4060033.51</v>
      </c>
      <c r="M8" s="25">
        <v>124</v>
      </c>
      <c r="N8" s="3" t="s">
        <v>299</v>
      </c>
      <c r="O8" s="22">
        <v>5</v>
      </c>
    </row>
    <row r="9" spans="1:15" ht="15" thickBot="1" x14ac:dyDescent="0.4">
      <c r="A9" s="3" t="s">
        <v>6</v>
      </c>
      <c r="B9" s="3" t="s">
        <v>14</v>
      </c>
      <c r="C9" s="26">
        <v>0.96568554764926495</v>
      </c>
      <c r="D9" s="25">
        <v>29536637.869965401</v>
      </c>
      <c r="E9" s="25">
        <v>4444.33946719919</v>
      </c>
      <c r="F9" s="26">
        <v>0.59</v>
      </c>
      <c r="G9" s="25">
        <v>17426616.3432796</v>
      </c>
      <c r="H9" s="25">
        <v>2622.1602856475201</v>
      </c>
      <c r="I9" s="25">
        <v>303223124.37306499</v>
      </c>
      <c r="J9" s="26">
        <v>0.34231437718547603</v>
      </c>
      <c r="K9" s="26">
        <v>1.9673240068130801E-2</v>
      </c>
      <c r="L9" s="25">
        <v>5965381.3200000003</v>
      </c>
      <c r="M9" s="25">
        <v>33</v>
      </c>
      <c r="N9" s="3" t="s">
        <v>299</v>
      </c>
      <c r="O9" s="22">
        <v>17.399999999999999</v>
      </c>
    </row>
    <row r="10" spans="1:15" ht="15" thickBot="1" x14ac:dyDescent="0.4">
      <c r="A10" s="3" t="s">
        <v>6</v>
      </c>
      <c r="B10" s="3" t="s">
        <v>423</v>
      </c>
      <c r="C10" s="26">
        <v>0.981180465000001</v>
      </c>
      <c r="D10" s="25">
        <v>28554215.5192766</v>
      </c>
      <c r="E10" s="25">
        <v>584.01062165088194</v>
      </c>
      <c r="F10" s="26">
        <v>0.94</v>
      </c>
      <c r="G10" s="25">
        <v>26840962.588119999</v>
      </c>
      <c r="H10" s="25">
        <v>548.969984351829</v>
      </c>
      <c r="I10" s="25">
        <v>226269314.61785099</v>
      </c>
      <c r="J10" s="26">
        <v>0.453855340694517</v>
      </c>
      <c r="K10" s="26">
        <v>5.3838118706348602E-2</v>
      </c>
      <c r="L10" s="25">
        <v>12181914.220000001</v>
      </c>
      <c r="M10" s="25">
        <v>131</v>
      </c>
      <c r="N10" s="3" t="s">
        <v>302</v>
      </c>
      <c r="O10" s="22">
        <v>8.43</v>
      </c>
    </row>
    <row r="11" spans="1:15" ht="15" thickBot="1" x14ac:dyDescent="0.4">
      <c r="A11" s="3" t="s">
        <v>6</v>
      </c>
      <c r="B11" s="3" t="s">
        <v>424</v>
      </c>
      <c r="C11" s="26">
        <v>1.0021152086654601</v>
      </c>
      <c r="D11" s="25">
        <v>18548811.502613299</v>
      </c>
      <c r="E11" s="25">
        <v>1672.92160068253</v>
      </c>
      <c r="F11" s="26">
        <v>1</v>
      </c>
      <c r="G11" s="25">
        <v>18548811.502613299</v>
      </c>
      <c r="H11" s="25">
        <v>1672.92160068253</v>
      </c>
      <c r="I11" s="25">
        <v>135406323.96907699</v>
      </c>
      <c r="J11" s="26"/>
      <c r="K11" s="26"/>
      <c r="L11" s="25"/>
      <c r="M11" s="25">
        <v>124</v>
      </c>
      <c r="N11" s="3" t="s">
        <v>302</v>
      </c>
      <c r="O11" s="22">
        <v>7.3</v>
      </c>
    </row>
    <row r="12" spans="1:15" ht="15" thickBot="1" x14ac:dyDescent="0.4">
      <c r="A12" s="3" t="s">
        <v>6</v>
      </c>
      <c r="B12" s="3" t="s">
        <v>425</v>
      </c>
      <c r="C12" s="26">
        <v>0.99961405561304995</v>
      </c>
      <c r="D12" s="25">
        <v>11483618.6266685</v>
      </c>
      <c r="E12" s="25">
        <v>975.16540359174905</v>
      </c>
      <c r="F12" s="26">
        <v>0.97</v>
      </c>
      <c r="G12" s="25">
        <v>11139110.0678684</v>
      </c>
      <c r="H12" s="25">
        <v>945.91044148399703</v>
      </c>
      <c r="I12" s="25">
        <v>109806950.130597</v>
      </c>
      <c r="J12" s="26">
        <v>0.32943892354429499</v>
      </c>
      <c r="K12" s="26">
        <v>3.34191635924279E-2</v>
      </c>
      <c r="L12" s="25">
        <v>3669656.43</v>
      </c>
      <c r="M12" s="25">
        <v>195</v>
      </c>
      <c r="N12" s="3" t="s">
        <v>299</v>
      </c>
      <c r="O12" s="22">
        <v>10.196160225170299</v>
      </c>
    </row>
    <row r="13" spans="1:15" ht="15" thickBot="1" x14ac:dyDescent="0.4">
      <c r="A13" s="3" t="s">
        <v>6</v>
      </c>
      <c r="B13" s="3" t="s">
        <v>426</v>
      </c>
      <c r="C13" s="26">
        <v>1.0025797399577401</v>
      </c>
      <c r="D13" s="25">
        <v>3945821</v>
      </c>
      <c r="E13" s="25">
        <v>94.671548360093695</v>
      </c>
      <c r="F13" s="26">
        <v>1</v>
      </c>
      <c r="G13" s="25">
        <v>3945821</v>
      </c>
      <c r="H13" s="25">
        <v>94.671548360093695</v>
      </c>
      <c r="I13" s="25">
        <v>19729105</v>
      </c>
      <c r="J13" s="26"/>
      <c r="K13" s="26"/>
      <c r="L13" s="25"/>
      <c r="M13" s="25">
        <v>102</v>
      </c>
      <c r="N13" s="3" t="s">
        <v>301</v>
      </c>
      <c r="O13" s="22">
        <v>5</v>
      </c>
    </row>
    <row r="14" spans="1:15" ht="15" thickBot="1" x14ac:dyDescent="0.4">
      <c r="A14" s="3" t="s">
        <v>6</v>
      </c>
      <c r="B14" s="3" t="s">
        <v>8</v>
      </c>
      <c r="C14" s="26">
        <v>0.95832674536476303</v>
      </c>
      <c r="D14" s="25">
        <v>3903684.6576512898</v>
      </c>
      <c r="E14" s="25"/>
      <c r="F14" s="26">
        <v>0.94</v>
      </c>
      <c r="G14" s="25">
        <v>3669463.5781922098</v>
      </c>
      <c r="H14" s="25"/>
      <c r="I14" s="25">
        <v>14737479.9891418</v>
      </c>
      <c r="J14" s="26">
        <v>0.35203731621078199</v>
      </c>
      <c r="K14" s="26">
        <v>8.7653256252205505E-2</v>
      </c>
      <c r="L14" s="25">
        <v>1291788.1100000001</v>
      </c>
      <c r="M14" s="25">
        <v>178</v>
      </c>
      <c r="N14" s="3" t="s">
        <v>301</v>
      </c>
      <c r="O14" s="22">
        <v>4.01624915334419</v>
      </c>
    </row>
    <row r="15" spans="1:15" ht="15" thickBot="1" x14ac:dyDescent="0.4">
      <c r="A15" s="17" t="s">
        <v>6</v>
      </c>
      <c r="B15" s="17" t="s">
        <v>233</v>
      </c>
      <c r="C15" s="20">
        <v>1.0134278447986</v>
      </c>
      <c r="D15" s="24">
        <v>1084918010.84442</v>
      </c>
      <c r="E15" s="24">
        <v>183290.30815613401</v>
      </c>
      <c r="F15" s="20">
        <v>0.850683169152883</v>
      </c>
      <c r="G15" s="24">
        <v>922921491.73617196</v>
      </c>
      <c r="H15" s="24">
        <v>156318.22962442599</v>
      </c>
      <c r="I15" s="24">
        <v>10024067086.294399</v>
      </c>
      <c r="J15" s="20">
        <v>0.19173091996928401</v>
      </c>
      <c r="K15" s="20">
        <v>1.7652773584480599E-2</v>
      </c>
      <c r="L15" s="24">
        <v>176952586.66999999</v>
      </c>
      <c r="M15" s="24">
        <v>2538960.1530542602</v>
      </c>
      <c r="N15" s="17"/>
      <c r="O15" s="23">
        <v>11.859163879178199</v>
      </c>
    </row>
    <row r="16" spans="1:15" ht="15" thickBot="1" x14ac:dyDescent="0.4">
      <c r="A16" s="3" t="s">
        <v>21</v>
      </c>
      <c r="B16" s="3" t="s">
        <v>132</v>
      </c>
      <c r="C16" s="26">
        <v>1.1564954802858201</v>
      </c>
      <c r="D16" s="25">
        <v>328671663.23812997</v>
      </c>
      <c r="E16" s="25">
        <v>44029.624943258299</v>
      </c>
      <c r="F16" s="26">
        <v>0.54990034150243206</v>
      </c>
      <c r="G16" s="25">
        <v>180736659.85681999</v>
      </c>
      <c r="H16" s="25">
        <v>24030.6762137607</v>
      </c>
      <c r="I16" s="25">
        <v>1410587437.93015</v>
      </c>
      <c r="J16" s="26">
        <v>0.10781800219965</v>
      </c>
      <c r="K16" s="26">
        <v>1.38145747409988E-2</v>
      </c>
      <c r="L16" s="25">
        <v>19486665.59</v>
      </c>
      <c r="M16" s="25">
        <v>6248989.5260628704</v>
      </c>
      <c r="N16" s="3" t="s">
        <v>300</v>
      </c>
      <c r="O16" s="22">
        <v>11.020626706011599</v>
      </c>
    </row>
    <row r="17" spans="1:15" ht="15" thickBot="1" x14ac:dyDescent="0.4">
      <c r="A17" s="3" t="s">
        <v>21</v>
      </c>
      <c r="B17" s="3" t="s">
        <v>22</v>
      </c>
      <c r="C17" s="26">
        <v>1.0019835425411201</v>
      </c>
      <c r="D17" s="25">
        <v>43097500.784319997</v>
      </c>
      <c r="E17" s="25">
        <v>8028.3097649813099</v>
      </c>
      <c r="F17" s="26">
        <v>0.83629190641126505</v>
      </c>
      <c r="G17" s="25">
        <v>36042091.092479996</v>
      </c>
      <c r="H17" s="25">
        <v>7003.65843721493</v>
      </c>
      <c r="I17" s="25">
        <v>361121194.09567398</v>
      </c>
      <c r="J17" s="26">
        <v>0.41673106428427598</v>
      </c>
      <c r="K17" s="26">
        <v>4.1592294292261002E-2</v>
      </c>
      <c r="L17" s="25">
        <v>15019858.98</v>
      </c>
      <c r="M17" s="25">
        <v>148298</v>
      </c>
      <c r="N17" s="3" t="s">
        <v>301</v>
      </c>
      <c r="O17" s="22">
        <v>10.0111563251861</v>
      </c>
    </row>
    <row r="18" spans="1:15" ht="15" thickBot="1" x14ac:dyDescent="0.4">
      <c r="A18" s="3" t="s">
        <v>21</v>
      </c>
      <c r="B18" s="3" t="s">
        <v>133</v>
      </c>
      <c r="C18" s="26">
        <v>1.0278054990519401</v>
      </c>
      <c r="D18" s="25">
        <v>15279900.128511701</v>
      </c>
      <c r="E18" s="25">
        <v>2041.9592404942</v>
      </c>
      <c r="F18" s="26">
        <v>0.84576310272669997</v>
      </c>
      <c r="G18" s="25">
        <v>12923175.742044101</v>
      </c>
      <c r="H18" s="25">
        <v>1736.5115685990199</v>
      </c>
      <c r="I18" s="25">
        <v>86872535.637912899</v>
      </c>
      <c r="J18" s="26">
        <v>0.46245177186259401</v>
      </c>
      <c r="K18" s="26">
        <v>6.8794417891859097E-2</v>
      </c>
      <c r="L18" s="25">
        <v>5976345.5199999996</v>
      </c>
      <c r="M18" s="25">
        <v>42888</v>
      </c>
      <c r="N18" s="3" t="s">
        <v>301</v>
      </c>
      <c r="O18" s="22">
        <v>9.5876515680755503</v>
      </c>
    </row>
    <row r="19" spans="1:15" ht="15" thickBot="1" x14ac:dyDescent="0.4">
      <c r="A19" s="3" t="s">
        <v>21</v>
      </c>
      <c r="B19" s="3" t="s">
        <v>134</v>
      </c>
      <c r="C19" s="26">
        <v>0.99349481758145597</v>
      </c>
      <c r="D19" s="25">
        <v>10647891.880492801</v>
      </c>
      <c r="E19" s="25">
        <v>1188.4583118678499</v>
      </c>
      <c r="F19" s="26">
        <v>0.87679347870656499</v>
      </c>
      <c r="G19" s="25">
        <v>9336002.1627887003</v>
      </c>
      <c r="H19" s="25">
        <v>1060.71008641155</v>
      </c>
      <c r="I19" s="25">
        <v>67771746.235370398</v>
      </c>
      <c r="J19" s="26">
        <v>0.59827795051962396</v>
      </c>
      <c r="K19" s="26">
        <v>8.2416708293180901E-2</v>
      </c>
      <c r="L19" s="25">
        <v>5585524.2400000002</v>
      </c>
      <c r="M19" s="25">
        <v>68804</v>
      </c>
      <c r="N19" s="3" t="s">
        <v>301</v>
      </c>
      <c r="O19" s="22">
        <v>7.4684211590602496</v>
      </c>
    </row>
    <row r="20" spans="1:15" ht="15" thickBot="1" x14ac:dyDescent="0.4">
      <c r="A20" s="3" t="s">
        <v>21</v>
      </c>
      <c r="B20" s="3" t="s">
        <v>23</v>
      </c>
      <c r="C20" s="26">
        <v>0.97769584651846297</v>
      </c>
      <c r="D20" s="25">
        <v>5363298.3565365802</v>
      </c>
      <c r="E20" s="25">
        <v>733.92400758536905</v>
      </c>
      <c r="F20" s="26">
        <v>0.41407496579580499</v>
      </c>
      <c r="G20" s="25">
        <v>2220807.58353558</v>
      </c>
      <c r="H20" s="25">
        <v>310.06223761201301</v>
      </c>
      <c r="I20" s="25">
        <v>14360817.0652552</v>
      </c>
      <c r="J20" s="26">
        <v>0.53932857077746499</v>
      </c>
      <c r="K20" s="26">
        <v>8.3403679230608693E-2</v>
      </c>
      <c r="L20" s="25">
        <v>1197744.98</v>
      </c>
      <c r="M20" s="25">
        <v>6477</v>
      </c>
      <c r="N20" s="3" t="s">
        <v>301</v>
      </c>
      <c r="O20" s="22">
        <v>6.4722438608565103</v>
      </c>
    </row>
    <row r="21" spans="1:15" ht="15" thickBot="1" x14ac:dyDescent="0.4">
      <c r="A21" s="3" t="s">
        <v>21</v>
      </c>
      <c r="B21" s="3" t="s">
        <v>135</v>
      </c>
      <c r="C21" s="26">
        <v>0.62788831872191897</v>
      </c>
      <c r="D21" s="25">
        <v>5065934.7573690899</v>
      </c>
      <c r="E21" s="25">
        <v>2086.8248940284202</v>
      </c>
      <c r="F21" s="26">
        <v>0.767103114990068</v>
      </c>
      <c r="G21" s="25">
        <v>3886094.3327142899</v>
      </c>
      <c r="H21" s="25">
        <v>1685.4484078789001</v>
      </c>
      <c r="I21" s="25">
        <v>47758143.508491203</v>
      </c>
      <c r="J21" s="26">
        <v>0.68871754796817397</v>
      </c>
      <c r="K21" s="26">
        <v>5.6041151589658E-2</v>
      </c>
      <c r="L21" s="25">
        <v>2676421.36</v>
      </c>
      <c r="M21" s="25">
        <v>10970</v>
      </c>
      <c r="N21" s="3" t="s">
        <v>301</v>
      </c>
      <c r="O21" s="22">
        <v>14.1846097858951</v>
      </c>
    </row>
    <row r="22" spans="1:15" ht="15" thickBot="1" x14ac:dyDescent="0.4">
      <c r="A22" s="3" t="s">
        <v>21</v>
      </c>
      <c r="B22" s="3" t="s">
        <v>26</v>
      </c>
      <c r="C22" s="26"/>
      <c r="D22" s="25"/>
      <c r="E22" s="25"/>
      <c r="F22" s="26"/>
      <c r="G22" s="25">
        <v>79014638.990535304</v>
      </c>
      <c r="H22" s="25">
        <v>13638.143168229401</v>
      </c>
      <c r="I22" s="25">
        <v>196098926.11990601</v>
      </c>
      <c r="J22" s="26">
        <v>7.1713841794287594E-2</v>
      </c>
      <c r="K22" s="26">
        <v>2.8895840645936099E-2</v>
      </c>
      <c r="L22" s="25">
        <v>5666443.3200000003</v>
      </c>
      <c r="M22" s="25">
        <v>1922170</v>
      </c>
      <c r="N22" s="3" t="s">
        <v>303</v>
      </c>
      <c r="O22" s="22">
        <v>5</v>
      </c>
    </row>
    <row r="23" spans="1:15" ht="15" thickBot="1" x14ac:dyDescent="0.4">
      <c r="A23" s="17" t="s">
        <v>21</v>
      </c>
      <c r="B23" s="17" t="s">
        <v>233</v>
      </c>
      <c r="C23" s="20">
        <v>1.11404442277273</v>
      </c>
      <c r="D23" s="24">
        <v>408126189.14535999</v>
      </c>
      <c r="E23" s="24">
        <v>58109.101162215396</v>
      </c>
      <c r="F23" s="20">
        <v>0.79426284904609201</v>
      </c>
      <c r="G23" s="24">
        <v>324159469.76091802</v>
      </c>
      <c r="H23" s="24">
        <v>49465.210119706499</v>
      </c>
      <c r="I23" s="24">
        <v>2184570800.5927601</v>
      </c>
      <c r="J23" s="20">
        <v>0.17154829390304099</v>
      </c>
      <c r="K23" s="20">
        <v>2.5455345267322599E-2</v>
      </c>
      <c r="L23" s="24">
        <v>55609003.990000002</v>
      </c>
      <c r="M23" s="24">
        <v>8448596.5260628704</v>
      </c>
      <c r="N23" s="17"/>
      <c r="O23" s="23">
        <v>10.7472047265478</v>
      </c>
    </row>
    <row r="24" spans="1:15" ht="15" thickBot="1" x14ac:dyDescent="0.4">
      <c r="A24" s="3" t="s">
        <v>29</v>
      </c>
      <c r="B24" s="3" t="s">
        <v>137</v>
      </c>
      <c r="C24" s="26">
        <v>1.1498463711973399</v>
      </c>
      <c r="D24" s="25">
        <v>78110397.582657397</v>
      </c>
      <c r="E24" s="25">
        <v>10106.4422771832</v>
      </c>
      <c r="F24" s="26">
        <v>0.883112058259516</v>
      </c>
      <c r="G24" s="25">
        <v>68980233.980689704</v>
      </c>
      <c r="H24" s="25">
        <v>8861.5499791841194</v>
      </c>
      <c r="I24" s="25">
        <v>604991539.25035203</v>
      </c>
      <c r="J24" s="26">
        <v>8.6858438776494504E-2</v>
      </c>
      <c r="K24" s="26">
        <v>9.9034697864107592E-3</v>
      </c>
      <c r="L24" s="25">
        <v>5991515.4299999997</v>
      </c>
      <c r="M24" s="25">
        <v>1287600.01980108</v>
      </c>
      <c r="N24" s="3" t="s">
        <v>301</v>
      </c>
      <c r="O24" s="22">
        <v>10.023943126397301</v>
      </c>
    </row>
    <row r="25" spans="1:15" ht="15" thickBot="1" x14ac:dyDescent="0.4">
      <c r="A25" s="3" t="s">
        <v>29</v>
      </c>
      <c r="B25" s="3" t="s">
        <v>138</v>
      </c>
      <c r="C25" s="26">
        <v>0.95445442413103398</v>
      </c>
      <c r="D25" s="25">
        <v>3490985.8876945102</v>
      </c>
      <c r="E25" s="25">
        <v>1144.6458194189599</v>
      </c>
      <c r="F25" s="26">
        <v>1</v>
      </c>
      <c r="G25" s="25">
        <v>3490985.8876945102</v>
      </c>
      <c r="H25" s="25">
        <v>1144.6458194189599</v>
      </c>
      <c r="I25" s="25">
        <v>47412401.198663503</v>
      </c>
      <c r="J25" s="26">
        <v>3.1708414459705399</v>
      </c>
      <c r="K25" s="26">
        <v>0.23346977710785199</v>
      </c>
      <c r="L25" s="25">
        <v>11069362.74</v>
      </c>
      <c r="M25" s="25">
        <v>2779</v>
      </c>
      <c r="N25" s="3" t="s">
        <v>299</v>
      </c>
      <c r="O25" s="22">
        <v>17.642474805836098</v>
      </c>
    </row>
    <row r="26" spans="1:15" ht="15" thickBot="1" x14ac:dyDescent="0.4">
      <c r="A26" s="3" t="s">
        <v>29</v>
      </c>
      <c r="B26" s="3" t="s">
        <v>139</v>
      </c>
      <c r="C26" s="26">
        <v>0.98896556647144995</v>
      </c>
      <c r="D26" s="25">
        <v>1985877.36081457</v>
      </c>
      <c r="E26" s="25">
        <v>159.78835681381199</v>
      </c>
      <c r="F26" s="26">
        <v>1</v>
      </c>
      <c r="G26" s="25">
        <v>1985877.36081457</v>
      </c>
      <c r="H26" s="25">
        <v>159.78835681381199</v>
      </c>
      <c r="I26" s="25">
        <v>26539950.608140498</v>
      </c>
      <c r="J26" s="26">
        <v>3.6380154548096399</v>
      </c>
      <c r="K26" s="26">
        <v>0.27221800962146497</v>
      </c>
      <c r="L26" s="25">
        <v>7224652.5300000003</v>
      </c>
      <c r="M26" s="25">
        <v>14815</v>
      </c>
      <c r="N26" s="3" t="s">
        <v>301</v>
      </c>
      <c r="O26" s="22">
        <v>18.139712274885198</v>
      </c>
    </row>
    <row r="27" spans="1:15" ht="15" thickBot="1" x14ac:dyDescent="0.4">
      <c r="A27" s="3" t="s">
        <v>29</v>
      </c>
      <c r="B27" s="3" t="s">
        <v>141</v>
      </c>
      <c r="C27" s="26">
        <v>0.94393519856921604</v>
      </c>
      <c r="D27" s="25">
        <v>1669264.0227002499</v>
      </c>
      <c r="E27" s="25">
        <v>200.11816859137201</v>
      </c>
      <c r="F27" s="26">
        <v>1</v>
      </c>
      <c r="G27" s="25">
        <v>1669264.0227002499</v>
      </c>
      <c r="H27" s="25">
        <v>200.11816859137201</v>
      </c>
      <c r="I27" s="25">
        <v>20955909.626358099</v>
      </c>
      <c r="J27" s="26">
        <v>1.1575463460084301</v>
      </c>
      <c r="K27" s="26">
        <v>9.2205516460599699E-2</v>
      </c>
      <c r="L27" s="25">
        <v>1932250.47</v>
      </c>
      <c r="M27" s="25">
        <v>837</v>
      </c>
      <c r="N27" s="3" t="s">
        <v>303</v>
      </c>
      <c r="O27" s="22">
        <v>13.2455629118916</v>
      </c>
    </row>
    <row r="28" spans="1:15" ht="15" thickBot="1" x14ac:dyDescent="0.4">
      <c r="A28" s="3" t="s">
        <v>29</v>
      </c>
      <c r="B28" s="3" t="s">
        <v>36</v>
      </c>
      <c r="C28" s="26">
        <v>1.0270426499223699</v>
      </c>
      <c r="D28" s="25">
        <v>1186871.1575376999</v>
      </c>
      <c r="E28" s="25">
        <v>92.048606978985603</v>
      </c>
      <c r="F28" s="26">
        <v>1</v>
      </c>
      <c r="G28" s="25">
        <v>1186871.1575376999</v>
      </c>
      <c r="H28" s="25">
        <v>92.048606978985603</v>
      </c>
      <c r="I28" s="25">
        <v>10003266.243834401</v>
      </c>
      <c r="J28" s="26">
        <v>1.10851336444091</v>
      </c>
      <c r="K28" s="26">
        <v>0.13152329528477</v>
      </c>
      <c r="L28" s="25">
        <v>1315662.54</v>
      </c>
      <c r="M28" s="25">
        <v>5118</v>
      </c>
      <c r="N28" s="3" t="s">
        <v>301</v>
      </c>
      <c r="O28" s="22">
        <v>8.6765693106450303</v>
      </c>
    </row>
    <row r="29" spans="1:15" ht="15" thickBot="1" x14ac:dyDescent="0.4">
      <c r="A29" s="17" t="s">
        <v>29</v>
      </c>
      <c r="B29" s="17" t="s">
        <v>233</v>
      </c>
      <c r="C29" s="20">
        <v>1.1296719321718001</v>
      </c>
      <c r="D29" s="24">
        <v>86443396.011404395</v>
      </c>
      <c r="E29" s="24">
        <v>11703.0432289863</v>
      </c>
      <c r="F29" s="20">
        <v>0.89437985984767199</v>
      </c>
      <c r="G29" s="24">
        <v>77313232.409436703</v>
      </c>
      <c r="H29" s="24">
        <v>10458.1509309873</v>
      </c>
      <c r="I29" s="24">
        <v>709903066.92734897</v>
      </c>
      <c r="J29" s="20">
        <v>0.356128477001038</v>
      </c>
      <c r="K29" s="20">
        <v>3.8784793294628403E-2</v>
      </c>
      <c r="L29" s="24">
        <v>27533443.710000001</v>
      </c>
      <c r="M29" s="24">
        <v>1311149.01980108</v>
      </c>
      <c r="N29" s="17"/>
      <c r="O29" s="23">
        <v>10.561771182941101</v>
      </c>
    </row>
    <row r="30" spans="1:15" ht="15" thickBot="1" x14ac:dyDescent="0.4">
      <c r="A30" s="3" t="s">
        <v>85</v>
      </c>
      <c r="B30" s="3" t="s">
        <v>49</v>
      </c>
      <c r="C30" s="26">
        <v>1.1735910589665599</v>
      </c>
      <c r="D30" s="25">
        <v>106409645.410008</v>
      </c>
      <c r="E30" s="25">
        <v>12761.9265637018</v>
      </c>
      <c r="F30" s="26">
        <v>1</v>
      </c>
      <c r="G30" s="25">
        <v>106409645.410008</v>
      </c>
      <c r="H30" s="25">
        <v>12761.9265637018</v>
      </c>
      <c r="I30" s="25">
        <v>932947774.80008805</v>
      </c>
      <c r="J30" s="26">
        <v>7.8058450227847395E-2</v>
      </c>
      <c r="K30" s="26">
        <v>8.9031478871149494E-3</v>
      </c>
      <c r="L30" s="25">
        <v>8306172.0099999998</v>
      </c>
      <c r="M30" s="25">
        <v>2467416</v>
      </c>
      <c r="N30" s="3" t="s">
        <v>300</v>
      </c>
      <c r="O30" s="22">
        <v>10.013045870134199</v>
      </c>
    </row>
    <row r="31" spans="1:15" ht="15" thickBot="1" x14ac:dyDescent="0.4">
      <c r="A31" s="3" t="s">
        <v>85</v>
      </c>
      <c r="B31" s="3" t="s">
        <v>51</v>
      </c>
      <c r="C31" s="26">
        <v>1.2809730841387299</v>
      </c>
      <c r="D31" s="25">
        <v>32221357.262798399</v>
      </c>
      <c r="E31" s="25">
        <v>3816.9987898341901</v>
      </c>
      <c r="F31" s="26">
        <v>1</v>
      </c>
      <c r="G31" s="25">
        <v>32221357.262798399</v>
      </c>
      <c r="H31" s="25">
        <v>3816.9987898341901</v>
      </c>
      <c r="I31" s="25">
        <v>273961175.47375202</v>
      </c>
      <c r="J31" s="26">
        <v>0.15600008432306001</v>
      </c>
      <c r="K31" s="26">
        <v>1.8347616012771802E-2</v>
      </c>
      <c r="L31" s="25">
        <v>5026534.45</v>
      </c>
      <c r="M31" s="25">
        <v>720000</v>
      </c>
      <c r="N31" s="3" t="s">
        <v>301</v>
      </c>
      <c r="O31" s="22">
        <v>9.5148958892565201</v>
      </c>
    </row>
    <row r="32" spans="1:15" ht="15" thickBot="1" x14ac:dyDescent="0.4">
      <c r="A32" s="3" t="s">
        <v>85</v>
      </c>
      <c r="B32" s="3" t="s">
        <v>146</v>
      </c>
      <c r="C32" s="26">
        <v>1.00196976283663</v>
      </c>
      <c r="D32" s="25">
        <v>10094175.864422901</v>
      </c>
      <c r="E32" s="25">
        <v>1141.7805253362201</v>
      </c>
      <c r="F32" s="26">
        <v>0.67000000000000104</v>
      </c>
      <c r="G32" s="25">
        <v>6763097.8291633399</v>
      </c>
      <c r="H32" s="25">
        <v>764.99295197526703</v>
      </c>
      <c r="I32" s="25">
        <v>65575920.605253696</v>
      </c>
      <c r="J32" s="26">
        <v>0.33594413941533502</v>
      </c>
      <c r="K32" s="26">
        <v>3.4647215914464402E-2</v>
      </c>
      <c r="L32" s="25">
        <v>2272023.08</v>
      </c>
      <c r="M32" s="25">
        <v>58</v>
      </c>
      <c r="N32" s="3" t="s">
        <v>304</v>
      </c>
      <c r="O32" s="22">
        <v>9.6961366317195594</v>
      </c>
    </row>
    <row r="33" spans="1:15" ht="15" thickBot="1" x14ac:dyDescent="0.4">
      <c r="A33" s="3" t="s">
        <v>85</v>
      </c>
      <c r="B33" s="3" t="s">
        <v>45</v>
      </c>
      <c r="C33" s="26">
        <v>0.98901143723878904</v>
      </c>
      <c r="D33" s="25">
        <v>10067862.5352525</v>
      </c>
      <c r="E33" s="25">
        <v>2702.8420949766501</v>
      </c>
      <c r="F33" s="26">
        <v>0.97</v>
      </c>
      <c r="G33" s="25">
        <v>9765826.6591948904</v>
      </c>
      <c r="H33" s="25">
        <v>2621.7568321273502</v>
      </c>
      <c r="I33" s="25">
        <v>145168130.315341</v>
      </c>
      <c r="J33" s="26">
        <v>0.29212435358085598</v>
      </c>
      <c r="K33" s="26">
        <v>1.96519428458777E-2</v>
      </c>
      <c r="L33" s="25">
        <v>2852835.8</v>
      </c>
      <c r="M33" s="25">
        <v>78926</v>
      </c>
      <c r="N33" s="3" t="s">
        <v>301</v>
      </c>
      <c r="O33" s="22">
        <v>14.911833274601999</v>
      </c>
    </row>
    <row r="34" spans="1:15" ht="15" thickBot="1" x14ac:dyDescent="0.4">
      <c r="A34" s="3" t="s">
        <v>85</v>
      </c>
      <c r="B34" s="3" t="s">
        <v>149</v>
      </c>
      <c r="C34" s="26">
        <v>1.01793915022709</v>
      </c>
      <c r="D34" s="25">
        <v>9536288.7408847101</v>
      </c>
      <c r="E34" s="25">
        <v>1204.2929321598201</v>
      </c>
      <c r="F34" s="26">
        <v>0.97</v>
      </c>
      <c r="G34" s="25">
        <v>9250200.0786581691</v>
      </c>
      <c r="H34" s="25">
        <v>1168.1641441950201</v>
      </c>
      <c r="I34" s="25">
        <v>88388032.281471893</v>
      </c>
      <c r="J34" s="26">
        <v>0.29507057758646199</v>
      </c>
      <c r="K34" s="26">
        <v>3.0880446249872601E-2</v>
      </c>
      <c r="L34" s="25">
        <v>2729461.88</v>
      </c>
      <c r="M34" s="25">
        <v>158</v>
      </c>
      <c r="N34" s="3" t="s">
        <v>301</v>
      </c>
      <c r="O34" s="22">
        <v>9.9149158355730602</v>
      </c>
    </row>
    <row r="35" spans="1:15" ht="15" thickBot="1" x14ac:dyDescent="0.4">
      <c r="A35" s="3" t="s">
        <v>85</v>
      </c>
      <c r="B35" s="3" t="s">
        <v>46</v>
      </c>
      <c r="C35" s="26">
        <v>0.99682123641560405</v>
      </c>
      <c r="D35" s="25">
        <v>6432330.7083216105</v>
      </c>
      <c r="E35" s="25">
        <v>1448.86146982419</v>
      </c>
      <c r="F35" s="26">
        <v>0.96548038245080603</v>
      </c>
      <c r="G35" s="25">
        <v>6210289.1123204101</v>
      </c>
      <c r="H35" s="25">
        <v>1398.48058210457</v>
      </c>
      <c r="I35" s="25">
        <v>38330022.787496701</v>
      </c>
      <c r="J35" s="26">
        <v>0.24026345521335801</v>
      </c>
      <c r="K35" s="26">
        <v>3.8927853715931701E-2</v>
      </c>
      <c r="L35" s="25">
        <v>1492105.52</v>
      </c>
      <c r="M35" s="25">
        <v>69277.031972761193</v>
      </c>
      <c r="N35" s="3" t="s">
        <v>301</v>
      </c>
      <c r="O35" s="22">
        <v>8.01416583853951</v>
      </c>
    </row>
    <row r="36" spans="1:15" ht="15" thickBot="1" x14ac:dyDescent="0.4">
      <c r="A36" s="3" t="s">
        <v>85</v>
      </c>
      <c r="B36" s="3" t="s">
        <v>152</v>
      </c>
      <c r="C36" s="26">
        <v>1.62378011894642</v>
      </c>
      <c r="D36" s="25">
        <v>5134150.2877614703</v>
      </c>
      <c r="E36" s="25">
        <v>599.62342422193603</v>
      </c>
      <c r="F36" s="26">
        <v>0.96464348906539399</v>
      </c>
      <c r="G36" s="25">
        <v>4952624.64697232</v>
      </c>
      <c r="H36" s="25">
        <v>575.66548621686502</v>
      </c>
      <c r="I36" s="25">
        <v>38744132.060960896</v>
      </c>
      <c r="J36" s="26">
        <v>0.12847520968280601</v>
      </c>
      <c r="K36" s="26">
        <v>1.64228608605517E-2</v>
      </c>
      <c r="L36" s="25">
        <v>636289.49</v>
      </c>
      <c r="M36" s="25">
        <v>2469</v>
      </c>
      <c r="N36" s="3" t="s">
        <v>305</v>
      </c>
      <c r="O36" s="22">
        <v>9.0214522940257602</v>
      </c>
    </row>
    <row r="37" spans="1:15" ht="15" thickBot="1" x14ac:dyDescent="0.4">
      <c r="A37" s="3" t="s">
        <v>85</v>
      </c>
      <c r="B37" s="3" t="s">
        <v>42</v>
      </c>
      <c r="C37" s="26">
        <v>0.73518356886858505</v>
      </c>
      <c r="D37" s="25">
        <v>4003595.65633449</v>
      </c>
      <c r="E37" s="25">
        <v>2258.9394237863698</v>
      </c>
      <c r="F37" s="26">
        <v>0.77431535661434403</v>
      </c>
      <c r="G37" s="25">
        <v>3100045.5983742801</v>
      </c>
      <c r="H37" s="25">
        <v>1515.8033411716699</v>
      </c>
      <c r="I37" s="25">
        <v>44910715.261732802</v>
      </c>
      <c r="J37" s="26">
        <v>0.42597216334253701</v>
      </c>
      <c r="K37" s="26">
        <v>2.94035203470739E-2</v>
      </c>
      <c r="L37" s="25">
        <v>1320533.1299999999</v>
      </c>
      <c r="M37" s="25">
        <v>469</v>
      </c>
      <c r="N37" s="3" t="s">
        <v>301</v>
      </c>
      <c r="O37" s="22">
        <v>14.538838793109599</v>
      </c>
    </row>
    <row r="38" spans="1:15" ht="15" thickBot="1" x14ac:dyDescent="0.4">
      <c r="A38" s="3" t="s">
        <v>85</v>
      </c>
      <c r="B38" s="3" t="s">
        <v>153</v>
      </c>
      <c r="C38" s="26">
        <v>0.98422755649768101</v>
      </c>
      <c r="D38" s="25">
        <v>3357628.0389323998</v>
      </c>
      <c r="E38" s="25">
        <v>653.05780235199995</v>
      </c>
      <c r="F38" s="26">
        <v>0.97</v>
      </c>
      <c r="G38" s="25">
        <v>3256899.1977644302</v>
      </c>
      <c r="H38" s="25">
        <v>633.46606828144002</v>
      </c>
      <c r="I38" s="25">
        <v>39169027.687717304</v>
      </c>
      <c r="J38" s="26">
        <v>0.58725930520442904</v>
      </c>
      <c r="K38" s="26">
        <v>4.8830529449158902E-2</v>
      </c>
      <c r="L38" s="25">
        <v>1912644.36</v>
      </c>
      <c r="M38" s="25">
        <v>14613</v>
      </c>
      <c r="N38" s="3" t="s">
        <v>301</v>
      </c>
      <c r="O38" s="22">
        <v>12.6276705222828</v>
      </c>
    </row>
    <row r="39" spans="1:15" ht="15" thickBot="1" x14ac:dyDescent="0.4">
      <c r="A39" s="3" t="s">
        <v>85</v>
      </c>
      <c r="B39" s="3" t="s">
        <v>50</v>
      </c>
      <c r="C39" s="26">
        <v>0.99820663759466899</v>
      </c>
      <c r="D39" s="25">
        <v>68100.567587263504</v>
      </c>
      <c r="E39" s="25">
        <v>8.7695348263925705</v>
      </c>
      <c r="F39" s="26">
        <v>1</v>
      </c>
      <c r="G39" s="25">
        <v>68100.567587263504</v>
      </c>
      <c r="H39" s="25">
        <v>8.7695348263925705</v>
      </c>
      <c r="I39" s="25">
        <v>659543.05021853698</v>
      </c>
      <c r="J39" s="26">
        <v>5.5929621953875497</v>
      </c>
      <c r="K39" s="26">
        <v>0.57749664691909897</v>
      </c>
      <c r="L39" s="25">
        <v>380883.9</v>
      </c>
      <c r="M39" s="25">
        <v>117</v>
      </c>
      <c r="N39" s="3" t="s">
        <v>302</v>
      </c>
      <c r="O39" s="22">
        <v>13.666442814334999</v>
      </c>
    </row>
    <row r="40" spans="1:15" ht="15" thickBot="1" x14ac:dyDescent="0.4">
      <c r="A40" s="17" t="s">
        <v>85</v>
      </c>
      <c r="B40" s="17" t="s">
        <v>233</v>
      </c>
      <c r="C40" s="20">
        <v>1.1423219907273101</v>
      </c>
      <c r="D40" s="24">
        <v>187325135.07230401</v>
      </c>
      <c r="E40" s="24">
        <v>26597.092561019599</v>
      </c>
      <c r="F40" s="20">
        <v>0.97156255241772005</v>
      </c>
      <c r="G40" s="24">
        <v>181998086.36284101</v>
      </c>
      <c r="H40" s="24">
        <v>25266.024294434501</v>
      </c>
      <c r="I40" s="24">
        <v>1667854474.3240299</v>
      </c>
      <c r="J40" s="20">
        <v>0.14796575149868299</v>
      </c>
      <c r="K40" s="20">
        <v>1.6146183036091499E-2</v>
      </c>
      <c r="L40" s="24">
        <v>26929483.620000001</v>
      </c>
      <c r="M40" s="24">
        <v>3353503.0319727599</v>
      </c>
      <c r="N40" s="17"/>
      <c r="O40" s="23">
        <v>10.217680705776001</v>
      </c>
    </row>
    <row r="41" spans="1:15" ht="15" thickBot="1" x14ac:dyDescent="0.4">
      <c r="A41" s="3" t="s">
        <v>54</v>
      </c>
      <c r="B41" s="3" t="s">
        <v>56</v>
      </c>
      <c r="C41" s="26"/>
      <c r="D41" s="25">
        <v>2187735</v>
      </c>
      <c r="E41" s="25">
        <v>294.85382092060701</v>
      </c>
      <c r="F41" s="26">
        <v>0.8</v>
      </c>
      <c r="G41" s="25">
        <v>1750188</v>
      </c>
      <c r="H41" s="25">
        <v>235.883056736486</v>
      </c>
      <c r="I41" s="25">
        <v>17866464</v>
      </c>
      <c r="J41" s="26"/>
      <c r="K41" s="26"/>
      <c r="L41" s="25"/>
      <c r="M41" s="25">
        <v>17</v>
      </c>
      <c r="N41" s="3" t="s">
        <v>302</v>
      </c>
      <c r="O41" s="22">
        <v>10.2083113356965</v>
      </c>
    </row>
    <row r="42" spans="1:15" ht="15" thickBot="1" x14ac:dyDescent="0.4">
      <c r="A42" s="3" t="s">
        <v>54</v>
      </c>
      <c r="B42" s="3" t="s">
        <v>59</v>
      </c>
      <c r="C42" s="26">
        <v>1.2983339357941199</v>
      </c>
      <c r="D42" s="25">
        <v>84129.442371587502</v>
      </c>
      <c r="E42" s="25">
        <v>11.8591394582139</v>
      </c>
      <c r="F42" s="26">
        <v>0.8</v>
      </c>
      <c r="G42" s="25">
        <v>67303.553897270001</v>
      </c>
      <c r="H42" s="25">
        <v>9.4873115665711207</v>
      </c>
      <c r="I42" s="25">
        <v>792234.21636683296</v>
      </c>
      <c r="J42" s="26"/>
      <c r="K42" s="26"/>
      <c r="L42" s="25"/>
      <c r="M42" s="25">
        <v>52</v>
      </c>
      <c r="N42" s="3" t="s">
        <v>301</v>
      </c>
      <c r="O42" s="22">
        <v>11.771060672012601</v>
      </c>
    </row>
    <row r="43" spans="1:15" ht="15" thickBot="1" x14ac:dyDescent="0.4">
      <c r="A43" s="3" t="s">
        <v>54</v>
      </c>
      <c r="B43" s="3" t="s">
        <v>57</v>
      </c>
      <c r="C43" s="26">
        <v>1.01340924706916</v>
      </c>
      <c r="D43" s="25">
        <v>22329.7228363262</v>
      </c>
      <c r="E43" s="25">
        <v>3.1045390933333299</v>
      </c>
      <c r="F43" s="26">
        <v>1</v>
      </c>
      <c r="G43" s="25">
        <v>22329.7228363262</v>
      </c>
      <c r="H43" s="25">
        <v>3.1045390933333299</v>
      </c>
      <c r="I43" s="25">
        <v>234068.04355208101</v>
      </c>
      <c r="J43" s="26"/>
      <c r="K43" s="26"/>
      <c r="L43" s="25"/>
      <c r="M43" s="25">
        <v>69</v>
      </c>
      <c r="N43" s="3" t="s">
        <v>302</v>
      </c>
      <c r="O43" s="22">
        <v>17.308814632107499</v>
      </c>
    </row>
    <row r="44" spans="1:15" ht="15" thickBot="1" x14ac:dyDescent="0.4">
      <c r="A44" s="3" t="s">
        <v>54</v>
      </c>
      <c r="B44" s="3" t="s">
        <v>58</v>
      </c>
      <c r="C44" s="26"/>
      <c r="D44" s="25"/>
      <c r="E44" s="25"/>
      <c r="F44" s="26"/>
      <c r="G44" s="25">
        <v>103974.767491012</v>
      </c>
      <c r="H44" s="25">
        <v>12.197697833683799</v>
      </c>
      <c r="I44" s="25">
        <v>1455646.7448741701</v>
      </c>
      <c r="J44" s="26"/>
      <c r="K44" s="26"/>
      <c r="L44" s="25"/>
      <c r="M44" s="25">
        <v>69397</v>
      </c>
      <c r="N44" s="3" t="s">
        <v>301</v>
      </c>
      <c r="O44" s="22">
        <v>14</v>
      </c>
    </row>
    <row r="45" spans="1:15" ht="15" thickBot="1" x14ac:dyDescent="0.4">
      <c r="A45" s="17" t="s">
        <v>54</v>
      </c>
      <c r="B45" s="17" t="s">
        <v>233</v>
      </c>
      <c r="C45" s="20">
        <v>26.420988757034699</v>
      </c>
      <c r="D45" s="24">
        <v>2294194.1652079099</v>
      </c>
      <c r="E45" s="24">
        <v>309.817499472154</v>
      </c>
      <c r="F45" s="20">
        <v>0.84726745177143703</v>
      </c>
      <c r="G45" s="24">
        <v>1943796.0442246101</v>
      </c>
      <c r="H45" s="24">
        <v>260.672605230074</v>
      </c>
      <c r="I45" s="24">
        <v>20348413.0047931</v>
      </c>
      <c r="J45" s="20">
        <v>0</v>
      </c>
      <c r="K45" s="20">
        <v>0</v>
      </c>
      <c r="L45" s="24">
        <v>0</v>
      </c>
      <c r="M45" s="24">
        <v>69535</v>
      </c>
      <c r="N45" s="17"/>
      <c r="O45" s="23">
        <v>10.334728491330701</v>
      </c>
    </row>
    <row r="46" spans="1:15" ht="15" thickBot="1" x14ac:dyDescent="0.4">
      <c r="A46" s="3" t="s">
        <v>5</v>
      </c>
      <c r="B46" s="3" t="s">
        <v>5</v>
      </c>
      <c r="C46" s="26">
        <v>0.99729377491472704</v>
      </c>
      <c r="D46" s="25">
        <v>215996316.17596099</v>
      </c>
      <c r="E46" s="25">
        <v>45134.3466859287</v>
      </c>
      <c r="F46" s="26">
        <v>1</v>
      </c>
      <c r="G46" s="25">
        <v>215996316.17596099</v>
      </c>
      <c r="H46" s="25">
        <v>45134.3466859287</v>
      </c>
      <c r="I46" s="25">
        <v>3239944742.63942</v>
      </c>
      <c r="J46" s="26"/>
      <c r="K46" s="26"/>
      <c r="L46" s="25"/>
      <c r="M46" s="25">
        <v>428</v>
      </c>
      <c r="N46" s="3" t="s">
        <v>306</v>
      </c>
      <c r="O46" s="22">
        <v>15</v>
      </c>
    </row>
    <row r="47" spans="1:15" ht="15" thickBot="1" x14ac:dyDescent="0.4">
      <c r="A47" s="17" t="s">
        <v>5</v>
      </c>
      <c r="B47" s="17" t="s">
        <v>233</v>
      </c>
      <c r="C47" s="20">
        <v>0.99729377491472704</v>
      </c>
      <c r="D47" s="24">
        <v>215996316.17596099</v>
      </c>
      <c r="E47" s="24">
        <v>45134.3466859287</v>
      </c>
      <c r="F47" s="20">
        <v>1</v>
      </c>
      <c r="G47" s="24">
        <v>215996316.17596099</v>
      </c>
      <c r="H47" s="24">
        <v>45134.3466859287</v>
      </c>
      <c r="I47" s="24">
        <v>3239944742.63942</v>
      </c>
      <c r="J47" s="20">
        <v>0</v>
      </c>
      <c r="K47" s="20">
        <v>0</v>
      </c>
      <c r="L47" s="24">
        <v>0</v>
      </c>
      <c r="M47" s="24">
        <v>428</v>
      </c>
      <c r="N47" s="17"/>
      <c r="O47" s="23">
        <v>15</v>
      </c>
    </row>
    <row r="48" spans="1:15" ht="15" thickBot="1" x14ac:dyDescent="0.4">
      <c r="A48" s="4" t="s">
        <v>81</v>
      </c>
      <c r="B48" s="4" t="s">
        <v>235</v>
      </c>
      <c r="C48" s="29">
        <v>1.04806461854217</v>
      </c>
      <c r="D48" s="28">
        <v>1985103241.41466</v>
      </c>
      <c r="E48" s="28">
        <v>325143.70929375599</v>
      </c>
      <c r="F48" s="29">
        <v>0.868636127590388</v>
      </c>
      <c r="G48" s="28">
        <v>1724332392.4895501</v>
      </c>
      <c r="H48" s="28">
        <v>286902.63426071301</v>
      </c>
      <c r="I48" s="28">
        <v>17846688583.782799</v>
      </c>
      <c r="J48" s="29">
        <v>0.16645544631658901</v>
      </c>
      <c r="K48" s="29">
        <v>1.6082788504015101E-2</v>
      </c>
      <c r="L48" s="28">
        <v>287024517.99000001</v>
      </c>
      <c r="M48" s="28">
        <v>15722171.730891</v>
      </c>
      <c r="N48" s="4"/>
      <c r="O48"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7A6A-A724-4B09-B90A-B8E35CB503F1}">
  <dimension ref="A1:E22"/>
  <sheetViews>
    <sheetView workbookViewId="0"/>
  </sheetViews>
  <sheetFormatPr defaultRowHeight="14.5" x14ac:dyDescent="0.35"/>
  <cols>
    <col min="1" max="1" width="23.81640625" style="34" customWidth="1"/>
    <col min="2" max="2" width="19.1796875" style="34" customWidth="1"/>
    <col min="3" max="3" width="12.26953125" customWidth="1"/>
    <col min="4" max="4" width="14" customWidth="1"/>
    <col min="5" max="5" width="16.81640625" bestFit="1" customWidth="1"/>
  </cols>
  <sheetData>
    <row r="1" spans="1:5" x14ac:dyDescent="0.35">
      <c r="A1" t="s">
        <v>81</v>
      </c>
      <c r="B1" t="s">
        <v>67</v>
      </c>
    </row>
    <row r="2" spans="1:5" x14ac:dyDescent="0.35">
      <c r="A2" t="s">
        <v>6</v>
      </c>
      <c r="B2" s="34">
        <v>922921491.73617196</v>
      </c>
      <c r="C2" s="31">
        <f t="shared" ref="C2:C7" si="0">B2/B$12</f>
        <v>0.5352340974141756</v>
      </c>
      <c r="D2" s="34"/>
      <c r="E2" s="34"/>
    </row>
    <row r="3" spans="1:5" x14ac:dyDescent="0.35">
      <c r="A3" t="s">
        <v>21</v>
      </c>
      <c r="B3" s="34">
        <v>324159469.76091802</v>
      </c>
      <c r="C3" s="31">
        <f t="shared" si="0"/>
        <v>0.18799128936672338</v>
      </c>
      <c r="D3" s="34"/>
      <c r="E3" s="34"/>
    </row>
    <row r="4" spans="1:5" x14ac:dyDescent="0.35">
      <c r="A4" t="s">
        <v>5</v>
      </c>
      <c r="B4" s="34">
        <v>215996316.17596099</v>
      </c>
      <c r="C4" s="31">
        <f t="shared" si="0"/>
        <v>0.12526373518049513</v>
      </c>
      <c r="D4" s="34"/>
      <c r="E4" s="34"/>
    </row>
    <row r="5" spans="1:5" x14ac:dyDescent="0.35">
      <c r="A5" t="s">
        <v>85</v>
      </c>
      <c r="B5" s="34">
        <v>181998086.36284101</v>
      </c>
      <c r="C5" s="31">
        <f t="shared" si="0"/>
        <v>0.10554698569460623</v>
      </c>
      <c r="D5" s="34"/>
      <c r="E5" s="34"/>
    </row>
    <row r="6" spans="1:5" x14ac:dyDescent="0.35">
      <c r="A6" t="s">
        <v>29</v>
      </c>
      <c r="B6" s="34">
        <v>77313232.409436703</v>
      </c>
      <c r="C6" s="31">
        <f t="shared" si="0"/>
        <v>4.4836617780991496E-2</v>
      </c>
      <c r="D6" s="34"/>
      <c r="E6" s="34"/>
    </row>
    <row r="7" spans="1:5" x14ac:dyDescent="0.35">
      <c r="A7" t="s">
        <v>54</v>
      </c>
      <c r="B7" s="34">
        <v>1943796.0442246101</v>
      </c>
      <c r="C7" s="31">
        <f t="shared" si="0"/>
        <v>1.1272745630082376E-3</v>
      </c>
      <c r="D7" s="34"/>
      <c r="E7" s="34"/>
    </row>
    <row r="12" spans="1:5" x14ac:dyDescent="0.35">
      <c r="B12" s="34">
        <f>SUM(B2:B7)</f>
        <v>1724332392.4895532</v>
      </c>
      <c r="C12" s="31">
        <f>B7/B$7</f>
        <v>1</v>
      </c>
    </row>
    <row r="17" spans="3:4" x14ac:dyDescent="0.35">
      <c r="C17" s="34"/>
      <c r="D17" s="31"/>
    </row>
    <row r="18" spans="3:4" x14ac:dyDescent="0.35">
      <c r="C18" s="34"/>
      <c r="D18" s="31"/>
    </row>
    <row r="19" spans="3:4" x14ac:dyDescent="0.35">
      <c r="C19" s="34"/>
      <c r="D19" s="31"/>
    </row>
    <row r="20" spans="3:4" x14ac:dyDescent="0.35">
      <c r="C20" s="34"/>
      <c r="D20" s="31"/>
    </row>
    <row r="21" spans="3:4" x14ac:dyDescent="0.35">
      <c r="C21" s="34"/>
      <c r="D21" s="31"/>
    </row>
    <row r="22" spans="3:4" x14ac:dyDescent="0.35">
      <c r="C22" s="36"/>
      <c r="D22" s="31"/>
    </row>
  </sheetData>
  <sortState xmlns:xlrd2="http://schemas.microsoft.com/office/spreadsheetml/2017/richdata2" ref="A2:C7">
    <sortCondition descending="1" ref="B7"/>
  </sortState>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AA40-F54B-4057-B2D9-C945D21D841A}">
  <dimension ref="A1:R45"/>
  <sheetViews>
    <sheetView showGridLines="0" workbookViewId="0"/>
  </sheetViews>
  <sheetFormatPr defaultRowHeight="14.5" x14ac:dyDescent="0.35"/>
  <cols>
    <col min="1" max="1" width="17.81640625" customWidth="1"/>
    <col min="2" max="2" width="31" customWidth="1"/>
    <col min="3" max="3" width="11.7265625" customWidth="1"/>
    <col min="4" max="4" width="18.81640625" customWidth="1"/>
    <col min="5" max="5" width="19.81640625" customWidth="1"/>
    <col min="6" max="6" width="18.1796875" customWidth="1"/>
    <col min="7" max="7" width="22.81640625" customWidth="1"/>
    <col min="8" max="8" width="16.1796875" style="34" customWidth="1"/>
    <col min="9" max="9" width="16.81640625" style="34" customWidth="1"/>
    <col min="10" max="12" width="11.7265625" style="33" customWidth="1"/>
    <col min="13" max="13" width="18.54296875" customWidth="1"/>
    <col min="14" max="14" width="19.26953125" customWidth="1"/>
    <col min="15" max="15" width="18.1796875" customWidth="1"/>
    <col min="16" max="16" width="22.54296875" customWidth="1"/>
    <col min="17" max="17" width="15.1796875" style="34" customWidth="1"/>
    <col min="18" max="18" width="14.26953125" style="34" bestFit="1" customWidth="1"/>
  </cols>
  <sheetData>
    <row r="1" spans="1:18" ht="40" customHeight="1" thickBot="1" x14ac:dyDescent="0.4">
      <c r="A1" s="1" t="s">
        <v>0</v>
      </c>
      <c r="B1" s="1" t="s">
        <v>1</v>
      </c>
      <c r="C1" s="2" t="s">
        <v>307</v>
      </c>
      <c r="D1" s="2" t="s">
        <v>308</v>
      </c>
      <c r="E1" s="2" t="s">
        <v>309</v>
      </c>
      <c r="F1" s="2" t="s">
        <v>310</v>
      </c>
      <c r="G1" s="2" t="s">
        <v>311</v>
      </c>
      <c r="H1" s="195" t="s">
        <v>312</v>
      </c>
      <c r="I1" s="195" t="s">
        <v>313</v>
      </c>
      <c r="J1" s="88" t="s">
        <v>314</v>
      </c>
      <c r="K1" s="88" t="s">
        <v>315</v>
      </c>
      <c r="L1" s="88" t="s">
        <v>316</v>
      </c>
      <c r="M1" s="2" t="s">
        <v>317</v>
      </c>
      <c r="N1" s="2" t="s">
        <v>318</v>
      </c>
      <c r="O1" s="2" t="s">
        <v>319</v>
      </c>
      <c r="P1" s="2" t="s">
        <v>320</v>
      </c>
      <c r="Q1" s="195" t="s">
        <v>321</v>
      </c>
      <c r="R1" s="195" t="s">
        <v>322</v>
      </c>
    </row>
    <row r="2" spans="1:18" ht="15.5" thickTop="1" thickBot="1" x14ac:dyDescent="0.4">
      <c r="A2" s="3" t="s">
        <v>6</v>
      </c>
      <c r="B2" s="3" t="s">
        <v>420</v>
      </c>
      <c r="C2" s="25">
        <v>13.112146143443701</v>
      </c>
      <c r="D2" s="25">
        <v>288119132.90441698</v>
      </c>
      <c r="E2" s="25">
        <v>46708.8350833773</v>
      </c>
      <c r="F2" s="25">
        <v>5016362.8351293504</v>
      </c>
      <c r="G2" s="25">
        <v>0</v>
      </c>
      <c r="H2" s="196">
        <v>0</v>
      </c>
      <c r="I2" s="196">
        <v>-2276269.1907050898</v>
      </c>
      <c r="J2" s="89">
        <v>0.81909187847713505</v>
      </c>
      <c r="K2" s="89">
        <v>0.82458980729771003</v>
      </c>
      <c r="L2" s="89">
        <v>0.78</v>
      </c>
      <c r="M2" s="25">
        <v>235996041.795883</v>
      </c>
      <c r="N2" s="25">
        <v>38515.629320502601</v>
      </c>
      <c r="O2" s="25">
        <v>3912763.0114008901</v>
      </c>
      <c r="P2" s="25">
        <v>0</v>
      </c>
      <c r="Q2" s="196">
        <v>0</v>
      </c>
      <c r="R2" s="196">
        <v>-1889303.42828523</v>
      </c>
    </row>
    <row r="3" spans="1:18" ht="15" thickBot="1" x14ac:dyDescent="0.4">
      <c r="A3" s="3" t="s">
        <v>6</v>
      </c>
      <c r="B3" s="3" t="s">
        <v>7</v>
      </c>
      <c r="C3" s="25">
        <v>11.2883908531171</v>
      </c>
      <c r="D3" s="25">
        <v>273193068.66227698</v>
      </c>
      <c r="E3" s="25">
        <v>61768.176244325303</v>
      </c>
      <c r="F3" s="25">
        <v>0</v>
      </c>
      <c r="G3" s="25">
        <v>0</v>
      </c>
      <c r="H3" s="196">
        <v>0</v>
      </c>
      <c r="I3" s="196">
        <v>-3730745.1700698198</v>
      </c>
      <c r="J3" s="89">
        <v>0.81798740512606405</v>
      </c>
      <c r="K3" s="89">
        <v>0.81804100216367703</v>
      </c>
      <c r="L3" s="26">
        <v>0</v>
      </c>
      <c r="M3" s="25">
        <v>223468489.33348301</v>
      </c>
      <c r="N3" s="25">
        <v>50528.900796730501</v>
      </c>
      <c r="O3" s="25">
        <v>0</v>
      </c>
      <c r="P3" s="25">
        <v>0</v>
      </c>
      <c r="Q3" s="196">
        <v>0</v>
      </c>
      <c r="R3" s="196">
        <v>-3052336.6692054099</v>
      </c>
    </row>
    <row r="4" spans="1:18" ht="15" thickBot="1" x14ac:dyDescent="0.4">
      <c r="A4" s="3" t="s">
        <v>6</v>
      </c>
      <c r="B4" s="3" t="s">
        <v>421</v>
      </c>
      <c r="C4" s="25">
        <v>12.0917668902282</v>
      </c>
      <c r="D4" s="25">
        <v>213920949.39918801</v>
      </c>
      <c r="E4" s="25">
        <v>52468.3205557693</v>
      </c>
      <c r="F4" s="25">
        <v>442344.18174999999</v>
      </c>
      <c r="G4" s="25">
        <v>24337.64</v>
      </c>
      <c r="H4" s="196">
        <v>-2415939.1800000002</v>
      </c>
      <c r="I4" s="196">
        <v>-1999822</v>
      </c>
      <c r="J4" s="89">
        <v>0.97</v>
      </c>
      <c r="K4" s="89">
        <v>0.97000000000000097</v>
      </c>
      <c r="L4" s="89">
        <v>0.96999944119114501</v>
      </c>
      <c r="M4" s="25">
        <v>207503320.91721201</v>
      </c>
      <c r="N4" s="25">
        <v>50894.270939096299</v>
      </c>
      <c r="O4" s="25">
        <v>429073.60911165399</v>
      </c>
      <c r="P4" s="25">
        <v>23607.316800000001</v>
      </c>
      <c r="Q4" s="196">
        <v>-2343461.0046000001</v>
      </c>
      <c r="R4" s="196">
        <v>-1939827.34</v>
      </c>
    </row>
    <row r="5" spans="1:18" ht="15" thickBot="1" x14ac:dyDescent="0.4">
      <c r="A5" s="3" t="s">
        <v>6</v>
      </c>
      <c r="B5" s="3" t="s">
        <v>13</v>
      </c>
      <c r="C5" s="25">
        <v>12</v>
      </c>
      <c r="D5" s="25">
        <v>79967787.217617899</v>
      </c>
      <c r="E5" s="25">
        <v>64.007999999999896</v>
      </c>
      <c r="F5" s="25">
        <v>0</v>
      </c>
      <c r="G5" s="25">
        <v>0</v>
      </c>
      <c r="H5" s="196">
        <v>0</v>
      </c>
      <c r="I5" s="196">
        <v>0</v>
      </c>
      <c r="J5" s="89">
        <v>0.85198251728053798</v>
      </c>
      <c r="K5" s="89">
        <v>0.81000000000000105</v>
      </c>
      <c r="L5" s="26">
        <v>0</v>
      </c>
      <c r="M5" s="25">
        <v>68131156.655020505</v>
      </c>
      <c r="N5" s="25">
        <v>51.84648</v>
      </c>
      <c r="O5" s="25">
        <v>0</v>
      </c>
      <c r="P5" s="25">
        <v>0</v>
      </c>
      <c r="Q5" s="196">
        <v>0</v>
      </c>
      <c r="R5" s="196">
        <v>0</v>
      </c>
    </row>
    <row r="6" spans="1:18" ht="15" thickBot="1" x14ac:dyDescent="0.4">
      <c r="A6" s="3" t="s">
        <v>6</v>
      </c>
      <c r="B6" s="3" t="s">
        <v>11</v>
      </c>
      <c r="C6" s="25">
        <v>8.1751127470083205</v>
      </c>
      <c r="D6" s="25">
        <v>53945823.195236601</v>
      </c>
      <c r="E6" s="25">
        <v>9308.7242067532297</v>
      </c>
      <c r="F6" s="25">
        <v>0</v>
      </c>
      <c r="G6" s="25">
        <v>0</v>
      </c>
      <c r="H6" s="196">
        <v>0</v>
      </c>
      <c r="I6" s="196">
        <v>-12032</v>
      </c>
      <c r="J6" s="89">
        <v>0.76999999999999802</v>
      </c>
      <c r="K6" s="89">
        <v>0.78000000000000203</v>
      </c>
      <c r="L6" s="26">
        <v>0</v>
      </c>
      <c r="M6" s="25">
        <v>41538283.860332102</v>
      </c>
      <c r="N6" s="25">
        <v>7260.8048812675297</v>
      </c>
      <c r="O6" s="25">
        <v>0</v>
      </c>
      <c r="P6" s="25">
        <v>0</v>
      </c>
      <c r="Q6" s="196">
        <v>0</v>
      </c>
      <c r="R6" s="196">
        <v>-9264.64</v>
      </c>
    </row>
    <row r="7" spans="1:18" ht="15" thickBot="1" x14ac:dyDescent="0.4">
      <c r="A7" s="3" t="s">
        <v>6</v>
      </c>
      <c r="B7" s="3" t="s">
        <v>422</v>
      </c>
      <c r="C7" s="25">
        <v>17.4572266851272</v>
      </c>
      <c r="D7" s="25">
        <v>46192017.759036697</v>
      </c>
      <c r="E7" s="25">
        <v>5201.1354244240201</v>
      </c>
      <c r="F7" s="25">
        <v>1130</v>
      </c>
      <c r="G7" s="25">
        <v>0</v>
      </c>
      <c r="H7" s="196">
        <v>0</v>
      </c>
      <c r="I7" s="196">
        <v>-1282</v>
      </c>
      <c r="J7" s="89">
        <v>0.67344323112548099</v>
      </c>
      <c r="K7" s="89">
        <v>0.61181705274582299</v>
      </c>
      <c r="L7" s="89">
        <v>0.7</v>
      </c>
      <c r="M7" s="25">
        <v>31107701.691851299</v>
      </c>
      <c r="N7" s="25">
        <v>3182.1433463029998</v>
      </c>
      <c r="O7" s="25">
        <v>791</v>
      </c>
      <c r="P7" s="25">
        <v>0</v>
      </c>
      <c r="Q7" s="196">
        <v>0</v>
      </c>
      <c r="R7" s="196">
        <v>-897.4</v>
      </c>
    </row>
    <row r="8" spans="1:18" ht="15" thickBot="1" x14ac:dyDescent="0.4">
      <c r="A8" s="3" t="s">
        <v>6</v>
      </c>
      <c r="B8" s="3" t="s">
        <v>131</v>
      </c>
      <c r="C8" s="25">
        <v>5</v>
      </c>
      <c r="D8" s="25">
        <v>33582104.925368898</v>
      </c>
      <c r="E8" s="25">
        <v>0</v>
      </c>
      <c r="F8" s="25">
        <v>0</v>
      </c>
      <c r="G8" s="25">
        <v>0</v>
      </c>
      <c r="H8" s="196">
        <v>0</v>
      </c>
      <c r="I8" s="196">
        <v>0</v>
      </c>
      <c r="J8" s="89">
        <v>1</v>
      </c>
      <c r="K8" s="26">
        <v>0</v>
      </c>
      <c r="L8" s="26">
        <v>0</v>
      </c>
      <c r="M8" s="25">
        <v>33582104.925368898</v>
      </c>
      <c r="N8" s="25">
        <v>0</v>
      </c>
      <c r="O8" s="25">
        <v>0</v>
      </c>
      <c r="P8" s="25">
        <v>0</v>
      </c>
      <c r="Q8" s="196">
        <v>0</v>
      </c>
      <c r="R8" s="196">
        <v>0</v>
      </c>
    </row>
    <row r="9" spans="1:18" ht="15" thickBot="1" x14ac:dyDescent="0.4">
      <c r="A9" s="3" t="s">
        <v>6</v>
      </c>
      <c r="B9" s="3" t="s">
        <v>14</v>
      </c>
      <c r="C9" s="25">
        <v>17.399999999999999</v>
      </c>
      <c r="D9" s="25">
        <v>29503492.090116899</v>
      </c>
      <c r="E9" s="25">
        <v>4444.33946719919</v>
      </c>
      <c r="F9" s="25">
        <v>70185.755980121103</v>
      </c>
      <c r="G9" s="25">
        <v>33145.779848564001</v>
      </c>
      <c r="H9" s="196">
        <v>-309895.48836135899</v>
      </c>
      <c r="I9" s="196">
        <v>-51890.341047395901</v>
      </c>
      <c r="J9" s="89">
        <v>0.58999999999999797</v>
      </c>
      <c r="K9" s="89">
        <v>0.59</v>
      </c>
      <c r="L9" s="89">
        <v>0.59000000000000097</v>
      </c>
      <c r="M9" s="25">
        <v>17407060.333168902</v>
      </c>
      <c r="N9" s="25">
        <v>2622.1602856475201</v>
      </c>
      <c r="O9" s="25">
        <v>41409.596028271502</v>
      </c>
      <c r="P9" s="25">
        <v>19556.010110652802</v>
      </c>
      <c r="Q9" s="196">
        <v>-182838.33813320199</v>
      </c>
      <c r="R9" s="196">
        <v>-30615.301217963599</v>
      </c>
    </row>
    <row r="10" spans="1:18" ht="15" thickBot="1" x14ac:dyDescent="0.4">
      <c r="A10" s="3" t="s">
        <v>6</v>
      </c>
      <c r="B10" s="3" t="s">
        <v>423</v>
      </c>
      <c r="C10" s="25">
        <v>8.43</v>
      </c>
      <c r="D10" s="25">
        <v>28554215.5192766</v>
      </c>
      <c r="E10" s="25">
        <v>584.01062165088194</v>
      </c>
      <c r="F10" s="25">
        <v>119469.627477438</v>
      </c>
      <c r="G10" s="25">
        <v>0</v>
      </c>
      <c r="H10" s="196">
        <v>0</v>
      </c>
      <c r="I10" s="196">
        <v>0</v>
      </c>
      <c r="J10" s="89">
        <v>0.94</v>
      </c>
      <c r="K10" s="89">
        <v>0.94</v>
      </c>
      <c r="L10" s="89">
        <v>0.94000000000000195</v>
      </c>
      <c r="M10" s="25">
        <v>26840962.588119999</v>
      </c>
      <c r="N10" s="25">
        <v>548.969984351829</v>
      </c>
      <c r="O10" s="25">
        <v>112301.449828792</v>
      </c>
      <c r="P10" s="25">
        <v>0</v>
      </c>
      <c r="Q10" s="196">
        <v>0</v>
      </c>
      <c r="R10" s="196">
        <v>0</v>
      </c>
    </row>
    <row r="11" spans="1:18" ht="15" thickBot="1" x14ac:dyDescent="0.4">
      <c r="A11" s="3" t="s">
        <v>6</v>
      </c>
      <c r="B11" s="3" t="s">
        <v>424</v>
      </c>
      <c r="C11" s="25">
        <v>7.3</v>
      </c>
      <c r="D11" s="25">
        <v>18548811.502613299</v>
      </c>
      <c r="E11" s="25">
        <v>1672.92160068253</v>
      </c>
      <c r="F11" s="25">
        <v>0</v>
      </c>
      <c r="G11" s="25">
        <v>0</v>
      </c>
      <c r="H11" s="196">
        <v>0</v>
      </c>
      <c r="I11" s="196">
        <v>0</v>
      </c>
      <c r="J11" s="89">
        <v>1</v>
      </c>
      <c r="K11" s="89">
        <v>1</v>
      </c>
      <c r="L11" s="26">
        <v>0</v>
      </c>
      <c r="M11" s="25">
        <v>18548811.502613299</v>
      </c>
      <c r="N11" s="25">
        <v>1672.92160068253</v>
      </c>
      <c r="O11" s="25">
        <v>0</v>
      </c>
      <c r="P11" s="25">
        <v>0</v>
      </c>
      <c r="Q11" s="196">
        <v>0</v>
      </c>
      <c r="R11" s="196">
        <v>0</v>
      </c>
    </row>
    <row r="12" spans="1:18" ht="15" thickBot="1" x14ac:dyDescent="0.4">
      <c r="A12" s="3" t="s">
        <v>6</v>
      </c>
      <c r="B12" s="3" t="s">
        <v>425</v>
      </c>
      <c r="C12" s="25">
        <v>10.196160225170299</v>
      </c>
      <c r="D12" s="25">
        <v>11483618.6266685</v>
      </c>
      <c r="E12" s="25">
        <v>975.16540359174905</v>
      </c>
      <c r="F12" s="25">
        <v>2901.7509442307701</v>
      </c>
      <c r="G12" s="25">
        <v>0</v>
      </c>
      <c r="H12" s="196">
        <v>-19230.60978776</v>
      </c>
      <c r="I12" s="196">
        <v>-47978.429985199997</v>
      </c>
      <c r="J12" s="89">
        <v>0.97</v>
      </c>
      <c r="K12" s="89">
        <v>0.97</v>
      </c>
      <c r="L12" s="89">
        <v>0.97</v>
      </c>
      <c r="M12" s="25">
        <v>11139110.0678684</v>
      </c>
      <c r="N12" s="25">
        <v>945.91044148399703</v>
      </c>
      <c r="O12" s="25">
        <v>2814.6984159038502</v>
      </c>
      <c r="P12" s="25">
        <v>0</v>
      </c>
      <c r="Q12" s="196">
        <v>-18653.691494127201</v>
      </c>
      <c r="R12" s="196">
        <v>-46539.077085643999</v>
      </c>
    </row>
    <row r="13" spans="1:18" ht="15" thickBot="1" x14ac:dyDescent="0.4">
      <c r="A13" s="3" t="s">
        <v>6</v>
      </c>
      <c r="B13" s="3" t="s">
        <v>426</v>
      </c>
      <c r="C13" s="25">
        <v>5</v>
      </c>
      <c r="D13" s="25">
        <v>3945821</v>
      </c>
      <c r="E13" s="25">
        <v>94.671548360093695</v>
      </c>
      <c r="F13" s="25">
        <v>0</v>
      </c>
      <c r="G13" s="25">
        <v>0</v>
      </c>
      <c r="H13" s="196">
        <v>0</v>
      </c>
      <c r="I13" s="196">
        <v>0</v>
      </c>
      <c r="J13" s="89">
        <v>1</v>
      </c>
      <c r="K13" s="89">
        <v>1</v>
      </c>
      <c r="L13" s="26">
        <v>0</v>
      </c>
      <c r="M13" s="25">
        <v>3945821</v>
      </c>
      <c r="N13" s="25">
        <v>94.671548360093695</v>
      </c>
      <c r="O13" s="25">
        <v>0</v>
      </c>
      <c r="P13" s="25">
        <v>0</v>
      </c>
      <c r="Q13" s="196">
        <v>0</v>
      </c>
      <c r="R13" s="196">
        <v>0</v>
      </c>
    </row>
    <row r="14" spans="1:18" ht="15" thickBot="1" x14ac:dyDescent="0.4">
      <c r="A14" s="3" t="s">
        <v>6</v>
      </c>
      <c r="B14" s="3" t="s">
        <v>8</v>
      </c>
      <c r="C14" s="25">
        <v>4.01624915334419</v>
      </c>
      <c r="D14" s="25">
        <v>3903684.6576512898</v>
      </c>
      <c r="E14" s="25">
        <v>0</v>
      </c>
      <c r="F14" s="25">
        <v>9814.6</v>
      </c>
      <c r="G14" s="25">
        <v>0</v>
      </c>
      <c r="H14" s="196">
        <v>0</v>
      </c>
      <c r="I14" s="196">
        <v>-2066.3057952856898</v>
      </c>
      <c r="J14" s="89">
        <v>0.94</v>
      </c>
      <c r="K14" s="26">
        <v>0</v>
      </c>
      <c r="L14" s="89">
        <v>0.94</v>
      </c>
      <c r="M14" s="25">
        <v>3669463.5781922098</v>
      </c>
      <c r="N14" s="25">
        <v>0</v>
      </c>
      <c r="O14" s="25">
        <v>9225.7240000000002</v>
      </c>
      <c r="P14" s="25">
        <v>0</v>
      </c>
      <c r="Q14" s="196">
        <v>0</v>
      </c>
      <c r="R14" s="196">
        <v>-1942.32744756854</v>
      </c>
    </row>
    <row r="15" spans="1:18" ht="15" thickBot="1" x14ac:dyDescent="0.4">
      <c r="A15" s="3" t="s">
        <v>21</v>
      </c>
      <c r="B15" s="3" t="s">
        <v>132</v>
      </c>
      <c r="C15" s="25">
        <v>11.020626706011599</v>
      </c>
      <c r="D15" s="25">
        <v>328671663.23812997</v>
      </c>
      <c r="E15" s="25">
        <v>44029.624943258299</v>
      </c>
      <c r="F15" s="25">
        <v>0</v>
      </c>
      <c r="G15" s="25">
        <v>0</v>
      </c>
      <c r="H15" s="196">
        <v>0</v>
      </c>
      <c r="I15" s="196">
        <v>-6849097.3357929299</v>
      </c>
      <c r="J15" s="89">
        <v>0.54990034150243206</v>
      </c>
      <c r="K15" s="89">
        <v>0.54578425877416503</v>
      </c>
      <c r="L15" s="26">
        <v>0</v>
      </c>
      <c r="M15" s="25">
        <v>180736659.85681999</v>
      </c>
      <c r="N15" s="25">
        <v>24030.6762137607</v>
      </c>
      <c r="O15" s="25">
        <v>0</v>
      </c>
      <c r="P15" s="25">
        <v>0</v>
      </c>
      <c r="Q15" s="196">
        <v>0</v>
      </c>
      <c r="R15" s="196">
        <v>-3722641.1687314902</v>
      </c>
    </row>
    <row r="16" spans="1:18" ht="15" thickBot="1" x14ac:dyDescent="0.4">
      <c r="A16" s="3" t="s">
        <v>21</v>
      </c>
      <c r="B16" s="3" t="s">
        <v>22</v>
      </c>
      <c r="C16" s="25">
        <v>10.0111563251861</v>
      </c>
      <c r="D16" s="25">
        <v>42916723.183630802</v>
      </c>
      <c r="E16" s="25">
        <v>8028.3097649813099</v>
      </c>
      <c r="F16" s="25">
        <v>3343508.34405</v>
      </c>
      <c r="G16" s="25">
        <v>180777.60068917499</v>
      </c>
      <c r="H16" s="196">
        <v>0</v>
      </c>
      <c r="I16" s="196">
        <v>0</v>
      </c>
      <c r="J16" s="89">
        <v>0.83716086734574902</v>
      </c>
      <c r="K16" s="89">
        <v>0.87237023012791504</v>
      </c>
      <c r="L16" s="89">
        <v>0.98747352550367296</v>
      </c>
      <c r="M16" s="25">
        <v>35928201.204045802</v>
      </c>
      <c r="N16" s="25">
        <v>7003.65843721493</v>
      </c>
      <c r="O16" s="25">
        <v>3301625.97205</v>
      </c>
      <c r="P16" s="25">
        <v>113889.88843418</v>
      </c>
      <c r="Q16" s="196">
        <v>0</v>
      </c>
      <c r="R16" s="196">
        <v>0</v>
      </c>
    </row>
    <row r="17" spans="1:18" ht="15" thickBot="1" x14ac:dyDescent="0.4">
      <c r="A17" s="3" t="s">
        <v>21</v>
      </c>
      <c r="B17" s="3" t="s">
        <v>133</v>
      </c>
      <c r="C17" s="25">
        <v>9.5876515680755503</v>
      </c>
      <c r="D17" s="25">
        <v>15276020.5254765</v>
      </c>
      <c r="E17" s="25">
        <v>2041.9592404942</v>
      </c>
      <c r="F17" s="25">
        <v>0</v>
      </c>
      <c r="G17" s="25">
        <v>3879.6030351962099</v>
      </c>
      <c r="H17" s="196">
        <v>-158309.16676115699</v>
      </c>
      <c r="I17" s="196">
        <v>-264405.40385207202</v>
      </c>
      <c r="J17" s="89">
        <v>0.84571377299092498</v>
      </c>
      <c r="K17" s="89">
        <v>0.85041441286493902</v>
      </c>
      <c r="L17" s="26">
        <v>0</v>
      </c>
      <c r="M17" s="25">
        <v>12919140.9548875</v>
      </c>
      <c r="N17" s="25">
        <v>1736.5115685990199</v>
      </c>
      <c r="O17" s="25">
        <v>0</v>
      </c>
      <c r="P17" s="25">
        <v>4034.7871566040599</v>
      </c>
      <c r="Q17" s="196">
        <v>-132979.70007937099</v>
      </c>
      <c r="R17" s="196">
        <v>-222100.53923574</v>
      </c>
    </row>
    <row r="18" spans="1:18" ht="15" thickBot="1" x14ac:dyDescent="0.4">
      <c r="A18" s="3" t="s">
        <v>21</v>
      </c>
      <c r="B18" s="3" t="s">
        <v>134</v>
      </c>
      <c r="C18" s="25">
        <v>7.4684211590602496</v>
      </c>
      <c r="D18" s="25">
        <v>10611387.0749743</v>
      </c>
      <c r="E18" s="25">
        <v>1188.4583118678499</v>
      </c>
      <c r="F18" s="25">
        <v>0</v>
      </c>
      <c r="G18" s="25">
        <v>36504.805518583002</v>
      </c>
      <c r="H18" s="196">
        <v>-182943.000315104</v>
      </c>
      <c r="I18" s="196">
        <v>-45305.673173446499</v>
      </c>
      <c r="J18" s="89">
        <v>0.87626642468200799</v>
      </c>
      <c r="K18" s="89">
        <v>0.89250929192836004</v>
      </c>
      <c r="L18" s="26">
        <v>0</v>
      </c>
      <c r="M18" s="25">
        <v>9298402.2131045591</v>
      </c>
      <c r="N18" s="25">
        <v>1060.71008641155</v>
      </c>
      <c r="O18" s="25">
        <v>0</v>
      </c>
      <c r="P18" s="25">
        <v>37599.949684140403</v>
      </c>
      <c r="Q18" s="196">
        <v>-150541.72013829299</v>
      </c>
      <c r="R18" s="196">
        <v>-38509.822197429501</v>
      </c>
    </row>
    <row r="19" spans="1:18" ht="15" thickBot="1" x14ac:dyDescent="0.4">
      <c r="A19" s="3" t="s">
        <v>21</v>
      </c>
      <c r="B19" s="3" t="s">
        <v>23</v>
      </c>
      <c r="C19" s="25">
        <v>6.4722438608565103</v>
      </c>
      <c r="D19" s="25">
        <v>5363298.3565365802</v>
      </c>
      <c r="E19" s="25">
        <v>733.92400758536905</v>
      </c>
      <c r="F19" s="25">
        <v>0</v>
      </c>
      <c r="G19" s="25">
        <v>0</v>
      </c>
      <c r="H19" s="196">
        <v>0</v>
      </c>
      <c r="I19" s="196">
        <v>0</v>
      </c>
      <c r="J19" s="89">
        <v>0.41407496579580499</v>
      </c>
      <c r="K19" s="89">
        <v>0.42247185595158099</v>
      </c>
      <c r="L19" s="26">
        <v>0</v>
      </c>
      <c r="M19" s="25">
        <v>2220807.58353558</v>
      </c>
      <c r="N19" s="25">
        <v>310.06223761201301</v>
      </c>
      <c r="O19" s="25">
        <v>0</v>
      </c>
      <c r="P19" s="25">
        <v>0</v>
      </c>
      <c r="Q19" s="196">
        <v>0</v>
      </c>
      <c r="R19" s="196">
        <v>0</v>
      </c>
    </row>
    <row r="20" spans="1:18" ht="15" thickBot="1" x14ac:dyDescent="0.4">
      <c r="A20" s="3" t="s">
        <v>21</v>
      </c>
      <c r="B20" s="3" t="s">
        <v>135</v>
      </c>
      <c r="C20" s="25">
        <v>14.1846097858951</v>
      </c>
      <c r="D20" s="25">
        <v>5065934.7573690899</v>
      </c>
      <c r="E20" s="25">
        <v>2086.8248940284202</v>
      </c>
      <c r="F20" s="25">
        <v>379411.09460016899</v>
      </c>
      <c r="G20" s="25">
        <v>0</v>
      </c>
      <c r="H20" s="196">
        <v>0</v>
      </c>
      <c r="I20" s="196">
        <v>0</v>
      </c>
      <c r="J20" s="89">
        <v>0.767103114990068</v>
      </c>
      <c r="K20" s="89">
        <v>0.80766163596280305</v>
      </c>
      <c r="L20" s="89">
        <v>0.76557098341901897</v>
      </c>
      <c r="M20" s="25">
        <v>3886094.3327142899</v>
      </c>
      <c r="N20" s="25">
        <v>1685.4484078789001</v>
      </c>
      <c r="O20" s="25">
        <v>290466.12481313699</v>
      </c>
      <c r="P20" s="25">
        <v>0</v>
      </c>
      <c r="Q20" s="196">
        <v>0</v>
      </c>
      <c r="R20" s="196">
        <v>0</v>
      </c>
    </row>
    <row r="21" spans="1:18" ht="15" thickBot="1" x14ac:dyDescent="0.4">
      <c r="A21" s="3" t="s">
        <v>21</v>
      </c>
      <c r="B21" s="3" t="s">
        <v>26</v>
      </c>
      <c r="C21" s="25">
        <v>5</v>
      </c>
      <c r="D21" s="25">
        <v>0</v>
      </c>
      <c r="E21" s="25">
        <v>0</v>
      </c>
      <c r="F21" s="25">
        <v>0</v>
      </c>
      <c r="G21" s="25">
        <v>0</v>
      </c>
      <c r="H21" s="196">
        <v>0</v>
      </c>
      <c r="I21" s="196">
        <v>0</v>
      </c>
      <c r="J21" s="26">
        <v>0</v>
      </c>
      <c r="K21" s="26">
        <v>0</v>
      </c>
      <c r="L21" s="26">
        <v>0</v>
      </c>
      <c r="M21" s="25">
        <v>79014638.990535304</v>
      </c>
      <c r="N21" s="25">
        <v>13638.143168229401</v>
      </c>
      <c r="O21" s="25">
        <v>0</v>
      </c>
      <c r="P21" s="25">
        <v>0</v>
      </c>
      <c r="Q21" s="196">
        <v>0</v>
      </c>
      <c r="R21" s="196">
        <v>0</v>
      </c>
    </row>
    <row r="22" spans="1:18" ht="15" thickBot="1" x14ac:dyDescent="0.4">
      <c r="A22" s="3" t="s">
        <v>29</v>
      </c>
      <c r="B22" s="3" t="s">
        <v>427</v>
      </c>
      <c r="C22" s="25">
        <v>10.4697694923822</v>
      </c>
      <c r="D22" s="25">
        <v>67725454.124157399</v>
      </c>
      <c r="E22" s="25">
        <v>8932.5550068131797</v>
      </c>
      <c r="F22" s="25">
        <v>0</v>
      </c>
      <c r="G22" s="25">
        <v>0</v>
      </c>
      <c r="H22" s="196">
        <v>0</v>
      </c>
      <c r="I22" s="196">
        <v>-1303762.6912209899</v>
      </c>
      <c r="J22" s="89">
        <v>0.86518859533625503</v>
      </c>
      <c r="K22" s="89">
        <v>0.86063424215697204</v>
      </c>
      <c r="L22" s="26">
        <v>0</v>
      </c>
      <c r="M22" s="25">
        <v>58595290.522189699</v>
      </c>
      <c r="N22" s="25">
        <v>7687.6627088141204</v>
      </c>
      <c r="O22" s="25">
        <v>0</v>
      </c>
      <c r="P22" s="25">
        <v>0</v>
      </c>
      <c r="Q22" s="196">
        <v>0</v>
      </c>
      <c r="R22" s="196">
        <v>-1117289.2179920101</v>
      </c>
    </row>
    <row r="23" spans="1:18" ht="15" thickBot="1" x14ac:dyDescent="0.4">
      <c r="A23" s="3" t="s">
        <v>29</v>
      </c>
      <c r="B23" s="3" t="s">
        <v>428</v>
      </c>
      <c r="C23" s="25">
        <v>7.1164845333375304</v>
      </c>
      <c r="D23" s="25">
        <v>10384943.4585</v>
      </c>
      <c r="E23" s="25">
        <v>1173.8872703699999</v>
      </c>
      <c r="F23" s="25">
        <v>0</v>
      </c>
      <c r="G23" s="25">
        <v>0</v>
      </c>
      <c r="H23" s="196">
        <v>0</v>
      </c>
      <c r="I23" s="196">
        <v>0</v>
      </c>
      <c r="J23" s="89">
        <v>1</v>
      </c>
      <c r="K23" s="89">
        <v>1</v>
      </c>
      <c r="L23" s="26">
        <v>0</v>
      </c>
      <c r="M23" s="25">
        <v>10384943.4585</v>
      </c>
      <c r="N23" s="25">
        <v>1173.8872703699999</v>
      </c>
      <c r="O23" s="25">
        <v>0</v>
      </c>
      <c r="P23" s="25">
        <v>0</v>
      </c>
      <c r="Q23" s="196">
        <v>0</v>
      </c>
      <c r="R23" s="196">
        <v>0</v>
      </c>
    </row>
    <row r="24" spans="1:18" ht="15" thickBot="1" x14ac:dyDescent="0.4">
      <c r="A24" s="3" t="s">
        <v>29</v>
      </c>
      <c r="B24" s="3" t="s">
        <v>429</v>
      </c>
      <c r="C24" s="25">
        <v>16.104207127331801</v>
      </c>
      <c r="D24" s="25">
        <v>1795923.37448379</v>
      </c>
      <c r="E24" s="25">
        <v>521.80106029326498</v>
      </c>
      <c r="F24" s="25">
        <v>16928.8808583674</v>
      </c>
      <c r="G24" s="25">
        <v>569.13386361560299</v>
      </c>
      <c r="H24" s="196">
        <v>-3267.5170916911802</v>
      </c>
      <c r="I24" s="196">
        <v>-15621.8579337804</v>
      </c>
      <c r="J24" s="89">
        <v>1</v>
      </c>
      <c r="K24" s="89">
        <v>1</v>
      </c>
      <c r="L24" s="89">
        <v>1</v>
      </c>
      <c r="M24" s="25">
        <v>1795923.37448379</v>
      </c>
      <c r="N24" s="25">
        <v>521.80106029326498</v>
      </c>
      <c r="O24" s="25">
        <v>16928.8808583674</v>
      </c>
      <c r="P24" s="25">
        <v>569.13386361560299</v>
      </c>
      <c r="Q24" s="196">
        <v>-3267.5170916911802</v>
      </c>
      <c r="R24" s="196">
        <v>-15621.8579337804</v>
      </c>
    </row>
    <row r="25" spans="1:18" ht="15" thickBot="1" x14ac:dyDescent="0.4">
      <c r="A25" s="3" t="s">
        <v>29</v>
      </c>
      <c r="B25" s="3" t="s">
        <v>430</v>
      </c>
      <c r="C25" s="25">
        <v>18.2854419861251</v>
      </c>
      <c r="D25" s="25">
        <v>1764365.5260067</v>
      </c>
      <c r="E25" s="25">
        <v>132.78338686316999</v>
      </c>
      <c r="F25" s="25">
        <v>303015.66721627797</v>
      </c>
      <c r="G25" s="25">
        <v>12608.1351173764</v>
      </c>
      <c r="H25" s="196">
        <v>-46659.578948859998</v>
      </c>
      <c r="I25" s="196">
        <v>-7018.5927135300199</v>
      </c>
      <c r="J25" s="89">
        <v>1</v>
      </c>
      <c r="K25" s="89">
        <v>1</v>
      </c>
      <c r="L25" s="89">
        <v>1</v>
      </c>
      <c r="M25" s="25">
        <v>1764365.5260067</v>
      </c>
      <c r="N25" s="25">
        <v>132.78338686316999</v>
      </c>
      <c r="O25" s="25">
        <v>303015.66721627797</v>
      </c>
      <c r="P25" s="25">
        <v>12608.1351173764</v>
      </c>
      <c r="Q25" s="196">
        <v>-46659.578948859998</v>
      </c>
      <c r="R25" s="196">
        <v>-7018.5927135300199</v>
      </c>
    </row>
    <row r="26" spans="1:18" ht="15" thickBot="1" x14ac:dyDescent="0.4">
      <c r="A26" s="3" t="s">
        <v>29</v>
      </c>
      <c r="B26" s="3" t="s">
        <v>431</v>
      </c>
      <c r="C26" s="25">
        <v>19.273337690252198</v>
      </c>
      <c r="D26" s="25">
        <v>1691509.74023384</v>
      </c>
      <c r="E26" s="25">
        <v>622.84475912569405</v>
      </c>
      <c r="F26" s="25">
        <v>266023.28372949199</v>
      </c>
      <c r="G26" s="25">
        <v>2983.6391132629001</v>
      </c>
      <c r="H26" s="196">
        <v>-504.38734171875001</v>
      </c>
      <c r="I26" s="196">
        <v>-11120.832109143499</v>
      </c>
      <c r="J26" s="89">
        <v>1</v>
      </c>
      <c r="K26" s="89">
        <v>1</v>
      </c>
      <c r="L26" s="89">
        <v>1</v>
      </c>
      <c r="M26" s="25">
        <v>1691509.74023384</v>
      </c>
      <c r="N26" s="25">
        <v>622.84475912569405</v>
      </c>
      <c r="O26" s="25">
        <v>266023.28372949199</v>
      </c>
      <c r="P26" s="25">
        <v>2983.6391132629001</v>
      </c>
      <c r="Q26" s="196">
        <v>-504.38734171875001</v>
      </c>
      <c r="R26" s="196">
        <v>-11120.832109143499</v>
      </c>
    </row>
    <row r="27" spans="1:18" ht="15" thickBot="1" x14ac:dyDescent="0.4">
      <c r="A27" s="3" t="s">
        <v>29</v>
      </c>
      <c r="B27" s="3" t="s">
        <v>141</v>
      </c>
      <c r="C27" s="25">
        <v>13.2455629118916</v>
      </c>
      <c r="D27" s="25">
        <v>1669264.0227002499</v>
      </c>
      <c r="E27" s="25">
        <v>200.11816859137201</v>
      </c>
      <c r="F27" s="25">
        <v>0</v>
      </c>
      <c r="G27" s="25">
        <v>0</v>
      </c>
      <c r="H27" s="196">
        <v>0</v>
      </c>
      <c r="I27" s="196">
        <v>0</v>
      </c>
      <c r="J27" s="89">
        <v>1</v>
      </c>
      <c r="K27" s="89">
        <v>1</v>
      </c>
      <c r="L27" s="26">
        <v>0</v>
      </c>
      <c r="M27" s="25">
        <v>1669264.0227002499</v>
      </c>
      <c r="N27" s="25">
        <v>200.11816859137201</v>
      </c>
      <c r="O27" s="25">
        <v>0</v>
      </c>
      <c r="P27" s="25">
        <v>0</v>
      </c>
      <c r="Q27" s="196">
        <v>0</v>
      </c>
      <c r="R27" s="196">
        <v>0</v>
      </c>
    </row>
    <row r="28" spans="1:18" ht="15" thickBot="1" x14ac:dyDescent="0.4">
      <c r="A28" s="3" t="s">
        <v>29</v>
      </c>
      <c r="B28" s="3" t="s">
        <v>36</v>
      </c>
      <c r="C28" s="25">
        <v>8.6765693106450303</v>
      </c>
      <c r="D28" s="25">
        <v>1186871.1575376999</v>
      </c>
      <c r="E28" s="25">
        <v>92.048606978985603</v>
      </c>
      <c r="F28" s="25">
        <v>0</v>
      </c>
      <c r="G28" s="25">
        <v>0</v>
      </c>
      <c r="H28" s="196">
        <v>0</v>
      </c>
      <c r="I28" s="196">
        <v>-5117.2041336499997</v>
      </c>
      <c r="J28" s="89">
        <v>1</v>
      </c>
      <c r="K28" s="89">
        <v>1</v>
      </c>
      <c r="L28" s="26">
        <v>0</v>
      </c>
      <c r="M28" s="25">
        <v>1186871.1575376999</v>
      </c>
      <c r="N28" s="25">
        <v>92.048606978985603</v>
      </c>
      <c r="O28" s="25">
        <v>0</v>
      </c>
      <c r="P28" s="25">
        <v>0</v>
      </c>
      <c r="Q28" s="196">
        <v>0</v>
      </c>
      <c r="R28" s="196">
        <v>-5117.2041336499997</v>
      </c>
    </row>
    <row r="29" spans="1:18" ht="15" thickBot="1" x14ac:dyDescent="0.4">
      <c r="A29" s="3" t="s">
        <v>29</v>
      </c>
      <c r="B29" s="3" t="s">
        <v>432</v>
      </c>
      <c r="C29" s="25">
        <v>16.9001082903692</v>
      </c>
      <c r="D29" s="25">
        <v>208756.68023331501</v>
      </c>
      <c r="E29" s="25">
        <v>27.004969950642799</v>
      </c>
      <c r="F29" s="25">
        <v>21986.854008358099</v>
      </c>
      <c r="G29" s="25">
        <v>147.01945718127899</v>
      </c>
      <c r="H29" s="196">
        <v>0</v>
      </c>
      <c r="I29" s="196">
        <v>-734.78159885736</v>
      </c>
      <c r="J29" s="89">
        <v>1</v>
      </c>
      <c r="K29" s="89">
        <v>1</v>
      </c>
      <c r="L29" s="89">
        <v>1</v>
      </c>
      <c r="M29" s="25">
        <v>208756.68023331501</v>
      </c>
      <c r="N29" s="25">
        <v>27.004969950642799</v>
      </c>
      <c r="O29" s="25">
        <v>21986.854008358099</v>
      </c>
      <c r="P29" s="25">
        <v>147.01945718127899</v>
      </c>
      <c r="Q29" s="196">
        <v>0</v>
      </c>
      <c r="R29" s="196">
        <v>-734.78159885736</v>
      </c>
    </row>
    <row r="30" spans="1:18" ht="15" thickBot="1" x14ac:dyDescent="0.4">
      <c r="A30" s="3" t="s">
        <v>85</v>
      </c>
      <c r="B30" s="3" t="s">
        <v>49</v>
      </c>
      <c r="C30" s="25">
        <v>10.013045870134199</v>
      </c>
      <c r="D30" s="25">
        <v>106409645.410008</v>
      </c>
      <c r="E30" s="25">
        <v>12761.9265637018</v>
      </c>
      <c r="F30" s="25">
        <v>8382.5161200000002</v>
      </c>
      <c r="G30" s="25">
        <v>0</v>
      </c>
      <c r="H30" s="196">
        <v>0</v>
      </c>
      <c r="I30" s="196">
        <v>-2045435.1410842501</v>
      </c>
      <c r="J30" s="89">
        <v>1</v>
      </c>
      <c r="K30" s="89">
        <v>1</v>
      </c>
      <c r="L30" s="89">
        <v>1</v>
      </c>
      <c r="M30" s="25">
        <v>106409645.410008</v>
      </c>
      <c r="N30" s="25">
        <v>12761.9265637018</v>
      </c>
      <c r="O30" s="25">
        <v>8382.5161200000002</v>
      </c>
      <c r="P30" s="25">
        <v>0</v>
      </c>
      <c r="Q30" s="196">
        <v>0</v>
      </c>
      <c r="R30" s="196">
        <v>-2045435.1410842501</v>
      </c>
    </row>
    <row r="31" spans="1:18" ht="15" thickBot="1" x14ac:dyDescent="0.4">
      <c r="A31" s="3" t="s">
        <v>85</v>
      </c>
      <c r="B31" s="3" t="s">
        <v>51</v>
      </c>
      <c r="C31" s="25">
        <v>9.5148958892565201</v>
      </c>
      <c r="D31" s="25">
        <v>31731938.0505623</v>
      </c>
      <c r="E31" s="25">
        <v>3816.9987898341901</v>
      </c>
      <c r="F31" s="25">
        <v>577895.44889350503</v>
      </c>
      <c r="G31" s="25">
        <v>489419.21223604103</v>
      </c>
      <c r="H31" s="196">
        <v>0</v>
      </c>
      <c r="I31" s="196">
        <v>-459472.28053595999</v>
      </c>
      <c r="J31" s="89">
        <v>1</v>
      </c>
      <c r="K31" s="89">
        <v>1</v>
      </c>
      <c r="L31" s="89">
        <v>1</v>
      </c>
      <c r="M31" s="25">
        <v>31731938.0505623</v>
      </c>
      <c r="N31" s="25">
        <v>3816.9987898341901</v>
      </c>
      <c r="O31" s="25">
        <v>577895.44889350503</v>
      </c>
      <c r="P31" s="25">
        <v>489419.21223604103</v>
      </c>
      <c r="Q31" s="196">
        <v>0</v>
      </c>
      <c r="R31" s="196">
        <v>-459472.28053595999</v>
      </c>
    </row>
    <row r="32" spans="1:18" ht="15" thickBot="1" x14ac:dyDescent="0.4">
      <c r="A32" s="3" t="s">
        <v>85</v>
      </c>
      <c r="B32" s="3" t="s">
        <v>146</v>
      </c>
      <c r="C32" s="25">
        <v>9.6961366317195594</v>
      </c>
      <c r="D32" s="25">
        <v>10094175.864422901</v>
      </c>
      <c r="E32" s="25">
        <v>1141.7805253362201</v>
      </c>
      <c r="F32" s="25">
        <v>0</v>
      </c>
      <c r="G32" s="25">
        <v>0</v>
      </c>
      <c r="H32" s="196">
        <v>0</v>
      </c>
      <c r="I32" s="196">
        <v>0</v>
      </c>
      <c r="J32" s="89">
        <v>0.67000000000000104</v>
      </c>
      <c r="K32" s="89">
        <v>0.67</v>
      </c>
      <c r="L32" s="26">
        <v>0</v>
      </c>
      <c r="M32" s="25">
        <v>6763097.8291633399</v>
      </c>
      <c r="N32" s="25">
        <v>764.99295197526703</v>
      </c>
      <c r="O32" s="25">
        <v>0</v>
      </c>
      <c r="P32" s="25">
        <v>0</v>
      </c>
      <c r="Q32" s="196">
        <v>0</v>
      </c>
      <c r="R32" s="196">
        <v>0</v>
      </c>
    </row>
    <row r="33" spans="1:18" ht="15" thickBot="1" x14ac:dyDescent="0.4">
      <c r="A33" s="3" t="s">
        <v>85</v>
      </c>
      <c r="B33" s="3" t="s">
        <v>45</v>
      </c>
      <c r="C33" s="25">
        <v>14.911833274601999</v>
      </c>
      <c r="D33" s="25">
        <v>10067862.5352525</v>
      </c>
      <c r="E33" s="25">
        <v>2702.8420949766501</v>
      </c>
      <c r="F33" s="25">
        <v>0</v>
      </c>
      <c r="G33" s="25">
        <v>0</v>
      </c>
      <c r="H33" s="196">
        <v>0</v>
      </c>
      <c r="I33" s="196">
        <v>0</v>
      </c>
      <c r="J33" s="89">
        <v>0.97</v>
      </c>
      <c r="K33" s="89">
        <v>0.97</v>
      </c>
      <c r="L33" s="26">
        <v>0</v>
      </c>
      <c r="M33" s="25">
        <v>9765826.6591948904</v>
      </c>
      <c r="N33" s="25">
        <v>2621.7568321273502</v>
      </c>
      <c r="O33" s="25">
        <v>0</v>
      </c>
      <c r="P33" s="25">
        <v>0</v>
      </c>
      <c r="Q33" s="196">
        <v>0</v>
      </c>
      <c r="R33" s="196">
        <v>0</v>
      </c>
    </row>
    <row r="34" spans="1:18" ht="15" thickBot="1" x14ac:dyDescent="0.4">
      <c r="A34" s="3" t="s">
        <v>85</v>
      </c>
      <c r="B34" s="3" t="s">
        <v>149</v>
      </c>
      <c r="C34" s="25">
        <v>9.9149158355730602</v>
      </c>
      <c r="D34" s="25">
        <v>9536288.7408847101</v>
      </c>
      <c r="E34" s="25">
        <v>1204.2929321598201</v>
      </c>
      <c r="F34" s="25">
        <v>92.25</v>
      </c>
      <c r="G34" s="25">
        <v>0</v>
      </c>
      <c r="H34" s="196">
        <v>0</v>
      </c>
      <c r="I34" s="196">
        <v>-90614.165763442405</v>
      </c>
      <c r="J34" s="89">
        <v>0.97</v>
      </c>
      <c r="K34" s="89">
        <v>0.97</v>
      </c>
      <c r="L34" s="89">
        <v>0.97</v>
      </c>
      <c r="M34" s="25">
        <v>9250200.0786581691</v>
      </c>
      <c r="N34" s="25">
        <v>1168.1641441950201</v>
      </c>
      <c r="O34" s="25">
        <v>89.482500000000002</v>
      </c>
      <c r="P34" s="25">
        <v>0</v>
      </c>
      <c r="Q34" s="196">
        <v>0</v>
      </c>
      <c r="R34" s="196">
        <v>-87895.740790539101</v>
      </c>
    </row>
    <row r="35" spans="1:18" ht="15" thickBot="1" x14ac:dyDescent="0.4">
      <c r="A35" s="3" t="s">
        <v>85</v>
      </c>
      <c r="B35" s="3" t="s">
        <v>46</v>
      </c>
      <c r="C35" s="25">
        <v>8.01416583853951</v>
      </c>
      <c r="D35" s="25">
        <v>6314512.4714064999</v>
      </c>
      <c r="E35" s="25">
        <v>1448.86146982419</v>
      </c>
      <c r="F35" s="25">
        <v>151918.18117489101</v>
      </c>
      <c r="G35" s="25">
        <v>117818.236915103</v>
      </c>
      <c r="H35" s="196">
        <v>-90911.491289846206</v>
      </c>
      <c r="I35" s="196">
        <v>-80913.808001268</v>
      </c>
      <c r="J35" s="89">
        <v>0.96539605394981898</v>
      </c>
      <c r="K35" s="89">
        <v>0.96522725687105404</v>
      </c>
      <c r="L35" s="89">
        <v>0.97</v>
      </c>
      <c r="M35" s="25">
        <v>6096005.4225127604</v>
      </c>
      <c r="N35" s="25">
        <v>1398.48058210457</v>
      </c>
      <c r="O35" s="25">
        <v>147360.635739644</v>
      </c>
      <c r="P35" s="25">
        <v>114283.68980764999</v>
      </c>
      <c r="Q35" s="196">
        <v>-88184.146551150799</v>
      </c>
      <c r="R35" s="196">
        <v>-78038.988613376496</v>
      </c>
    </row>
    <row r="36" spans="1:18" ht="15" thickBot="1" x14ac:dyDescent="0.4">
      <c r="A36" s="3" t="s">
        <v>85</v>
      </c>
      <c r="B36" s="3" t="s">
        <v>152</v>
      </c>
      <c r="C36" s="25">
        <v>9.0214522940257602</v>
      </c>
      <c r="D36" s="25">
        <v>5072483.5325773396</v>
      </c>
      <c r="E36" s="25">
        <v>599.62342422193603</v>
      </c>
      <c r="F36" s="25">
        <v>32398.525936051701</v>
      </c>
      <c r="G36" s="25">
        <v>61666.755184131303</v>
      </c>
      <c r="H36" s="196">
        <v>-29724.090194895201</v>
      </c>
      <c r="I36" s="196">
        <v>-5815.5596697069996</v>
      </c>
      <c r="J36" s="89">
        <v>0.964213655968851</v>
      </c>
      <c r="K36" s="89">
        <v>0.96004502653284696</v>
      </c>
      <c r="L36" s="89">
        <v>1</v>
      </c>
      <c r="M36" s="25">
        <v>4890957.8917881902</v>
      </c>
      <c r="N36" s="25">
        <v>575.66548621686502</v>
      </c>
      <c r="O36" s="25">
        <v>32398.525936051701</v>
      </c>
      <c r="P36" s="25">
        <v>61666.755184131303</v>
      </c>
      <c r="Q36" s="196">
        <v>-29724.090194895201</v>
      </c>
      <c r="R36" s="196">
        <v>-5815.5596697069996</v>
      </c>
    </row>
    <row r="37" spans="1:18" ht="15" thickBot="1" x14ac:dyDescent="0.4">
      <c r="A37" s="3" t="s">
        <v>85</v>
      </c>
      <c r="B37" s="3" t="s">
        <v>42</v>
      </c>
      <c r="C37" s="25">
        <v>14.538838793109599</v>
      </c>
      <c r="D37" s="25">
        <v>4003595.65633449</v>
      </c>
      <c r="E37" s="25">
        <v>2258.9394237863698</v>
      </c>
      <c r="F37" s="25">
        <v>0</v>
      </c>
      <c r="G37" s="25">
        <v>0</v>
      </c>
      <c r="H37" s="196">
        <v>0</v>
      </c>
      <c r="I37" s="196">
        <v>0</v>
      </c>
      <c r="J37" s="89">
        <v>0.77431535661434403</v>
      </c>
      <c r="K37" s="89">
        <v>0.67102434231322605</v>
      </c>
      <c r="L37" s="26">
        <v>0</v>
      </c>
      <c r="M37" s="25">
        <v>3100045.5983742801</v>
      </c>
      <c r="N37" s="25">
        <v>1515.8033411716699</v>
      </c>
      <c r="O37" s="25">
        <v>0</v>
      </c>
      <c r="P37" s="25">
        <v>0</v>
      </c>
      <c r="Q37" s="196">
        <v>0</v>
      </c>
      <c r="R37" s="196">
        <v>0</v>
      </c>
    </row>
    <row r="38" spans="1:18" ht="15" thickBot="1" x14ac:dyDescent="0.4">
      <c r="A38" s="3" t="s">
        <v>85</v>
      </c>
      <c r="B38" s="3" t="s">
        <v>153</v>
      </c>
      <c r="C38" s="25">
        <v>12.6276705222828</v>
      </c>
      <c r="D38" s="25">
        <v>3357628.0389323998</v>
      </c>
      <c r="E38" s="25">
        <v>653.05780235199995</v>
      </c>
      <c r="F38" s="25">
        <v>0</v>
      </c>
      <c r="G38" s="25">
        <v>0</v>
      </c>
      <c r="H38" s="196">
        <v>-1445.7883902000001</v>
      </c>
      <c r="I38" s="196">
        <v>-41408.237273879997</v>
      </c>
      <c r="J38" s="89">
        <v>0.97</v>
      </c>
      <c r="K38" s="89">
        <v>0.97</v>
      </c>
      <c r="L38" s="26">
        <v>0</v>
      </c>
      <c r="M38" s="25">
        <v>3256899.1977644302</v>
      </c>
      <c r="N38" s="25">
        <v>633.46606828144002</v>
      </c>
      <c r="O38" s="25">
        <v>0</v>
      </c>
      <c r="P38" s="25">
        <v>0</v>
      </c>
      <c r="Q38" s="196">
        <v>-1402.4147384939999</v>
      </c>
      <c r="R38" s="196">
        <v>-40165.990155663603</v>
      </c>
    </row>
    <row r="39" spans="1:18" ht="15" thickBot="1" x14ac:dyDescent="0.4">
      <c r="A39" s="3" t="s">
        <v>85</v>
      </c>
      <c r="B39" s="3" t="s">
        <v>50</v>
      </c>
      <c r="C39" s="25">
        <v>13.666442814334999</v>
      </c>
      <c r="D39" s="25">
        <v>67481.745624393807</v>
      </c>
      <c r="E39" s="25">
        <v>8.7695348263925705</v>
      </c>
      <c r="F39" s="25">
        <v>2413.9990627739498</v>
      </c>
      <c r="G39" s="25">
        <v>618.82196286975898</v>
      </c>
      <c r="H39" s="196">
        <v>-971.97343739999997</v>
      </c>
      <c r="I39" s="196">
        <v>-436.87769217120001</v>
      </c>
      <c r="J39" s="89">
        <v>1</v>
      </c>
      <c r="K39" s="89">
        <v>1</v>
      </c>
      <c r="L39" s="89">
        <v>1</v>
      </c>
      <c r="M39" s="25">
        <v>67481.745624393807</v>
      </c>
      <c r="N39" s="25">
        <v>8.7695348263925705</v>
      </c>
      <c r="O39" s="25">
        <v>2413.9990627739498</v>
      </c>
      <c r="P39" s="25">
        <v>618.82196286975898</v>
      </c>
      <c r="Q39" s="196">
        <v>-971.97343739999997</v>
      </c>
      <c r="R39" s="196">
        <v>-436.87769217120001</v>
      </c>
    </row>
    <row r="40" spans="1:18" ht="15" thickBot="1" x14ac:dyDescent="0.4">
      <c r="A40" s="3" t="s">
        <v>54</v>
      </c>
      <c r="B40" s="3" t="s">
        <v>56</v>
      </c>
      <c r="C40" s="25">
        <v>10.2083113356965</v>
      </c>
      <c r="D40" s="25">
        <v>2187735</v>
      </c>
      <c r="E40" s="25">
        <v>294.85382092060701</v>
      </c>
      <c r="F40" s="25">
        <v>0</v>
      </c>
      <c r="G40" s="25">
        <v>0</v>
      </c>
      <c r="H40" s="196">
        <v>0</v>
      </c>
      <c r="I40" s="196">
        <v>0</v>
      </c>
      <c r="J40" s="89">
        <v>0.8</v>
      </c>
      <c r="K40" s="89">
        <v>0.80000000000000104</v>
      </c>
      <c r="L40" s="26">
        <v>0</v>
      </c>
      <c r="M40" s="25">
        <v>1750188</v>
      </c>
      <c r="N40" s="25">
        <v>235.883056736486</v>
      </c>
      <c r="O40" s="25">
        <v>0</v>
      </c>
      <c r="P40" s="25">
        <v>0</v>
      </c>
      <c r="Q40" s="196">
        <v>0</v>
      </c>
      <c r="R40" s="196">
        <v>0</v>
      </c>
    </row>
    <row r="41" spans="1:18" ht="15" thickBot="1" x14ac:dyDescent="0.4">
      <c r="A41" s="3" t="s">
        <v>54</v>
      </c>
      <c r="B41" s="3" t="s">
        <v>59</v>
      </c>
      <c r="C41" s="25">
        <v>11.771060672012601</v>
      </c>
      <c r="D41" s="25">
        <v>83851.253730212498</v>
      </c>
      <c r="E41" s="25">
        <v>11.8591394582139</v>
      </c>
      <c r="F41" s="25">
        <v>56.999545312499997</v>
      </c>
      <c r="G41" s="25">
        <v>278.18864137499997</v>
      </c>
      <c r="H41" s="196">
        <v>0</v>
      </c>
      <c r="I41" s="196">
        <v>0</v>
      </c>
      <c r="J41" s="89">
        <v>0.8</v>
      </c>
      <c r="K41" s="89">
        <v>0.8</v>
      </c>
      <c r="L41" s="89">
        <v>0.8</v>
      </c>
      <c r="M41" s="25">
        <v>67081.002984170002</v>
      </c>
      <c r="N41" s="25">
        <v>9.4873115665711207</v>
      </c>
      <c r="O41" s="25">
        <v>45.599636250000003</v>
      </c>
      <c r="P41" s="25">
        <v>222.5509131</v>
      </c>
      <c r="Q41" s="196">
        <v>0</v>
      </c>
      <c r="R41" s="196">
        <v>0</v>
      </c>
    </row>
    <row r="42" spans="1:18" ht="15" thickBot="1" x14ac:dyDescent="0.4">
      <c r="A42" s="3" t="s">
        <v>54</v>
      </c>
      <c r="B42" s="3" t="s">
        <v>57</v>
      </c>
      <c r="C42" s="25">
        <v>17.308814632107499</v>
      </c>
      <c r="D42" s="25">
        <v>22329.7228363262</v>
      </c>
      <c r="E42" s="25">
        <v>3.1045390933333299</v>
      </c>
      <c r="F42" s="25">
        <v>3204.5655449999999</v>
      </c>
      <c r="G42" s="25">
        <v>0</v>
      </c>
      <c r="H42" s="196">
        <v>0</v>
      </c>
      <c r="I42" s="196">
        <v>-302.09661441823999</v>
      </c>
      <c r="J42" s="89">
        <v>1</v>
      </c>
      <c r="K42" s="89">
        <v>1</v>
      </c>
      <c r="L42" s="89">
        <v>1</v>
      </c>
      <c r="M42" s="25">
        <v>22329.7228363262</v>
      </c>
      <c r="N42" s="25">
        <v>3.1045390933333299</v>
      </c>
      <c r="O42" s="25">
        <v>3204.5655449999999</v>
      </c>
      <c r="P42" s="25">
        <v>0</v>
      </c>
      <c r="Q42" s="196">
        <v>0</v>
      </c>
      <c r="R42" s="196">
        <v>-302.09661441823999</v>
      </c>
    </row>
    <row r="43" spans="1:18" ht="15" thickBot="1" x14ac:dyDescent="0.4">
      <c r="A43" s="3" t="s">
        <v>54</v>
      </c>
      <c r="B43" s="3" t="s">
        <v>58</v>
      </c>
      <c r="C43" s="25">
        <v>14</v>
      </c>
      <c r="D43" s="25">
        <v>0</v>
      </c>
      <c r="E43" s="25">
        <v>0</v>
      </c>
      <c r="F43" s="25">
        <v>0</v>
      </c>
      <c r="G43" s="25">
        <v>0</v>
      </c>
      <c r="H43" s="196">
        <v>0</v>
      </c>
      <c r="I43" s="196">
        <v>0</v>
      </c>
      <c r="J43" s="26">
        <v>0</v>
      </c>
      <c r="K43" s="26">
        <v>0</v>
      </c>
      <c r="L43" s="26">
        <v>0</v>
      </c>
      <c r="M43" s="25">
        <v>96922.827226097696</v>
      </c>
      <c r="N43" s="25">
        <v>12.197697833683799</v>
      </c>
      <c r="O43" s="25">
        <v>0</v>
      </c>
      <c r="P43" s="25">
        <v>0</v>
      </c>
      <c r="Q43" s="196">
        <v>0</v>
      </c>
      <c r="R43" s="196">
        <v>0</v>
      </c>
    </row>
    <row r="44" spans="1:18" ht="15" thickBot="1" x14ac:dyDescent="0.4">
      <c r="A44" s="3" t="s">
        <v>5</v>
      </c>
      <c r="B44" s="3" t="s">
        <v>5</v>
      </c>
      <c r="C44" s="25">
        <v>15</v>
      </c>
      <c r="D44" s="25">
        <v>215996316.17596099</v>
      </c>
      <c r="E44" s="25">
        <v>45134.3466859287</v>
      </c>
      <c r="F44" s="25">
        <v>0</v>
      </c>
      <c r="G44" s="25">
        <v>0</v>
      </c>
      <c r="H44" s="196">
        <v>0</v>
      </c>
      <c r="I44" s="196">
        <v>0</v>
      </c>
      <c r="J44" s="89">
        <v>1</v>
      </c>
      <c r="K44" s="89">
        <v>1</v>
      </c>
      <c r="L44" s="26">
        <v>0</v>
      </c>
      <c r="M44" s="25">
        <v>215996316.17596099</v>
      </c>
      <c r="N44" s="25">
        <v>45134.3466859287</v>
      </c>
      <c r="O44" s="25">
        <v>0</v>
      </c>
      <c r="P44" s="25">
        <v>0</v>
      </c>
      <c r="Q44" s="196">
        <v>0</v>
      </c>
      <c r="R44" s="196">
        <v>0</v>
      </c>
    </row>
    <row r="45" spans="1:18" ht="15" thickBot="1" x14ac:dyDescent="0.4">
      <c r="A45" s="17" t="s">
        <v>86</v>
      </c>
      <c r="B45" s="17"/>
      <c r="C45" s="24">
        <v>11.611090376881799</v>
      </c>
      <c r="D45" s="24">
        <v>1984138486.87797</v>
      </c>
      <c r="E45" s="24">
        <v>325143.70929375599</v>
      </c>
      <c r="F45" s="24">
        <v>10769445.362021299</v>
      </c>
      <c r="G45" s="24">
        <v>964754.57158247498</v>
      </c>
      <c r="H45" s="197">
        <v>-3259802.27191999</v>
      </c>
      <c r="I45" s="197">
        <v>-19348667.976766299</v>
      </c>
      <c r="J45" s="90">
        <v>0.88736190685818195</v>
      </c>
      <c r="K45" s="90">
        <v>0.88057924142797595</v>
      </c>
      <c r="L45" s="90">
        <v>0.92300209286256396</v>
      </c>
      <c r="M45" s="24">
        <v>1723444133.4793</v>
      </c>
      <c r="N45" s="24">
        <v>286902.63426071301</v>
      </c>
      <c r="O45" s="24">
        <v>9480216.6448943708</v>
      </c>
      <c r="P45" s="24">
        <v>881206.90984080604</v>
      </c>
      <c r="Q45" s="197">
        <v>-2999188.5627492</v>
      </c>
      <c r="R45" s="197">
        <v>-14828442.8750435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44"/>
  <sheetViews>
    <sheetView topLeftCell="A16" workbookViewId="0">
      <selection activeCell="C38" sqref="C38"/>
    </sheetView>
  </sheetViews>
  <sheetFormatPr defaultRowHeight="14.5" x14ac:dyDescent="0.35"/>
  <cols>
    <col min="1" max="1" width="20.7265625" customWidth="1"/>
    <col min="2" max="2" width="56.453125" customWidth="1"/>
    <col min="3" max="3" width="26.453125" customWidth="1"/>
    <col min="4" max="5" width="27.26953125" customWidth="1"/>
    <col min="6" max="6" width="11.7265625" customWidth="1"/>
    <col min="7" max="7" width="25.54296875" customWidth="1"/>
  </cols>
  <sheetData>
    <row r="1" spans="1:7" x14ac:dyDescent="0.35">
      <c r="A1" s="1" t="s">
        <v>0</v>
      </c>
      <c r="B1" s="1" t="s">
        <v>1</v>
      </c>
      <c r="C1" s="2" t="s">
        <v>446</v>
      </c>
      <c r="D1" s="2" t="s">
        <v>82</v>
      </c>
      <c r="E1" s="2" t="s">
        <v>200</v>
      </c>
      <c r="F1" s="2" t="s">
        <v>83</v>
      </c>
      <c r="G1" s="2" t="s">
        <v>202</v>
      </c>
    </row>
    <row r="2" spans="1:7" x14ac:dyDescent="0.35">
      <c r="A2" s="3" t="s">
        <v>6</v>
      </c>
      <c r="B2" s="3" t="s">
        <v>127</v>
      </c>
      <c r="C2" s="25">
        <v>5311310.5080000004</v>
      </c>
      <c r="D2" s="26">
        <v>0.944680757709779</v>
      </c>
      <c r="E2" s="25">
        <v>5017492.8351293504</v>
      </c>
      <c r="F2" s="26">
        <v>0.77998198303356503</v>
      </c>
      <c r="G2" s="25">
        <v>3913554.0114008901</v>
      </c>
    </row>
    <row r="3" spans="1:7" x14ac:dyDescent="0.35">
      <c r="A3" s="3" t="s">
        <v>6</v>
      </c>
      <c r="B3" s="3" t="s">
        <v>128</v>
      </c>
      <c r="C3" s="25">
        <v>444892.391</v>
      </c>
      <c r="D3" s="26">
        <v>1.0007940950904299</v>
      </c>
      <c r="E3" s="25">
        <v>445245.67786346201</v>
      </c>
      <c r="F3" s="26">
        <v>0.97000000000000097</v>
      </c>
      <c r="G3" s="25">
        <v>431888.307527558</v>
      </c>
    </row>
    <row r="4" spans="1:7" x14ac:dyDescent="0.35">
      <c r="A4" s="3" t="s">
        <v>6</v>
      </c>
      <c r="B4" s="3" t="s">
        <v>130</v>
      </c>
      <c r="C4" s="25">
        <v>119874</v>
      </c>
      <c r="D4" s="26">
        <v>0.99662668700000001</v>
      </c>
      <c r="E4" s="25">
        <v>119469.627477438</v>
      </c>
      <c r="F4" s="26">
        <v>0.94000000000000195</v>
      </c>
      <c r="G4" s="25">
        <v>112301.449828792</v>
      </c>
    </row>
    <row r="5" spans="1:7" x14ac:dyDescent="0.35">
      <c r="A5" s="3" t="s">
        <v>6</v>
      </c>
      <c r="B5" s="3" t="s">
        <v>14</v>
      </c>
      <c r="C5" s="25">
        <v>78939</v>
      </c>
      <c r="D5" s="26">
        <v>0.889113821813313</v>
      </c>
      <c r="E5" s="25">
        <v>70185.755980121103</v>
      </c>
      <c r="F5" s="26">
        <v>0.58999999999999897</v>
      </c>
      <c r="G5" s="25">
        <v>41409.5960282714</v>
      </c>
    </row>
    <row r="6" spans="1:7" x14ac:dyDescent="0.35">
      <c r="A6" s="3" t="s">
        <v>6</v>
      </c>
      <c r="B6" s="3" t="s">
        <v>8</v>
      </c>
      <c r="C6" s="25">
        <v>9814.6</v>
      </c>
      <c r="D6" s="26">
        <v>1</v>
      </c>
      <c r="E6" s="25">
        <v>9814.6</v>
      </c>
      <c r="F6" s="26">
        <v>0.94</v>
      </c>
      <c r="G6" s="25">
        <v>9225.7240000000002</v>
      </c>
    </row>
    <row r="7" spans="1:7" x14ac:dyDescent="0.35">
      <c r="A7" s="3" t="s">
        <v>6</v>
      </c>
      <c r="B7" s="3" t="s">
        <v>7</v>
      </c>
      <c r="C7" s="25">
        <v>0</v>
      </c>
      <c r="D7" s="26"/>
      <c r="E7" s="25">
        <v>0</v>
      </c>
      <c r="F7" s="26"/>
      <c r="G7" s="25">
        <v>0</v>
      </c>
    </row>
    <row r="8" spans="1:7" x14ac:dyDescent="0.35">
      <c r="A8" s="3" t="s">
        <v>6</v>
      </c>
      <c r="B8" s="3" t="s">
        <v>129</v>
      </c>
      <c r="C8" s="25">
        <v>0</v>
      </c>
      <c r="D8" s="26"/>
      <c r="E8" s="25">
        <v>0</v>
      </c>
      <c r="F8" s="26"/>
      <c r="G8" s="25">
        <v>0</v>
      </c>
    </row>
    <row r="9" spans="1:7" x14ac:dyDescent="0.35">
      <c r="A9" s="3" t="s">
        <v>6</v>
      </c>
      <c r="B9" s="3" t="s">
        <v>13</v>
      </c>
      <c r="C9" s="25">
        <v>0</v>
      </c>
      <c r="D9" s="26"/>
      <c r="E9" s="25">
        <v>0</v>
      </c>
      <c r="F9" s="26"/>
      <c r="G9" s="25">
        <v>0</v>
      </c>
    </row>
    <row r="10" spans="1:7" x14ac:dyDescent="0.35">
      <c r="A10" s="3" t="s">
        <v>6</v>
      </c>
      <c r="B10" s="3" t="s">
        <v>131</v>
      </c>
      <c r="C10" s="25">
        <v>0</v>
      </c>
      <c r="D10" s="26"/>
      <c r="E10" s="25">
        <v>0</v>
      </c>
      <c r="F10" s="26"/>
      <c r="G10" s="25">
        <v>0</v>
      </c>
    </row>
    <row r="11" spans="1:7" x14ac:dyDescent="0.35">
      <c r="A11" s="17" t="s">
        <v>6</v>
      </c>
      <c r="B11" s="17" t="s">
        <v>233</v>
      </c>
      <c r="C11" s="24">
        <v>5964830.4989999998</v>
      </c>
      <c r="D11" s="20">
        <v>0.949265615745432</v>
      </c>
      <c r="E11" s="24">
        <v>5662208.4964503702</v>
      </c>
      <c r="F11" s="20">
        <v>0.79622272680559403</v>
      </c>
      <c r="G11" s="24">
        <v>4508379.0887855096</v>
      </c>
    </row>
    <row r="12" spans="1:7" x14ac:dyDescent="0.35">
      <c r="A12" s="3" t="s">
        <v>21</v>
      </c>
      <c r="B12" s="3" t="s">
        <v>22</v>
      </c>
      <c r="C12" s="25">
        <v>3358910.71</v>
      </c>
      <c r="D12" s="26">
        <v>0.99541447591799803</v>
      </c>
      <c r="E12" s="25">
        <v>3343508.34405</v>
      </c>
      <c r="F12" s="26">
        <v>0.98747352550367296</v>
      </c>
      <c r="G12" s="25">
        <v>3301625.97205</v>
      </c>
    </row>
    <row r="13" spans="1:7" x14ac:dyDescent="0.35">
      <c r="A13" s="3" t="s">
        <v>21</v>
      </c>
      <c r="B13" s="3" t="s">
        <v>135</v>
      </c>
      <c r="C13" s="25">
        <v>357773.13699999999</v>
      </c>
      <c r="D13" s="26">
        <v>1.06047954796609</v>
      </c>
      <c r="E13" s="25">
        <v>379411.09460016899</v>
      </c>
      <c r="F13" s="26">
        <v>0.76557098341901897</v>
      </c>
      <c r="G13" s="25">
        <v>290466.12481313699</v>
      </c>
    </row>
    <row r="14" spans="1:7" x14ac:dyDescent="0.35">
      <c r="A14" s="3" t="s">
        <v>21</v>
      </c>
      <c r="B14" s="3" t="s">
        <v>23</v>
      </c>
      <c r="C14" s="25">
        <v>0</v>
      </c>
      <c r="D14" s="26"/>
      <c r="E14" s="25">
        <v>0</v>
      </c>
      <c r="F14" s="26"/>
      <c r="G14" s="25">
        <v>0</v>
      </c>
    </row>
    <row r="15" spans="1:7" x14ac:dyDescent="0.35">
      <c r="A15" s="3" t="s">
        <v>21</v>
      </c>
      <c r="B15" s="3" t="s">
        <v>132</v>
      </c>
      <c r="C15" s="25">
        <v>0</v>
      </c>
      <c r="D15" s="26"/>
      <c r="E15" s="25">
        <v>0</v>
      </c>
      <c r="F15" s="26"/>
      <c r="G15" s="25">
        <v>0</v>
      </c>
    </row>
    <row r="16" spans="1:7" x14ac:dyDescent="0.35">
      <c r="A16" s="3" t="s">
        <v>21</v>
      </c>
      <c r="B16" s="3" t="s">
        <v>134</v>
      </c>
      <c r="C16" s="25">
        <v>0</v>
      </c>
      <c r="D16" s="26"/>
      <c r="E16" s="25">
        <v>0</v>
      </c>
      <c r="F16" s="26"/>
      <c r="G16" s="25">
        <v>0</v>
      </c>
    </row>
    <row r="17" spans="1:7" x14ac:dyDescent="0.35">
      <c r="A17" s="3" t="s">
        <v>21</v>
      </c>
      <c r="B17" s="3" t="s">
        <v>26</v>
      </c>
      <c r="C17" s="25">
        <v>0</v>
      </c>
      <c r="D17" s="26"/>
      <c r="E17" s="25">
        <v>0</v>
      </c>
      <c r="F17" s="26"/>
      <c r="G17" s="25">
        <v>0</v>
      </c>
    </row>
    <row r="18" spans="1:7" x14ac:dyDescent="0.35">
      <c r="A18" s="3" t="s">
        <v>21</v>
      </c>
      <c r="B18" s="3" t="s">
        <v>133</v>
      </c>
      <c r="C18" s="25">
        <v>0</v>
      </c>
      <c r="D18" s="26"/>
      <c r="E18" s="25">
        <v>0</v>
      </c>
      <c r="F18" s="26"/>
      <c r="G18" s="25">
        <v>0</v>
      </c>
    </row>
    <row r="19" spans="1:7" x14ac:dyDescent="0.35">
      <c r="A19" s="17" t="s">
        <v>21</v>
      </c>
      <c r="B19" s="17" t="s">
        <v>233</v>
      </c>
      <c r="C19" s="24">
        <v>3716683.8470000001</v>
      </c>
      <c r="D19" s="20">
        <v>1.0016777299084001</v>
      </c>
      <c r="E19" s="24">
        <v>3722919.4386501699</v>
      </c>
      <c r="F19" s="20">
        <v>0.96485893827601499</v>
      </c>
      <c r="G19" s="24">
        <v>3592092.0968631399</v>
      </c>
    </row>
    <row r="20" spans="1:7" x14ac:dyDescent="0.35">
      <c r="A20" s="3" t="s">
        <v>29</v>
      </c>
      <c r="B20" s="3" t="s">
        <v>139</v>
      </c>
      <c r="C20" s="25">
        <v>331638.82153105299</v>
      </c>
      <c r="D20" s="26">
        <v>0.97998937435677902</v>
      </c>
      <c r="E20" s="25">
        <v>325002.521224636</v>
      </c>
      <c r="F20" s="26">
        <v>1</v>
      </c>
      <c r="G20" s="25">
        <v>325002.521224636</v>
      </c>
    </row>
    <row r="21" spans="1:7" x14ac:dyDescent="0.35">
      <c r="A21" s="3" t="s">
        <v>29</v>
      </c>
      <c r="B21" s="3" t="s">
        <v>138</v>
      </c>
      <c r="C21" s="25">
        <v>280052.53702796099</v>
      </c>
      <c r="D21" s="26">
        <v>1.01035386999407</v>
      </c>
      <c r="E21" s="25">
        <v>282952.16458785901</v>
      </c>
      <c r="F21" s="26">
        <v>1</v>
      </c>
      <c r="G21" s="25">
        <v>282952.16458785901</v>
      </c>
    </row>
    <row r="22" spans="1:7" x14ac:dyDescent="0.35">
      <c r="A22" s="3" t="s">
        <v>29</v>
      </c>
      <c r="B22" s="3" t="s">
        <v>141</v>
      </c>
      <c r="C22" s="25">
        <v>0</v>
      </c>
      <c r="D22" s="26"/>
      <c r="E22" s="25">
        <v>0</v>
      </c>
      <c r="F22" s="26"/>
      <c r="G22" s="25">
        <v>0</v>
      </c>
    </row>
    <row r="23" spans="1:7" x14ac:dyDescent="0.35">
      <c r="A23" s="3" t="s">
        <v>29</v>
      </c>
      <c r="B23" s="3" t="s">
        <v>137</v>
      </c>
      <c r="C23" s="25">
        <v>0</v>
      </c>
      <c r="D23" s="26"/>
      <c r="E23" s="25">
        <v>0</v>
      </c>
      <c r="F23" s="26"/>
      <c r="G23" s="25">
        <v>0</v>
      </c>
    </row>
    <row r="24" spans="1:7" x14ac:dyDescent="0.35">
      <c r="A24" s="3" t="s">
        <v>29</v>
      </c>
      <c r="B24" s="3" t="s">
        <v>36</v>
      </c>
      <c r="C24" s="25">
        <v>0</v>
      </c>
      <c r="D24" s="26"/>
      <c r="E24" s="25">
        <v>0</v>
      </c>
      <c r="F24" s="26"/>
      <c r="G24" s="25">
        <v>0</v>
      </c>
    </row>
    <row r="25" spans="1:7" x14ac:dyDescent="0.35">
      <c r="A25" s="17" t="s">
        <v>29</v>
      </c>
      <c r="B25" s="17" t="s">
        <v>233</v>
      </c>
      <c r="C25" s="24">
        <v>611691.35855901404</v>
      </c>
      <c r="D25" s="20">
        <v>0.99389124483412405</v>
      </c>
      <c r="E25" s="24">
        <v>607954.68581249495</v>
      </c>
      <c r="F25" s="20">
        <v>1</v>
      </c>
      <c r="G25" s="24">
        <v>607954.68581249495</v>
      </c>
    </row>
    <row r="26" spans="1:7" x14ac:dyDescent="0.35">
      <c r="A26" s="3" t="s">
        <v>85</v>
      </c>
      <c r="B26" s="3" t="s">
        <v>51</v>
      </c>
      <c r="C26" s="25">
        <v>574356.16846486996</v>
      </c>
      <c r="D26" s="26">
        <v>1.0061621701358101</v>
      </c>
      <c r="E26" s="25">
        <v>577895.44889350503</v>
      </c>
      <c r="F26" s="26">
        <v>1</v>
      </c>
      <c r="G26" s="25">
        <v>577895.44889350503</v>
      </c>
    </row>
    <row r="27" spans="1:7" x14ac:dyDescent="0.35">
      <c r="A27" s="3" t="s">
        <v>85</v>
      </c>
      <c r="B27" s="3" t="s">
        <v>46</v>
      </c>
      <c r="C27" s="25">
        <v>47206.198691758902</v>
      </c>
      <c r="D27" s="26">
        <v>3.2181828951504201</v>
      </c>
      <c r="E27" s="25">
        <v>151918.18117489101</v>
      </c>
      <c r="F27" s="26">
        <v>0.97</v>
      </c>
      <c r="G27" s="25">
        <v>147360.635739644</v>
      </c>
    </row>
    <row r="28" spans="1:7" x14ac:dyDescent="0.35">
      <c r="A28" s="3" t="s">
        <v>85</v>
      </c>
      <c r="B28" s="3" t="s">
        <v>152</v>
      </c>
      <c r="C28" s="25">
        <v>30335.135700431201</v>
      </c>
      <c r="D28" s="26">
        <v>1.06801981227304</v>
      </c>
      <c r="E28" s="25">
        <v>32398.525936051701</v>
      </c>
      <c r="F28" s="26">
        <v>1</v>
      </c>
      <c r="G28" s="25">
        <v>32398.525936051701</v>
      </c>
    </row>
    <row r="29" spans="1:7" x14ac:dyDescent="0.35">
      <c r="A29" s="3" t="s">
        <v>85</v>
      </c>
      <c r="B29" s="3" t="s">
        <v>49</v>
      </c>
      <c r="C29" s="25">
        <v>0</v>
      </c>
      <c r="D29" s="26"/>
      <c r="E29" s="25">
        <v>8382.5161200000002</v>
      </c>
      <c r="F29" s="26">
        <v>1</v>
      </c>
      <c r="G29" s="25">
        <v>8382.5161200000002</v>
      </c>
    </row>
    <row r="30" spans="1:7" x14ac:dyDescent="0.35">
      <c r="A30" s="3" t="s">
        <v>85</v>
      </c>
      <c r="B30" s="3" t="s">
        <v>50</v>
      </c>
      <c r="C30" s="25">
        <v>2420.7429999999999</v>
      </c>
      <c r="D30" s="26">
        <v>0.99721410441916103</v>
      </c>
      <c r="E30" s="25">
        <v>2413.9990627739498</v>
      </c>
      <c r="F30" s="26">
        <v>1</v>
      </c>
      <c r="G30" s="25">
        <v>2413.9990627739498</v>
      </c>
    </row>
    <row r="31" spans="1:7" x14ac:dyDescent="0.35">
      <c r="A31" s="3" t="s">
        <v>85</v>
      </c>
      <c r="B31" s="3" t="s">
        <v>149</v>
      </c>
      <c r="C31" s="25">
        <v>92.25</v>
      </c>
      <c r="D31" s="26">
        <v>1</v>
      </c>
      <c r="E31" s="25">
        <v>92.25</v>
      </c>
      <c r="F31" s="26">
        <v>0.97</v>
      </c>
      <c r="G31" s="25">
        <v>89.482500000000002</v>
      </c>
    </row>
    <row r="32" spans="1:7" x14ac:dyDescent="0.35">
      <c r="A32" s="3" t="s">
        <v>85</v>
      </c>
      <c r="B32" s="3" t="s">
        <v>42</v>
      </c>
      <c r="C32" s="25">
        <v>0</v>
      </c>
      <c r="D32" s="26"/>
      <c r="E32" s="25">
        <v>0</v>
      </c>
      <c r="F32" s="26"/>
      <c r="G32" s="25">
        <v>0</v>
      </c>
    </row>
    <row r="33" spans="1:7" x14ac:dyDescent="0.35">
      <c r="A33" s="3" t="s">
        <v>85</v>
      </c>
      <c r="B33" s="3" t="s">
        <v>146</v>
      </c>
      <c r="C33" s="25">
        <v>0</v>
      </c>
      <c r="D33" s="26"/>
      <c r="E33" s="25">
        <v>0</v>
      </c>
      <c r="F33" s="26"/>
      <c r="G33" s="25">
        <v>0</v>
      </c>
    </row>
    <row r="34" spans="1:7" x14ac:dyDescent="0.35">
      <c r="A34" s="3" t="s">
        <v>85</v>
      </c>
      <c r="B34" s="3" t="s">
        <v>153</v>
      </c>
      <c r="C34" s="25">
        <v>0</v>
      </c>
      <c r="D34" s="26"/>
      <c r="E34" s="25">
        <v>0</v>
      </c>
      <c r="F34" s="26"/>
      <c r="G34" s="25">
        <v>0</v>
      </c>
    </row>
    <row r="35" spans="1:7" x14ac:dyDescent="0.35">
      <c r="A35" s="3" t="s">
        <v>85</v>
      </c>
      <c r="B35" s="3" t="s">
        <v>45</v>
      </c>
      <c r="C35" s="25">
        <v>0</v>
      </c>
      <c r="D35" s="26"/>
      <c r="E35" s="25">
        <v>0</v>
      </c>
      <c r="F35" s="26"/>
      <c r="G35" s="25">
        <v>0</v>
      </c>
    </row>
    <row r="36" spans="1:7" x14ac:dyDescent="0.35">
      <c r="A36" s="17" t="s">
        <v>85</v>
      </c>
      <c r="B36" s="17" t="s">
        <v>233</v>
      </c>
      <c r="C36" s="24">
        <v>654410.49585705996</v>
      </c>
      <c r="D36" s="20">
        <v>1.1813699903677699</v>
      </c>
      <c r="E36" s="24">
        <v>773100.921187222</v>
      </c>
      <c r="F36" s="20">
        <v>0.99410127085575895</v>
      </c>
      <c r="G36" s="24">
        <v>768540.60825197503</v>
      </c>
    </row>
    <row r="37" spans="1:7" x14ac:dyDescent="0.35">
      <c r="A37" s="3" t="s">
        <v>54</v>
      </c>
      <c r="B37" s="3" t="s">
        <v>57</v>
      </c>
      <c r="C37" s="25">
        <v>3335.8</v>
      </c>
      <c r="D37" s="26">
        <v>0.960658776005756</v>
      </c>
      <c r="E37" s="25">
        <v>3204.5655449999999</v>
      </c>
      <c r="F37" s="26">
        <v>1</v>
      </c>
      <c r="G37" s="25">
        <v>3204.5655449999999</v>
      </c>
    </row>
    <row r="38" spans="1:7" x14ac:dyDescent="0.35">
      <c r="A38" s="3" t="s">
        <v>54</v>
      </c>
      <c r="B38" s="3" t="s">
        <v>59</v>
      </c>
      <c r="C38" s="25">
        <v>45</v>
      </c>
      <c r="D38" s="26">
        <v>1.2666565624999999</v>
      </c>
      <c r="E38" s="25">
        <v>56.999545312499997</v>
      </c>
      <c r="F38" s="26">
        <v>0.8</v>
      </c>
      <c r="G38" s="25">
        <v>45.599636250000003</v>
      </c>
    </row>
    <row r="39" spans="1:7" x14ac:dyDescent="0.35">
      <c r="A39" s="3" t="s">
        <v>54</v>
      </c>
      <c r="B39" s="3" t="s">
        <v>56</v>
      </c>
      <c r="C39" s="25">
        <v>0</v>
      </c>
      <c r="D39" s="26"/>
      <c r="E39" s="25">
        <v>0</v>
      </c>
      <c r="F39" s="26"/>
      <c r="G39" s="25">
        <v>0</v>
      </c>
    </row>
    <row r="40" spans="1:7" x14ac:dyDescent="0.35">
      <c r="A40" s="3" t="s">
        <v>54</v>
      </c>
      <c r="B40" s="3" t="s">
        <v>58</v>
      </c>
      <c r="C40" s="25">
        <v>0</v>
      </c>
      <c r="D40" s="26"/>
      <c r="E40" s="25">
        <v>0</v>
      </c>
      <c r="F40" s="26"/>
      <c r="G40" s="25">
        <v>0</v>
      </c>
    </row>
    <row r="41" spans="1:7" x14ac:dyDescent="0.35">
      <c r="A41" s="17" t="s">
        <v>54</v>
      </c>
      <c r="B41" s="17" t="s">
        <v>233</v>
      </c>
      <c r="C41" s="24">
        <v>3380.8</v>
      </c>
      <c r="D41" s="20">
        <v>0.96473174701623898</v>
      </c>
      <c r="E41" s="24">
        <v>3261.5650903125002</v>
      </c>
      <c r="F41" s="20">
        <v>0.99650477339962995</v>
      </c>
      <c r="G41" s="24">
        <v>3250.1651812499999</v>
      </c>
    </row>
    <row r="42" spans="1:7" x14ac:dyDescent="0.35">
      <c r="A42" s="3" t="s">
        <v>5</v>
      </c>
      <c r="B42" s="3" t="s">
        <v>5</v>
      </c>
      <c r="C42" s="25">
        <v>0</v>
      </c>
      <c r="D42" s="26"/>
      <c r="E42" s="25">
        <v>0</v>
      </c>
      <c r="F42" s="26"/>
      <c r="G42" s="25">
        <v>0</v>
      </c>
    </row>
    <row r="43" spans="1:7" x14ac:dyDescent="0.35">
      <c r="A43" s="17" t="s">
        <v>5</v>
      </c>
      <c r="B43" s="17" t="s">
        <v>233</v>
      </c>
      <c r="C43" s="24">
        <v>0</v>
      </c>
      <c r="D43" s="20"/>
      <c r="E43" s="24">
        <v>0</v>
      </c>
      <c r="F43" s="20"/>
      <c r="G43" s="24">
        <v>0</v>
      </c>
    </row>
    <row r="44" spans="1:7" x14ac:dyDescent="0.35">
      <c r="A44" s="4" t="s">
        <v>81</v>
      </c>
      <c r="B44" s="4" t="s">
        <v>235</v>
      </c>
      <c r="C44" s="28">
        <v>10950997.0004161</v>
      </c>
      <c r="D44" s="29">
        <v>0.98342142791029796</v>
      </c>
      <c r="E44" s="28">
        <v>10769445.1071906</v>
      </c>
      <c r="F44" s="29">
        <v>0.88028831110013295</v>
      </c>
      <c r="G44" s="28">
        <v>9480216.6448943708</v>
      </c>
    </row>
  </sheetData>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M45"/>
  <sheetViews>
    <sheetView topLeftCell="A10" workbookViewId="0"/>
  </sheetViews>
  <sheetFormatPr defaultRowHeight="14.5" x14ac:dyDescent="0.35"/>
  <cols>
    <col min="1" max="1" width="45.26953125" customWidth="1"/>
    <col min="2" max="2" width="56.453125" customWidth="1"/>
    <col min="3" max="3" width="11.7265625" customWidth="1"/>
    <col min="4" max="4" width="30.7265625" customWidth="1"/>
    <col min="5" max="5" width="11.7265625" customWidth="1"/>
    <col min="6" max="6" width="23" customWidth="1"/>
    <col min="7" max="34" width="11.7265625" customWidth="1"/>
    <col min="35" max="39" width="4.1796875" customWidth="1"/>
  </cols>
  <sheetData>
    <row r="1" spans="1:39" x14ac:dyDescent="0.35">
      <c r="A1" s="1" t="s">
        <v>0</v>
      </c>
      <c r="B1" s="1" t="s">
        <v>1</v>
      </c>
      <c r="C1" s="2" t="s">
        <v>162</v>
      </c>
      <c r="D1" s="2" t="s">
        <v>91</v>
      </c>
      <c r="E1" s="2" t="s">
        <v>83</v>
      </c>
      <c r="F1" s="2" t="s">
        <v>447</v>
      </c>
      <c r="G1" s="2" t="s">
        <v>94</v>
      </c>
      <c r="H1" s="2" t="s">
        <v>95</v>
      </c>
      <c r="I1" s="2" t="s">
        <v>96</v>
      </c>
      <c r="J1" s="2" t="s">
        <v>97</v>
      </c>
      <c r="K1" s="2" t="s">
        <v>98</v>
      </c>
      <c r="L1" s="2" t="s">
        <v>99</v>
      </c>
      <c r="M1" s="2" t="s">
        <v>100</v>
      </c>
      <c r="N1" s="2" t="s">
        <v>101</v>
      </c>
      <c r="O1" s="2" t="s">
        <v>102</v>
      </c>
      <c r="P1" s="2" t="s">
        <v>103</v>
      </c>
      <c r="Q1" s="2" t="s">
        <v>104</v>
      </c>
      <c r="R1" s="2" t="s">
        <v>105</v>
      </c>
      <c r="S1" s="2" t="s">
        <v>106</v>
      </c>
      <c r="T1" s="2" t="s">
        <v>107</v>
      </c>
      <c r="U1" s="2" t="s">
        <v>108</v>
      </c>
      <c r="V1" s="2" t="s">
        <v>109</v>
      </c>
      <c r="W1" s="2" t="s">
        <v>110</v>
      </c>
      <c r="X1" s="2" t="s">
        <v>111</v>
      </c>
      <c r="Y1" s="2" t="s">
        <v>112</v>
      </c>
      <c r="Z1" s="2" t="s">
        <v>113</v>
      </c>
      <c r="AA1" s="2" t="s">
        <v>114</v>
      </c>
      <c r="AB1" s="2" t="s">
        <v>115</v>
      </c>
      <c r="AC1" s="2" t="s">
        <v>116</v>
      </c>
      <c r="AD1" s="2" t="s">
        <v>117</v>
      </c>
      <c r="AE1" s="2" t="s">
        <v>118</v>
      </c>
      <c r="AF1" s="2" t="s">
        <v>119</v>
      </c>
      <c r="AG1" s="2" t="s">
        <v>120</v>
      </c>
      <c r="AH1" s="2" t="s">
        <v>121</v>
      </c>
      <c r="AI1" s="2" t="s">
        <v>122</v>
      </c>
      <c r="AJ1" s="2" t="s">
        <v>123</v>
      </c>
      <c r="AK1" s="2" t="s">
        <v>124</v>
      </c>
      <c r="AL1" s="2" t="s">
        <v>125</v>
      </c>
      <c r="AM1" s="2" t="s">
        <v>126</v>
      </c>
    </row>
    <row r="2" spans="1:39" x14ac:dyDescent="0.35">
      <c r="A2" s="3" t="s">
        <v>6</v>
      </c>
      <c r="B2" s="3" t="s">
        <v>127</v>
      </c>
      <c r="C2" s="22">
        <v>13.7594504775236</v>
      </c>
      <c r="D2" s="25">
        <v>481373865.661098</v>
      </c>
      <c r="E2" s="26">
        <v>0.793167304663564</v>
      </c>
      <c r="F2" s="25">
        <v>5167411915.0289001</v>
      </c>
      <c r="G2" s="25"/>
      <c r="H2" s="25"/>
      <c r="I2" s="25">
        <v>381810011.561894</v>
      </c>
      <c r="J2" s="25">
        <v>381810011.561894</v>
      </c>
      <c r="K2" s="25">
        <v>381461378.81727099</v>
      </c>
      <c r="L2" s="25">
        <v>381229644.989362</v>
      </c>
      <c r="M2" s="25">
        <v>380073461.46469498</v>
      </c>
      <c r="N2" s="25">
        <v>376634791.49337798</v>
      </c>
      <c r="O2" s="25">
        <v>368365204.99255198</v>
      </c>
      <c r="P2" s="25">
        <v>360157501.53510797</v>
      </c>
      <c r="Q2" s="25">
        <v>353371225.56769401</v>
      </c>
      <c r="R2" s="25">
        <v>347049589.75221598</v>
      </c>
      <c r="S2" s="25">
        <v>336426710.07174599</v>
      </c>
      <c r="T2" s="25">
        <v>287287321.50646198</v>
      </c>
      <c r="U2" s="25">
        <v>236833083.173475</v>
      </c>
      <c r="V2" s="25">
        <v>221075499.86790499</v>
      </c>
      <c r="W2" s="25">
        <v>217233839.02761799</v>
      </c>
      <c r="X2" s="25">
        <v>21277130.0377439</v>
      </c>
      <c r="Y2" s="25">
        <v>21119580.143036</v>
      </c>
      <c r="Z2" s="25">
        <v>20871025.022732802</v>
      </c>
      <c r="AA2" s="25">
        <v>20537227.993693098</v>
      </c>
      <c r="AB2" s="25">
        <v>20537227.993693098</v>
      </c>
      <c r="AC2" s="25">
        <v>15784318.7043618</v>
      </c>
      <c r="AD2" s="25">
        <v>15784318.7043618</v>
      </c>
      <c r="AE2" s="25">
        <v>15784318.7043618</v>
      </c>
      <c r="AF2" s="25">
        <v>4441188.9983222196</v>
      </c>
      <c r="AG2" s="25">
        <v>456303.34332469502</v>
      </c>
      <c r="AH2" s="25"/>
      <c r="AI2" s="25"/>
      <c r="AJ2" s="25"/>
      <c r="AK2" s="25"/>
      <c r="AL2" s="25"/>
      <c r="AM2" s="25"/>
    </row>
    <row r="3" spans="1:39" x14ac:dyDescent="0.35">
      <c r="A3" s="3" t="s">
        <v>6</v>
      </c>
      <c r="B3" s="3" t="s">
        <v>7</v>
      </c>
      <c r="C3" s="22">
        <v>11.2883908531171</v>
      </c>
      <c r="D3" s="25">
        <v>273193068.66227698</v>
      </c>
      <c r="E3" s="26">
        <v>0.81798740512606405</v>
      </c>
      <c r="F3" s="25">
        <v>2197082939.2950301</v>
      </c>
      <c r="G3" s="25"/>
      <c r="H3" s="25"/>
      <c r="I3" s="25">
        <v>223468489.33348301</v>
      </c>
      <c r="J3" s="25">
        <v>223468489.33348301</v>
      </c>
      <c r="K3" s="25">
        <v>223468489.33348301</v>
      </c>
      <c r="L3" s="25">
        <v>223468489.33348301</v>
      </c>
      <c r="M3" s="25">
        <v>165559167.08127499</v>
      </c>
      <c r="N3" s="25">
        <v>160998743.24457401</v>
      </c>
      <c r="O3" s="25">
        <v>157961639.70528099</v>
      </c>
      <c r="P3" s="25">
        <v>127158979.995793</v>
      </c>
      <c r="Q3" s="25">
        <v>126248029.479459</v>
      </c>
      <c r="R3" s="25">
        <v>111266009.96596</v>
      </c>
      <c r="S3" s="25">
        <v>100178766.621687</v>
      </c>
      <c r="T3" s="25">
        <v>90334600.877075002</v>
      </c>
      <c r="U3" s="25">
        <v>90093264.232372299</v>
      </c>
      <c r="V3" s="25">
        <v>89212812.350009397</v>
      </c>
      <c r="W3" s="25">
        <v>84196968.407614201</v>
      </c>
      <c r="X3" s="25"/>
      <c r="Y3" s="25"/>
      <c r="Z3" s="25"/>
      <c r="AA3" s="25"/>
      <c r="AB3" s="25"/>
      <c r="AC3" s="25"/>
      <c r="AD3" s="25"/>
      <c r="AE3" s="25"/>
      <c r="AF3" s="25"/>
      <c r="AG3" s="25"/>
      <c r="AH3" s="25"/>
      <c r="AI3" s="25"/>
      <c r="AJ3" s="25"/>
      <c r="AK3" s="25"/>
      <c r="AL3" s="25"/>
      <c r="AM3" s="25"/>
    </row>
    <row r="4" spans="1:39" x14ac:dyDescent="0.35">
      <c r="A4" s="3" t="s">
        <v>6</v>
      </c>
      <c r="B4" s="3" t="s">
        <v>128</v>
      </c>
      <c r="C4" s="22">
        <v>11.9166153862552</v>
      </c>
      <c r="D4" s="25">
        <v>238479056.44913599</v>
      </c>
      <c r="E4" s="26">
        <v>0.96999999999999897</v>
      </c>
      <c r="F4" s="25">
        <v>2505254757.2684898</v>
      </c>
      <c r="G4" s="25"/>
      <c r="H4" s="25"/>
      <c r="I4" s="25">
        <v>231324684.75566199</v>
      </c>
      <c r="J4" s="25">
        <v>231229385.23325601</v>
      </c>
      <c r="K4" s="25">
        <v>228600857.916729</v>
      </c>
      <c r="L4" s="25">
        <v>219324019.602653</v>
      </c>
      <c r="M4" s="25">
        <v>202391355.355755</v>
      </c>
      <c r="N4" s="25">
        <v>201149673.19771799</v>
      </c>
      <c r="O4" s="25">
        <v>199461485.09543201</v>
      </c>
      <c r="P4" s="25">
        <v>197300065.66777301</v>
      </c>
      <c r="Q4" s="25">
        <v>165357848.64927101</v>
      </c>
      <c r="R4" s="25">
        <v>161717345.353679</v>
      </c>
      <c r="S4" s="25">
        <v>147769636.373081</v>
      </c>
      <c r="T4" s="25">
        <v>118711054.94628</v>
      </c>
      <c r="U4" s="25">
        <v>76923875.106813893</v>
      </c>
      <c r="V4" s="25">
        <v>64083318.095563397</v>
      </c>
      <c r="W4" s="25">
        <v>59702156.1089219</v>
      </c>
      <c r="X4" s="25">
        <v>41599.161979999997</v>
      </c>
      <c r="Y4" s="25">
        <v>41599.161979999997</v>
      </c>
      <c r="Z4" s="25">
        <v>41599.161979999997</v>
      </c>
      <c r="AA4" s="25">
        <v>41599.161979999997</v>
      </c>
      <c r="AB4" s="25">
        <v>41599.161979999997</v>
      </c>
      <c r="AC4" s="25"/>
      <c r="AD4" s="25"/>
      <c r="AE4" s="25"/>
      <c r="AF4" s="25"/>
      <c r="AG4" s="25"/>
      <c r="AH4" s="25"/>
      <c r="AI4" s="25"/>
      <c r="AJ4" s="25"/>
      <c r="AK4" s="25"/>
      <c r="AL4" s="25"/>
      <c r="AM4" s="25"/>
    </row>
    <row r="5" spans="1:39" x14ac:dyDescent="0.35">
      <c r="A5" s="3" t="s">
        <v>6</v>
      </c>
      <c r="B5" s="3" t="s">
        <v>13</v>
      </c>
      <c r="C5" s="22">
        <v>12</v>
      </c>
      <c r="D5" s="25">
        <v>79967787.217617899</v>
      </c>
      <c r="E5" s="26">
        <v>0.85198251728053798</v>
      </c>
      <c r="F5" s="25">
        <v>795880765.05792999</v>
      </c>
      <c r="G5" s="25"/>
      <c r="H5" s="25"/>
      <c r="I5" s="25">
        <v>68131156.655020505</v>
      </c>
      <c r="J5" s="25">
        <v>68131156.655020505</v>
      </c>
      <c r="K5" s="25">
        <v>68131156.655020505</v>
      </c>
      <c r="L5" s="25">
        <v>68131156.655020505</v>
      </c>
      <c r="M5" s="25">
        <v>65419517.304730996</v>
      </c>
      <c r="N5" s="25">
        <v>65419517.304730996</v>
      </c>
      <c r="O5" s="25">
        <v>65419517.304730996</v>
      </c>
      <c r="P5" s="25">
        <v>65419517.304730996</v>
      </c>
      <c r="Q5" s="25">
        <v>65419517.304730996</v>
      </c>
      <c r="R5" s="25">
        <v>65419517.304730996</v>
      </c>
      <c r="S5" s="25">
        <v>65419517.304730996</v>
      </c>
      <c r="T5" s="25">
        <v>65419517.304730996</v>
      </c>
      <c r="U5" s="25"/>
      <c r="V5" s="25"/>
      <c r="W5" s="25"/>
      <c r="X5" s="25"/>
      <c r="Y5" s="25"/>
      <c r="Z5" s="25"/>
      <c r="AA5" s="25"/>
      <c r="AB5" s="25"/>
      <c r="AC5" s="25"/>
      <c r="AD5" s="25"/>
      <c r="AE5" s="25"/>
      <c r="AF5" s="25"/>
      <c r="AG5" s="25"/>
      <c r="AH5" s="25"/>
      <c r="AI5" s="25"/>
      <c r="AJ5" s="25"/>
      <c r="AK5" s="25"/>
      <c r="AL5" s="25"/>
      <c r="AM5" s="25"/>
    </row>
    <row r="6" spans="1:39" x14ac:dyDescent="0.35">
      <c r="A6" s="3" t="s">
        <v>6</v>
      </c>
      <c r="B6" s="3" t="s">
        <v>129</v>
      </c>
      <c r="C6" s="22">
        <v>7.95870109160151</v>
      </c>
      <c r="D6" s="25">
        <v>57891644.195236601</v>
      </c>
      <c r="E6" s="26">
        <v>0.78567650811469902</v>
      </c>
      <c r="F6" s="25">
        <v>359309258.87545103</v>
      </c>
      <c r="G6" s="25"/>
      <c r="H6" s="25"/>
      <c r="I6" s="25">
        <v>45484104.860332102</v>
      </c>
      <c r="J6" s="25">
        <v>45484104.860332102</v>
      </c>
      <c r="K6" s="25">
        <v>45484104.860332102</v>
      </c>
      <c r="L6" s="25">
        <v>24045721.5230087</v>
      </c>
      <c r="M6" s="25">
        <v>24045721.5230087</v>
      </c>
      <c r="N6" s="25">
        <v>19845369.286017299</v>
      </c>
      <c r="O6" s="25">
        <v>19845369.286017299</v>
      </c>
      <c r="P6" s="25">
        <v>19845369.286017299</v>
      </c>
      <c r="Q6" s="25">
        <v>19845369.286017299</v>
      </c>
      <c r="R6" s="25">
        <v>19845369.286017299</v>
      </c>
      <c r="S6" s="25">
        <v>19776940.980264101</v>
      </c>
      <c r="T6" s="25">
        <v>19776940.980264101</v>
      </c>
      <c r="U6" s="25">
        <v>19776940.980264101</v>
      </c>
      <c r="V6" s="25">
        <v>5498602.0288554998</v>
      </c>
      <c r="W6" s="25">
        <v>5498602.0288554998</v>
      </c>
      <c r="X6" s="25">
        <v>651328.47748099198</v>
      </c>
      <c r="Y6" s="25">
        <v>651328.47748099198</v>
      </c>
      <c r="Z6" s="25">
        <v>651328.47748099198</v>
      </c>
      <c r="AA6" s="25">
        <v>651328.47748099198</v>
      </c>
      <c r="AB6" s="25">
        <v>651328.47748099198</v>
      </c>
      <c r="AC6" s="25">
        <v>651328.47748099198</v>
      </c>
      <c r="AD6" s="25">
        <v>651328.47748099198</v>
      </c>
      <c r="AE6" s="25">
        <v>651328.47748099198</v>
      </c>
      <c r="AF6" s="25"/>
      <c r="AG6" s="25"/>
      <c r="AH6" s="25"/>
      <c r="AI6" s="25"/>
      <c r="AJ6" s="25"/>
      <c r="AK6" s="25"/>
      <c r="AL6" s="25"/>
      <c r="AM6" s="25"/>
    </row>
    <row r="7" spans="1:39" x14ac:dyDescent="0.35">
      <c r="A7" s="3" t="s">
        <v>6</v>
      </c>
      <c r="B7" s="3" t="s">
        <v>130</v>
      </c>
      <c r="C7" s="22">
        <v>8.0284751041230002</v>
      </c>
      <c r="D7" s="25">
        <v>50604681.803253599</v>
      </c>
      <c r="E7" s="26">
        <v>0.96199260326314795</v>
      </c>
      <c r="F7" s="25">
        <v>389983015.83947301</v>
      </c>
      <c r="G7" s="25"/>
      <c r="H7" s="25"/>
      <c r="I7" s="25">
        <v>48681329.585215203</v>
      </c>
      <c r="J7" s="25">
        <v>48681329.585215203</v>
      </c>
      <c r="K7" s="25">
        <v>48681329.585215203</v>
      </c>
      <c r="L7" s="25">
        <v>48681329.585215203</v>
      </c>
      <c r="M7" s="25">
        <v>48681329.585215203</v>
      </c>
      <c r="N7" s="25">
        <v>48681329.585215203</v>
      </c>
      <c r="O7" s="25">
        <v>48681329.585215203</v>
      </c>
      <c r="P7" s="25">
        <v>35697161.533385903</v>
      </c>
      <c r="Q7" s="25">
        <v>13516547.209580701</v>
      </c>
      <c r="R7" s="25"/>
      <c r="S7" s="25"/>
      <c r="T7" s="25"/>
      <c r="U7" s="25"/>
      <c r="V7" s="25"/>
      <c r="W7" s="25"/>
      <c r="X7" s="25"/>
      <c r="Y7" s="25"/>
      <c r="Z7" s="25"/>
      <c r="AA7" s="25"/>
      <c r="AB7" s="25"/>
      <c r="AC7" s="25"/>
      <c r="AD7" s="25"/>
      <c r="AE7" s="25"/>
      <c r="AF7" s="25"/>
      <c r="AG7" s="25"/>
      <c r="AH7" s="25"/>
      <c r="AI7" s="25"/>
      <c r="AJ7" s="25"/>
      <c r="AK7" s="25"/>
      <c r="AL7" s="25"/>
      <c r="AM7" s="25"/>
    </row>
    <row r="8" spans="1:39" x14ac:dyDescent="0.35">
      <c r="A8" s="3" t="s">
        <v>6</v>
      </c>
      <c r="B8" s="3" t="s">
        <v>131</v>
      </c>
      <c r="C8" s="22">
        <v>5</v>
      </c>
      <c r="D8" s="25">
        <v>33582104.925368898</v>
      </c>
      <c r="E8" s="26">
        <v>1</v>
      </c>
      <c r="F8" s="25">
        <v>167910524.62684399</v>
      </c>
      <c r="G8" s="25"/>
      <c r="H8" s="25"/>
      <c r="I8" s="25">
        <v>33582104.925368898</v>
      </c>
      <c r="J8" s="25">
        <v>33582104.925368898</v>
      </c>
      <c r="K8" s="25">
        <v>33582104.925368898</v>
      </c>
      <c r="L8" s="25">
        <v>33582104.925368898</v>
      </c>
      <c r="M8" s="25">
        <v>33582104.925368898</v>
      </c>
      <c r="N8" s="25"/>
      <c r="O8" s="25"/>
      <c r="P8" s="25"/>
      <c r="Q8" s="25"/>
      <c r="R8" s="25"/>
      <c r="S8" s="25"/>
      <c r="T8" s="25"/>
      <c r="U8" s="25"/>
      <c r="V8" s="25"/>
      <c r="W8" s="25"/>
      <c r="X8" s="25"/>
      <c r="Y8" s="25"/>
      <c r="Z8" s="25"/>
      <c r="AA8" s="25"/>
      <c r="AB8" s="25"/>
      <c r="AC8" s="25"/>
      <c r="AD8" s="25"/>
      <c r="AE8" s="25"/>
      <c r="AF8" s="25"/>
      <c r="AG8" s="25"/>
      <c r="AH8" s="25"/>
      <c r="AI8" s="25"/>
      <c r="AJ8" s="25"/>
      <c r="AK8" s="25"/>
      <c r="AL8" s="25"/>
      <c r="AM8" s="25"/>
    </row>
    <row r="9" spans="1:39" x14ac:dyDescent="0.35">
      <c r="A9" s="3" t="s">
        <v>6</v>
      </c>
      <c r="B9" s="3" t="s">
        <v>14</v>
      </c>
      <c r="C9" s="22">
        <v>17.399999999999999</v>
      </c>
      <c r="D9" s="25">
        <v>31593782.377742801</v>
      </c>
      <c r="E9" s="26">
        <v>0.58999999999999797</v>
      </c>
      <c r="F9" s="25">
        <v>324341769.889907</v>
      </c>
      <c r="G9" s="25"/>
      <c r="H9" s="25"/>
      <c r="I9" s="25">
        <v>18640331.602868199</v>
      </c>
      <c r="J9" s="25">
        <v>18640331.602868199</v>
      </c>
      <c r="K9" s="25">
        <v>18640331.602868199</v>
      </c>
      <c r="L9" s="25">
        <v>18640331.602868199</v>
      </c>
      <c r="M9" s="25">
        <v>18640331.602868199</v>
      </c>
      <c r="N9" s="25">
        <v>18640331.602868199</v>
      </c>
      <c r="O9" s="25">
        <v>18640331.602868199</v>
      </c>
      <c r="P9" s="25">
        <v>18640331.602868199</v>
      </c>
      <c r="Q9" s="25">
        <v>18640331.602868199</v>
      </c>
      <c r="R9" s="25">
        <v>18640331.602868199</v>
      </c>
      <c r="S9" s="25">
        <v>18640331.602868199</v>
      </c>
      <c r="T9" s="25">
        <v>18640331.602868199</v>
      </c>
      <c r="U9" s="25">
        <v>18640331.602868199</v>
      </c>
      <c r="V9" s="25">
        <v>18640331.602868199</v>
      </c>
      <c r="W9" s="25">
        <v>18640331.602868199</v>
      </c>
      <c r="X9" s="25">
        <v>18640331.602868199</v>
      </c>
      <c r="Y9" s="25">
        <v>18640331.602868199</v>
      </c>
      <c r="Z9" s="25">
        <v>7456132.6411472997</v>
      </c>
      <c r="AA9" s="25"/>
      <c r="AB9" s="25"/>
      <c r="AC9" s="25"/>
      <c r="AD9" s="25"/>
      <c r="AE9" s="25"/>
      <c r="AF9" s="25"/>
      <c r="AG9" s="25"/>
      <c r="AH9" s="25"/>
      <c r="AI9" s="25"/>
      <c r="AJ9" s="25"/>
      <c r="AK9" s="25"/>
      <c r="AL9" s="25"/>
      <c r="AM9" s="25"/>
    </row>
    <row r="10" spans="1:39" x14ac:dyDescent="0.35">
      <c r="A10" s="3" t="s">
        <v>6</v>
      </c>
      <c r="B10" s="3" t="s">
        <v>8</v>
      </c>
      <c r="C10" s="22">
        <v>4.0551533053596698</v>
      </c>
      <c r="D10" s="25">
        <v>4191350.5836512898</v>
      </c>
      <c r="E10" s="26">
        <v>0.94</v>
      </c>
      <c r="F10" s="25">
        <v>15976775.022821801</v>
      </c>
      <c r="G10" s="25"/>
      <c r="H10" s="25"/>
      <c r="I10" s="25">
        <v>3939869.5486322101</v>
      </c>
      <c r="J10" s="25">
        <v>3939869.5486322101</v>
      </c>
      <c r="K10" s="25">
        <v>2024258.98138935</v>
      </c>
      <c r="L10" s="25">
        <v>2024258.98138935</v>
      </c>
      <c r="M10" s="25">
        <v>2024258.98138935</v>
      </c>
      <c r="N10" s="25">
        <v>2024258.98138935</v>
      </c>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row>
    <row r="11" spans="1:39" x14ac:dyDescent="0.35">
      <c r="A11" s="3" t="s">
        <v>21</v>
      </c>
      <c r="B11" s="3" t="s">
        <v>132</v>
      </c>
      <c r="C11" s="22">
        <v>11.020626706011599</v>
      </c>
      <c r="D11" s="25">
        <v>328671663.23812997</v>
      </c>
      <c r="E11" s="26">
        <v>0.54990034150243206</v>
      </c>
      <c r="F11" s="25">
        <v>1410587437.93015</v>
      </c>
      <c r="G11" s="25"/>
      <c r="H11" s="25"/>
      <c r="I11" s="25">
        <v>180736659.85681999</v>
      </c>
      <c r="J11" s="25">
        <v>180736659.85681999</v>
      </c>
      <c r="K11" s="25">
        <v>180736659.85681999</v>
      </c>
      <c r="L11" s="25">
        <v>180736659.85681999</v>
      </c>
      <c r="M11" s="25">
        <v>98564094.193965197</v>
      </c>
      <c r="N11" s="25">
        <v>94750272.931587398</v>
      </c>
      <c r="O11" s="25">
        <v>91708747.145208895</v>
      </c>
      <c r="P11" s="25">
        <v>91277793.887604505</v>
      </c>
      <c r="Q11" s="25">
        <v>87740150.339587703</v>
      </c>
      <c r="R11" s="25">
        <v>87740150.339587703</v>
      </c>
      <c r="S11" s="25">
        <v>27741100.6535418</v>
      </c>
      <c r="T11" s="25">
        <v>27741100.6535418</v>
      </c>
      <c r="U11" s="25">
        <v>27741100.6535418</v>
      </c>
      <c r="V11" s="25">
        <v>27277931.4786525</v>
      </c>
      <c r="W11" s="25">
        <v>25358356.2260479</v>
      </c>
      <c r="X11" s="25"/>
      <c r="Y11" s="25"/>
      <c r="Z11" s="25"/>
      <c r="AA11" s="25"/>
      <c r="AB11" s="25"/>
      <c r="AC11" s="25"/>
      <c r="AD11" s="25"/>
      <c r="AE11" s="25"/>
      <c r="AF11" s="25"/>
      <c r="AG11" s="25"/>
      <c r="AH11" s="25"/>
      <c r="AI11" s="25"/>
      <c r="AJ11" s="25"/>
      <c r="AK11" s="25"/>
      <c r="AL11" s="25"/>
      <c r="AM11" s="25"/>
    </row>
    <row r="12" spans="1:39" x14ac:dyDescent="0.35">
      <c r="A12" s="3" t="s">
        <v>21</v>
      </c>
      <c r="B12" s="3" t="s">
        <v>22</v>
      </c>
      <c r="C12" s="22">
        <v>10.768501840118001</v>
      </c>
      <c r="D12" s="25">
        <v>141095730.34842601</v>
      </c>
      <c r="E12" s="26">
        <v>0.94129530358781399</v>
      </c>
      <c r="F12" s="25">
        <v>1431868995.88236</v>
      </c>
      <c r="G12" s="25"/>
      <c r="H12" s="25"/>
      <c r="I12" s="25">
        <v>132812748.333266</v>
      </c>
      <c r="J12" s="25">
        <v>132812748.333266</v>
      </c>
      <c r="K12" s="25">
        <v>132812748.333266</v>
      </c>
      <c r="L12" s="25">
        <v>132812748.333266</v>
      </c>
      <c r="M12" s="25">
        <v>132812748.333266</v>
      </c>
      <c r="N12" s="25">
        <v>132812748.333266</v>
      </c>
      <c r="O12" s="25">
        <v>132812748.333266</v>
      </c>
      <c r="P12" s="25">
        <v>124104818.978586</v>
      </c>
      <c r="Q12" s="25">
        <v>124104818.978586</v>
      </c>
      <c r="R12" s="25">
        <v>117121967.898586</v>
      </c>
      <c r="S12" s="25">
        <v>117121883.960484</v>
      </c>
      <c r="T12" s="25">
        <v>6799561.3146639103</v>
      </c>
      <c r="U12" s="25">
        <v>4557588.2938274499</v>
      </c>
      <c r="V12" s="25">
        <v>4557588.2938274499</v>
      </c>
      <c r="W12" s="25">
        <v>1281391.12846812</v>
      </c>
      <c r="X12" s="25">
        <v>1281391.12846812</v>
      </c>
      <c r="Y12" s="25">
        <v>1132380.388</v>
      </c>
      <c r="Z12" s="25">
        <v>23295.137999999999</v>
      </c>
      <c r="AA12" s="25">
        <v>23295.137999999999</v>
      </c>
      <c r="AB12" s="25">
        <v>23258.97</v>
      </c>
      <c r="AC12" s="25">
        <v>23258.97</v>
      </c>
      <c r="AD12" s="25">
        <v>23258.97</v>
      </c>
      <c r="AE12" s="25"/>
      <c r="AF12" s="25"/>
      <c r="AG12" s="25"/>
      <c r="AH12" s="25"/>
      <c r="AI12" s="25"/>
      <c r="AJ12" s="25"/>
      <c r="AK12" s="25"/>
      <c r="AL12" s="25"/>
      <c r="AM12" s="25"/>
    </row>
    <row r="13" spans="1:39" x14ac:dyDescent="0.35">
      <c r="A13" s="3" t="s">
        <v>21</v>
      </c>
      <c r="B13" s="3" t="s">
        <v>135</v>
      </c>
      <c r="C13" s="22">
        <v>13.7362992430705</v>
      </c>
      <c r="D13" s="25">
        <v>16186473.9401001</v>
      </c>
      <c r="E13" s="26">
        <v>0.76605049974897199</v>
      </c>
      <c r="F13" s="25">
        <v>147978027.090707</v>
      </c>
      <c r="G13" s="25"/>
      <c r="H13" s="25"/>
      <c r="I13" s="25">
        <v>12399656.4509874</v>
      </c>
      <c r="J13" s="25">
        <v>12399656.4509874</v>
      </c>
      <c r="K13" s="25">
        <v>12399656.4509874</v>
      </c>
      <c r="L13" s="25">
        <v>12296750.491285</v>
      </c>
      <c r="M13" s="25">
        <v>12296750.491285</v>
      </c>
      <c r="N13" s="25">
        <v>12296750.491285</v>
      </c>
      <c r="O13" s="25">
        <v>9682136.1568843797</v>
      </c>
      <c r="P13" s="25">
        <v>9682136.1568843797</v>
      </c>
      <c r="Q13" s="25">
        <v>9631567.9287784807</v>
      </c>
      <c r="R13" s="25">
        <v>9631567.9287784807</v>
      </c>
      <c r="S13" s="25">
        <v>9618632.2322678994</v>
      </c>
      <c r="T13" s="25">
        <v>4984436.3941606795</v>
      </c>
      <c r="U13" s="25">
        <v>4984436.3941606795</v>
      </c>
      <c r="V13" s="25">
        <v>4984436.3941606795</v>
      </c>
      <c r="W13" s="25">
        <v>4984436.3941606795</v>
      </c>
      <c r="X13" s="25">
        <v>1449980.9901228601</v>
      </c>
      <c r="Y13" s="25">
        <v>1361726.6783956301</v>
      </c>
      <c r="Z13" s="25">
        <v>1361726.6783956301</v>
      </c>
      <c r="AA13" s="25">
        <v>266625.72408156301</v>
      </c>
      <c r="AB13" s="25">
        <v>266625.72408156301</v>
      </c>
      <c r="AC13" s="25">
        <v>199666.897715322</v>
      </c>
      <c r="AD13" s="25">
        <v>199666.897715322</v>
      </c>
      <c r="AE13" s="25">
        <v>199666.897715322</v>
      </c>
      <c r="AF13" s="25">
        <v>199666.897715322</v>
      </c>
      <c r="AG13" s="25">
        <v>199666.897715322</v>
      </c>
      <c r="AH13" s="25"/>
      <c r="AI13" s="25"/>
      <c r="AJ13" s="25"/>
      <c r="AK13" s="25"/>
      <c r="AL13" s="25"/>
      <c r="AM13" s="25"/>
    </row>
    <row r="14" spans="1:39" x14ac:dyDescent="0.35">
      <c r="A14" s="3" t="s">
        <v>21</v>
      </c>
      <c r="B14" s="3" t="s">
        <v>133</v>
      </c>
      <c r="C14" s="22">
        <v>9.5876515680755503</v>
      </c>
      <c r="D14" s="25">
        <v>15279900.128511701</v>
      </c>
      <c r="E14" s="26">
        <v>0.84576310272669997</v>
      </c>
      <c r="F14" s="25">
        <v>86872535.637913004</v>
      </c>
      <c r="G14" s="25"/>
      <c r="H14" s="25"/>
      <c r="I14" s="25">
        <v>12923175.742044101</v>
      </c>
      <c r="J14" s="25">
        <v>12923175.742044101</v>
      </c>
      <c r="K14" s="25">
        <v>12923175.742044101</v>
      </c>
      <c r="L14" s="25">
        <v>12923175.742044101</v>
      </c>
      <c r="M14" s="25">
        <v>6336237.3636382697</v>
      </c>
      <c r="N14" s="25">
        <v>6336237.3636382697</v>
      </c>
      <c r="O14" s="25">
        <v>6301961.3481014296</v>
      </c>
      <c r="P14" s="25">
        <v>5864778.7082698699</v>
      </c>
      <c r="Q14" s="25">
        <v>5026131.2293060096</v>
      </c>
      <c r="R14" s="25">
        <v>5026131.2293060096</v>
      </c>
      <c r="S14" s="25">
        <v>271976.76958179497</v>
      </c>
      <c r="T14" s="25">
        <v>4094.6644736881999</v>
      </c>
      <c r="U14" s="25">
        <v>4094.6644736881999</v>
      </c>
      <c r="V14" s="25">
        <v>4094.6644736881999</v>
      </c>
      <c r="W14" s="25">
        <v>4094.6644736881999</v>
      </c>
      <c r="X14" s="25"/>
      <c r="Y14" s="25"/>
      <c r="Z14" s="25"/>
      <c r="AA14" s="25"/>
      <c r="AB14" s="25"/>
      <c r="AC14" s="25"/>
      <c r="AD14" s="25"/>
      <c r="AE14" s="25"/>
      <c r="AF14" s="25"/>
      <c r="AG14" s="25"/>
      <c r="AH14" s="25"/>
      <c r="AI14" s="25"/>
      <c r="AJ14" s="25"/>
      <c r="AK14" s="25"/>
      <c r="AL14" s="25"/>
      <c r="AM14" s="25"/>
    </row>
    <row r="15" spans="1:39" x14ac:dyDescent="0.35">
      <c r="A15" s="3" t="s">
        <v>21</v>
      </c>
      <c r="B15" s="3" t="s">
        <v>134</v>
      </c>
      <c r="C15" s="22">
        <v>7.4684211590602496</v>
      </c>
      <c r="D15" s="25">
        <v>10647891.880492801</v>
      </c>
      <c r="E15" s="26">
        <v>0.87679347870656499</v>
      </c>
      <c r="F15" s="25">
        <v>67771746.235370398</v>
      </c>
      <c r="G15" s="25"/>
      <c r="H15" s="25"/>
      <c r="I15" s="25">
        <v>9336002.1627887003</v>
      </c>
      <c r="J15" s="25">
        <v>9259334.2183814794</v>
      </c>
      <c r="K15" s="25">
        <v>9144797.0044007394</v>
      </c>
      <c r="L15" s="25">
        <v>8773032.8471250497</v>
      </c>
      <c r="M15" s="25">
        <v>8305047.9082141202</v>
      </c>
      <c r="N15" s="25">
        <v>5767750.9846706102</v>
      </c>
      <c r="O15" s="25">
        <v>2795381.47489323</v>
      </c>
      <c r="P15" s="25">
        <v>2795277.0809851498</v>
      </c>
      <c r="Q15" s="25">
        <v>2771601.8858056702</v>
      </c>
      <c r="R15" s="25">
        <v>2771601.8858056702</v>
      </c>
      <c r="S15" s="25">
        <v>2415688.3641318898</v>
      </c>
      <c r="T15" s="25">
        <v>1595196.4044572799</v>
      </c>
      <c r="U15" s="25">
        <v>682700.42844958196</v>
      </c>
      <c r="V15" s="25">
        <v>682700.42844958196</v>
      </c>
      <c r="W15" s="25">
        <v>675633.15681158204</v>
      </c>
      <c r="X15" s="25"/>
      <c r="Y15" s="25"/>
      <c r="Z15" s="25"/>
      <c r="AA15" s="25"/>
      <c r="AB15" s="25"/>
      <c r="AC15" s="25"/>
      <c r="AD15" s="25"/>
      <c r="AE15" s="25"/>
      <c r="AF15" s="25"/>
      <c r="AG15" s="25"/>
      <c r="AH15" s="25"/>
      <c r="AI15" s="25"/>
      <c r="AJ15" s="25"/>
      <c r="AK15" s="25"/>
      <c r="AL15" s="25"/>
      <c r="AM15" s="25"/>
    </row>
    <row r="16" spans="1:39" x14ac:dyDescent="0.35">
      <c r="A16" s="3" t="s">
        <v>21</v>
      </c>
      <c r="B16" s="3" t="s">
        <v>23</v>
      </c>
      <c r="C16" s="22">
        <v>6.4722438608565103</v>
      </c>
      <c r="D16" s="25">
        <v>5363298.3565365802</v>
      </c>
      <c r="E16" s="26">
        <v>0.41407496579580499</v>
      </c>
      <c r="F16" s="25">
        <v>14360817.0652552</v>
      </c>
      <c r="G16" s="25"/>
      <c r="H16" s="25"/>
      <c r="I16" s="25">
        <v>2220807.58353558</v>
      </c>
      <c r="J16" s="25">
        <v>2220807.58353558</v>
      </c>
      <c r="K16" s="25">
        <v>2220807.58353558</v>
      </c>
      <c r="L16" s="25">
        <v>2220807.58353558</v>
      </c>
      <c r="M16" s="25">
        <v>2191123.50190293</v>
      </c>
      <c r="N16" s="25">
        <v>2191123.50190293</v>
      </c>
      <c r="O16" s="25">
        <v>1095339.72730705</v>
      </c>
      <c r="P16" s="25"/>
      <c r="Q16" s="25"/>
      <c r="R16" s="25"/>
      <c r="S16" s="25"/>
      <c r="T16" s="25"/>
      <c r="U16" s="25"/>
      <c r="V16" s="25"/>
      <c r="W16" s="25"/>
      <c r="X16" s="25"/>
      <c r="Y16" s="25"/>
      <c r="Z16" s="25"/>
      <c r="AA16" s="25"/>
      <c r="AB16" s="25"/>
      <c r="AC16" s="25"/>
      <c r="AD16" s="25"/>
      <c r="AE16" s="25"/>
      <c r="AF16" s="25"/>
      <c r="AG16" s="25"/>
      <c r="AH16" s="25"/>
      <c r="AI16" s="25"/>
      <c r="AJ16" s="25"/>
      <c r="AK16" s="25"/>
      <c r="AL16" s="25"/>
      <c r="AM16" s="25"/>
    </row>
    <row r="17" spans="1:39" x14ac:dyDescent="0.35">
      <c r="A17" s="3" t="s">
        <v>21</v>
      </c>
      <c r="B17" s="3" t="s">
        <v>26</v>
      </c>
      <c r="C17" s="22">
        <v>5</v>
      </c>
      <c r="D17" s="25">
        <v>0</v>
      </c>
      <c r="E17" s="26"/>
      <c r="F17" s="25">
        <v>196098926.11990601</v>
      </c>
      <c r="G17" s="25"/>
      <c r="H17" s="25"/>
      <c r="I17" s="25">
        <v>79014638.990535304</v>
      </c>
      <c r="J17" s="25">
        <v>56890540.073185503</v>
      </c>
      <c r="K17" s="25">
        <v>34561003.094460197</v>
      </c>
      <c r="L17" s="25">
        <v>17856518.265471101</v>
      </c>
      <c r="M17" s="25">
        <v>7776225.69625354</v>
      </c>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row>
    <row r="18" spans="1:39" x14ac:dyDescent="0.35">
      <c r="A18" s="3" t="s">
        <v>29</v>
      </c>
      <c r="B18" s="3" t="s">
        <v>137</v>
      </c>
      <c r="C18" s="22">
        <v>10.023943126397301</v>
      </c>
      <c r="D18" s="25">
        <v>78110397.582657397</v>
      </c>
      <c r="E18" s="26">
        <v>0.883112058259516</v>
      </c>
      <c r="F18" s="25">
        <v>604991539.25035203</v>
      </c>
      <c r="G18" s="25"/>
      <c r="H18" s="25"/>
      <c r="I18" s="25">
        <v>68980233.9806896</v>
      </c>
      <c r="J18" s="25">
        <v>68980233.9806896</v>
      </c>
      <c r="K18" s="25">
        <v>68980233.9806896</v>
      </c>
      <c r="L18" s="25">
        <v>68980233.9806896</v>
      </c>
      <c r="M18" s="25">
        <v>66215409.748441599</v>
      </c>
      <c r="N18" s="25">
        <v>65051212.515833803</v>
      </c>
      <c r="O18" s="25">
        <v>63454580.6397328</v>
      </c>
      <c r="P18" s="25">
        <v>35749158.121509001</v>
      </c>
      <c r="Q18" s="25">
        <v>34737690.988373801</v>
      </c>
      <c r="R18" s="25">
        <v>34209336.988373801</v>
      </c>
      <c r="S18" s="25">
        <v>6137362.99090013</v>
      </c>
      <c r="T18" s="25">
        <v>6137362.99090013</v>
      </c>
      <c r="U18" s="25">
        <v>6024264.1269318704</v>
      </c>
      <c r="V18" s="25">
        <v>5677112.1082983101</v>
      </c>
      <c r="W18" s="25">
        <v>5677112.1082983101</v>
      </c>
      <c r="X18" s="25"/>
      <c r="Y18" s="25"/>
      <c r="Z18" s="25"/>
      <c r="AA18" s="25"/>
      <c r="AB18" s="25"/>
      <c r="AC18" s="25"/>
      <c r="AD18" s="25"/>
      <c r="AE18" s="25"/>
      <c r="AF18" s="25"/>
      <c r="AG18" s="25"/>
      <c r="AH18" s="25"/>
      <c r="AI18" s="25"/>
      <c r="AJ18" s="25"/>
      <c r="AK18" s="25"/>
      <c r="AL18" s="25"/>
      <c r="AM18" s="25"/>
    </row>
    <row r="19" spans="1:39" x14ac:dyDescent="0.35">
      <c r="A19" s="3" t="s">
        <v>29</v>
      </c>
      <c r="B19" s="3" t="s">
        <v>138</v>
      </c>
      <c r="C19" s="22">
        <v>18.6692147359724</v>
      </c>
      <c r="D19" s="25">
        <v>11784313.8317647</v>
      </c>
      <c r="E19" s="26">
        <v>1</v>
      </c>
      <c r="F19" s="25">
        <v>204713827.27934599</v>
      </c>
      <c r="G19" s="25"/>
      <c r="H19" s="25"/>
      <c r="I19" s="25">
        <v>11784313.8317647</v>
      </c>
      <c r="J19" s="25">
        <v>11784313.8317647</v>
      </c>
      <c r="K19" s="25">
        <v>11784313.8317647</v>
      </c>
      <c r="L19" s="25">
        <v>11784313.8317647</v>
      </c>
      <c r="M19" s="25">
        <v>11773495.2718006</v>
      </c>
      <c r="N19" s="25">
        <v>11773495.2718006</v>
      </c>
      <c r="O19" s="25">
        <v>11400132.928982001</v>
      </c>
      <c r="P19" s="25">
        <v>10835133.4132211</v>
      </c>
      <c r="Q19" s="25">
        <v>10787658.4943887</v>
      </c>
      <c r="R19" s="25">
        <v>10787658.4943887</v>
      </c>
      <c r="S19" s="25">
        <v>9205878.4494122397</v>
      </c>
      <c r="T19" s="25">
        <v>9062367.0534951892</v>
      </c>
      <c r="U19" s="25">
        <v>9061788.0198776107</v>
      </c>
      <c r="V19" s="25">
        <v>9024143.1978431195</v>
      </c>
      <c r="W19" s="25">
        <v>9024143.1978431195</v>
      </c>
      <c r="X19" s="25">
        <v>9010378.3829412106</v>
      </c>
      <c r="Y19" s="25">
        <v>9009967.4914821293</v>
      </c>
      <c r="Z19" s="25">
        <v>9004835.4914821293</v>
      </c>
      <c r="AA19" s="25">
        <v>8938755.8096906599</v>
      </c>
      <c r="AB19" s="25">
        <v>8837662.6054477096</v>
      </c>
      <c r="AC19" s="25">
        <v>8473.1556381548307</v>
      </c>
      <c r="AD19" s="25">
        <v>8473.1556381548307</v>
      </c>
      <c r="AE19" s="25">
        <v>7377.3556381548296</v>
      </c>
      <c r="AF19" s="25">
        <v>7377.3556381548296</v>
      </c>
      <c r="AG19" s="25">
        <v>7377.3556381548296</v>
      </c>
      <c r="AH19" s="25"/>
      <c r="AI19" s="25"/>
      <c r="AJ19" s="25"/>
      <c r="AK19" s="25"/>
      <c r="AL19" s="25"/>
      <c r="AM19" s="25"/>
    </row>
    <row r="20" spans="1:39" x14ac:dyDescent="0.35">
      <c r="A20" s="3" t="s">
        <v>29</v>
      </c>
      <c r="B20" s="3" t="s">
        <v>139</v>
      </c>
      <c r="C20" s="22">
        <v>18.182750090288</v>
      </c>
      <c r="D20" s="25">
        <v>11511701.2579087</v>
      </c>
      <c r="E20" s="26">
        <v>0.99999999988473198</v>
      </c>
      <c r="F20" s="25">
        <v>203595622.515944</v>
      </c>
      <c r="G20" s="25"/>
      <c r="H20" s="25"/>
      <c r="I20" s="25">
        <v>11511701.256581699</v>
      </c>
      <c r="J20" s="25">
        <v>11505126.0325613</v>
      </c>
      <c r="K20" s="25">
        <v>11414235.707209401</v>
      </c>
      <c r="L20" s="25">
        <v>11358422.109396599</v>
      </c>
      <c r="M20" s="25">
        <v>11168115.657430099</v>
      </c>
      <c r="N20" s="25">
        <v>10948592.7644985</v>
      </c>
      <c r="O20" s="25">
        <v>10726094.323448</v>
      </c>
      <c r="P20" s="25">
        <v>10492872.473979199</v>
      </c>
      <c r="Q20" s="25">
        <v>10259275.4456852</v>
      </c>
      <c r="R20" s="25">
        <v>10259275.4456852</v>
      </c>
      <c r="S20" s="25">
        <v>9696924.0489518791</v>
      </c>
      <c r="T20" s="25">
        <v>9632606.60167877</v>
      </c>
      <c r="U20" s="25">
        <v>9545899.1503480393</v>
      </c>
      <c r="V20" s="25">
        <v>9492685.8672590703</v>
      </c>
      <c r="W20" s="25">
        <v>9492685.8672590703</v>
      </c>
      <c r="X20" s="25">
        <v>6348545.3099554703</v>
      </c>
      <c r="Y20" s="25">
        <v>6348545.3099554703</v>
      </c>
      <c r="Z20" s="25">
        <v>6344696.6539554698</v>
      </c>
      <c r="AA20" s="25">
        <v>6342369.5447205603</v>
      </c>
      <c r="AB20" s="25">
        <v>6340452.1994144302</v>
      </c>
      <c r="AC20" s="25">
        <v>2898569.4267168301</v>
      </c>
      <c r="AD20" s="25">
        <v>2866982.82981352</v>
      </c>
      <c r="AE20" s="25">
        <v>2866982.82981352</v>
      </c>
      <c r="AF20" s="25">
        <v>2866982.82981352</v>
      </c>
      <c r="AG20" s="25">
        <v>2866982.82981352</v>
      </c>
      <c r="AH20" s="25"/>
      <c r="AI20" s="25"/>
      <c r="AJ20" s="25"/>
      <c r="AK20" s="25"/>
      <c r="AL20" s="25"/>
      <c r="AM20" s="25"/>
    </row>
    <row r="21" spans="1:39" x14ac:dyDescent="0.35">
      <c r="A21" s="3" t="s">
        <v>29</v>
      </c>
      <c r="B21" s="3" t="s">
        <v>141</v>
      </c>
      <c r="C21" s="22">
        <v>13.2455629118916</v>
      </c>
      <c r="D21" s="25">
        <v>1669264.0227002499</v>
      </c>
      <c r="E21" s="26">
        <v>1</v>
      </c>
      <c r="F21" s="25">
        <v>20955909.626358099</v>
      </c>
      <c r="G21" s="25"/>
      <c r="H21" s="25"/>
      <c r="I21" s="25">
        <v>1669264.0227002499</v>
      </c>
      <c r="J21" s="25">
        <v>1611382.1553613399</v>
      </c>
      <c r="K21" s="25">
        <v>1611382.1553613399</v>
      </c>
      <c r="L21" s="25">
        <v>1611382.1553613399</v>
      </c>
      <c r="M21" s="25">
        <v>1611382.1553613399</v>
      </c>
      <c r="N21" s="25">
        <v>1611382.1553613399</v>
      </c>
      <c r="O21" s="25">
        <v>1611382.1553613399</v>
      </c>
      <c r="P21" s="25">
        <v>1611382.1553613399</v>
      </c>
      <c r="Q21" s="25">
        <v>1592549.8001608599</v>
      </c>
      <c r="R21" s="25">
        <v>971836.17408674804</v>
      </c>
      <c r="S21" s="25">
        <v>730992.50135204301</v>
      </c>
      <c r="T21" s="25">
        <v>730992.50135204301</v>
      </c>
      <c r="U21" s="25">
        <v>705951.44228685205</v>
      </c>
      <c r="V21" s="25">
        <v>668389.85368906602</v>
      </c>
      <c r="W21" s="25">
        <v>668389.85368906602</v>
      </c>
      <c r="X21" s="25">
        <v>437905.41363982199</v>
      </c>
      <c r="Y21" s="25">
        <v>437905.41363982199</v>
      </c>
      <c r="Z21" s="25">
        <v>437905.41363982199</v>
      </c>
      <c r="AA21" s="25">
        <v>294857.83657997701</v>
      </c>
      <c r="AB21" s="25">
        <v>54882.385335389103</v>
      </c>
      <c r="AC21" s="25">
        <v>54882.385335389103</v>
      </c>
      <c r="AD21" s="25">
        <v>54882.385335389103</v>
      </c>
      <c r="AE21" s="25">
        <v>54882.385335389103</v>
      </c>
      <c r="AF21" s="25">
        <v>54882.385335389103</v>
      </c>
      <c r="AG21" s="25">
        <v>54882.385335389103</v>
      </c>
      <c r="AH21" s="25"/>
      <c r="AI21" s="25"/>
      <c r="AJ21" s="25"/>
      <c r="AK21" s="25"/>
      <c r="AL21" s="25"/>
      <c r="AM21" s="25"/>
    </row>
    <row r="22" spans="1:39" x14ac:dyDescent="0.35">
      <c r="A22" s="3" t="s">
        <v>29</v>
      </c>
      <c r="B22" s="3" t="s">
        <v>36</v>
      </c>
      <c r="C22" s="22">
        <v>8.6765693106450303</v>
      </c>
      <c r="D22" s="25">
        <v>1186871.1575376999</v>
      </c>
      <c r="E22" s="26">
        <v>1</v>
      </c>
      <c r="F22" s="25">
        <v>10003266.243834401</v>
      </c>
      <c r="G22" s="25"/>
      <c r="H22" s="25"/>
      <c r="I22" s="25">
        <v>1186871.1575376999</v>
      </c>
      <c r="J22" s="25">
        <v>1173821.48651122</v>
      </c>
      <c r="K22" s="25">
        <v>1155985.6426492101</v>
      </c>
      <c r="L22" s="25">
        <v>1152673.8611961999</v>
      </c>
      <c r="M22" s="25">
        <v>1118893.6936174</v>
      </c>
      <c r="N22" s="25">
        <v>925997.45535937196</v>
      </c>
      <c r="O22" s="25">
        <v>643251.50593263202</v>
      </c>
      <c r="P22" s="25">
        <v>593153.87231896503</v>
      </c>
      <c r="Q22" s="25">
        <v>592715.47180696495</v>
      </c>
      <c r="R22" s="25">
        <v>592715.47180696495</v>
      </c>
      <c r="S22" s="25">
        <v>440602.166330904</v>
      </c>
      <c r="T22" s="25">
        <v>250304.13779656499</v>
      </c>
      <c r="U22" s="25">
        <v>32747.013221565401</v>
      </c>
      <c r="V22" s="25">
        <v>32747.013221565401</v>
      </c>
      <c r="W22" s="25">
        <v>19975.045294305499</v>
      </c>
      <c r="X22" s="25">
        <v>18162.249846565399</v>
      </c>
      <c r="Y22" s="25">
        <v>18162.249846565399</v>
      </c>
      <c r="Z22" s="25">
        <v>18162.249846565399</v>
      </c>
      <c r="AA22" s="25">
        <v>18162.249846565399</v>
      </c>
      <c r="AB22" s="25">
        <v>18162.249846565399</v>
      </c>
      <c r="AC22" s="25"/>
      <c r="AD22" s="25"/>
      <c r="AE22" s="25"/>
      <c r="AF22" s="25"/>
      <c r="AG22" s="25"/>
      <c r="AH22" s="25"/>
      <c r="AI22" s="25"/>
      <c r="AJ22" s="25"/>
      <c r="AK22" s="25"/>
      <c r="AL22" s="25"/>
      <c r="AM22" s="25"/>
    </row>
    <row r="23" spans="1:39" x14ac:dyDescent="0.35">
      <c r="A23" s="3" t="s">
        <v>85</v>
      </c>
      <c r="B23" s="3" t="s">
        <v>49</v>
      </c>
      <c r="C23" s="22">
        <v>10.013045870134199</v>
      </c>
      <c r="D23" s="25">
        <v>106655336.95748501</v>
      </c>
      <c r="E23" s="26">
        <v>1</v>
      </c>
      <c r="F23" s="25">
        <v>937861605.749632</v>
      </c>
      <c r="G23" s="25"/>
      <c r="H23" s="25"/>
      <c r="I23" s="25">
        <v>106655336.95748501</v>
      </c>
      <c r="J23" s="25">
        <v>106655336.95748501</v>
      </c>
      <c r="K23" s="25">
        <v>106655336.95748501</v>
      </c>
      <c r="L23" s="25">
        <v>106655336.95748501</v>
      </c>
      <c r="M23" s="25">
        <v>106655336.95748501</v>
      </c>
      <c r="N23" s="25">
        <v>106655336.95748501</v>
      </c>
      <c r="O23" s="25">
        <v>106655336.95748501</v>
      </c>
      <c r="P23" s="25">
        <v>62919358.457388602</v>
      </c>
      <c r="Q23" s="25">
        <v>62848516.434537001</v>
      </c>
      <c r="R23" s="25">
        <v>62848516.434537001</v>
      </c>
      <c r="S23" s="25">
        <v>265785.57207719999</v>
      </c>
      <c r="T23" s="25">
        <v>265785.57207719999</v>
      </c>
      <c r="U23" s="25">
        <v>265785.57207719999</v>
      </c>
      <c r="V23" s="25">
        <v>265785.57207719999</v>
      </c>
      <c r="W23" s="25">
        <v>265785.57207719999</v>
      </c>
      <c r="X23" s="25">
        <v>265785.57207719999</v>
      </c>
      <c r="Y23" s="25">
        <v>265785.57207719999</v>
      </c>
      <c r="Z23" s="25">
        <v>265785.57207719999</v>
      </c>
      <c r="AA23" s="25">
        <v>265785.57207719999</v>
      </c>
      <c r="AB23" s="25">
        <v>265785.57207719999</v>
      </c>
      <c r="AC23" s="25"/>
      <c r="AD23" s="25"/>
      <c r="AE23" s="25"/>
      <c r="AF23" s="25"/>
      <c r="AG23" s="25"/>
      <c r="AH23" s="25"/>
      <c r="AI23" s="25"/>
      <c r="AJ23" s="25"/>
      <c r="AK23" s="25"/>
      <c r="AL23" s="25"/>
      <c r="AM23" s="25"/>
    </row>
    <row r="24" spans="1:39" x14ac:dyDescent="0.35">
      <c r="A24" s="3" t="s">
        <v>85</v>
      </c>
      <c r="B24" s="3" t="s">
        <v>51</v>
      </c>
      <c r="C24" s="22">
        <v>9.5148958892565201</v>
      </c>
      <c r="D24" s="25">
        <v>49159451.819760397</v>
      </c>
      <c r="E24" s="26">
        <v>1</v>
      </c>
      <c r="F24" s="25">
        <v>443342121.04337198</v>
      </c>
      <c r="G24" s="25"/>
      <c r="H24" s="25"/>
      <c r="I24" s="25">
        <v>49159451.819760397</v>
      </c>
      <c r="J24" s="25">
        <v>49159451.819760397</v>
      </c>
      <c r="K24" s="25">
        <v>49159451.819760397</v>
      </c>
      <c r="L24" s="25">
        <v>49159451.819760397</v>
      </c>
      <c r="M24" s="25">
        <v>49159451.819760397</v>
      </c>
      <c r="N24" s="25">
        <v>49159451.819760397</v>
      </c>
      <c r="O24" s="25">
        <v>49159451.819760397</v>
      </c>
      <c r="P24" s="25">
        <v>33935530.9950165</v>
      </c>
      <c r="Q24" s="25">
        <v>32645213.655016501</v>
      </c>
      <c r="R24" s="25">
        <v>32645213.655016501</v>
      </c>
      <c r="S24" s="25"/>
      <c r="T24" s="25"/>
      <c r="U24" s="25"/>
      <c r="V24" s="25"/>
      <c r="W24" s="25"/>
      <c r="X24" s="25"/>
      <c r="Y24" s="25"/>
      <c r="Z24" s="25"/>
      <c r="AA24" s="25"/>
      <c r="AB24" s="25"/>
      <c r="AC24" s="25"/>
      <c r="AD24" s="25"/>
      <c r="AE24" s="25"/>
      <c r="AF24" s="25"/>
      <c r="AG24" s="25"/>
      <c r="AH24" s="25"/>
      <c r="AI24" s="25"/>
      <c r="AJ24" s="25"/>
      <c r="AK24" s="25"/>
      <c r="AL24" s="25"/>
      <c r="AM24" s="25"/>
    </row>
    <row r="25" spans="1:39" x14ac:dyDescent="0.35">
      <c r="A25" s="3" t="s">
        <v>85</v>
      </c>
      <c r="B25" s="3" t="s">
        <v>46</v>
      </c>
      <c r="C25" s="22">
        <v>7.6935398006346496</v>
      </c>
      <c r="D25" s="25">
        <v>10885052.598557699</v>
      </c>
      <c r="E25" s="26">
        <v>0.96732921136684102</v>
      </c>
      <c r="F25" s="25">
        <v>69558998.550456405</v>
      </c>
      <c r="G25" s="25"/>
      <c r="H25" s="25"/>
      <c r="I25" s="25">
        <v>10529429.3458494</v>
      </c>
      <c r="J25" s="25">
        <v>10529429.3458494</v>
      </c>
      <c r="K25" s="25">
        <v>10529429.3458494</v>
      </c>
      <c r="L25" s="25">
        <v>10434292.4319156</v>
      </c>
      <c r="M25" s="25">
        <v>7827084.46491664</v>
      </c>
      <c r="N25" s="25">
        <v>4812434.9747727104</v>
      </c>
      <c r="O25" s="25">
        <v>4753149.0611653598</v>
      </c>
      <c r="P25" s="25">
        <v>4570960.4651166797</v>
      </c>
      <c r="Q25" s="25">
        <v>3270134.8431195398</v>
      </c>
      <c r="R25" s="25">
        <v>2221684.3706825101</v>
      </c>
      <c r="S25" s="25">
        <v>21560.7639128091</v>
      </c>
      <c r="T25" s="25">
        <v>19803.045768809101</v>
      </c>
      <c r="U25" s="25">
        <v>19803.045768809101</v>
      </c>
      <c r="V25" s="25">
        <v>19803.045768809101</v>
      </c>
      <c r="W25" s="25"/>
      <c r="X25" s="25"/>
      <c r="Y25" s="25"/>
      <c r="Z25" s="25"/>
      <c r="AA25" s="25"/>
      <c r="AB25" s="25"/>
      <c r="AC25" s="25"/>
      <c r="AD25" s="25"/>
      <c r="AE25" s="25"/>
      <c r="AF25" s="25"/>
      <c r="AG25" s="25"/>
      <c r="AH25" s="25"/>
      <c r="AI25" s="25"/>
      <c r="AJ25" s="25"/>
      <c r="AK25" s="25"/>
      <c r="AL25" s="25"/>
      <c r="AM25" s="25"/>
    </row>
    <row r="26" spans="1:39" x14ac:dyDescent="0.35">
      <c r="A26" s="3" t="s">
        <v>85</v>
      </c>
      <c r="B26" s="3" t="s">
        <v>146</v>
      </c>
      <c r="C26" s="22">
        <v>9.6961366317195594</v>
      </c>
      <c r="D26" s="25">
        <v>10094175.864422901</v>
      </c>
      <c r="E26" s="26">
        <v>0.67000000000000104</v>
      </c>
      <c r="F26" s="25">
        <v>65575920.605253696</v>
      </c>
      <c r="G26" s="25"/>
      <c r="H26" s="25"/>
      <c r="I26" s="25">
        <v>6763097.8291633399</v>
      </c>
      <c r="J26" s="25">
        <v>6763097.8291633399</v>
      </c>
      <c r="K26" s="25">
        <v>6763097.8291633399</v>
      </c>
      <c r="L26" s="25">
        <v>6763097.8291633399</v>
      </c>
      <c r="M26" s="25">
        <v>6763097.8291633399</v>
      </c>
      <c r="N26" s="25">
        <v>6763097.8291633399</v>
      </c>
      <c r="O26" s="25">
        <v>6763097.8291633399</v>
      </c>
      <c r="P26" s="25">
        <v>6763097.8291633399</v>
      </c>
      <c r="Q26" s="25">
        <v>6420588.2147667203</v>
      </c>
      <c r="R26" s="25">
        <v>5050549.7571802596</v>
      </c>
      <c r="S26" s="25"/>
      <c r="T26" s="25"/>
      <c r="U26" s="25"/>
      <c r="V26" s="25"/>
      <c r="W26" s="25"/>
      <c r="X26" s="25"/>
      <c r="Y26" s="25"/>
      <c r="Z26" s="25"/>
      <c r="AA26" s="25"/>
      <c r="AB26" s="25"/>
      <c r="AC26" s="25"/>
      <c r="AD26" s="25"/>
      <c r="AE26" s="25"/>
      <c r="AF26" s="25"/>
      <c r="AG26" s="25"/>
      <c r="AH26" s="25"/>
      <c r="AI26" s="25"/>
      <c r="AJ26" s="25"/>
      <c r="AK26" s="25"/>
      <c r="AL26" s="25"/>
      <c r="AM26" s="25"/>
    </row>
    <row r="27" spans="1:39" x14ac:dyDescent="0.35">
      <c r="A27" s="3" t="s">
        <v>85</v>
      </c>
      <c r="B27" s="3" t="s">
        <v>45</v>
      </c>
      <c r="C27" s="22">
        <v>14.911833274601999</v>
      </c>
      <c r="D27" s="25">
        <v>10067862.5352525</v>
      </c>
      <c r="E27" s="26">
        <v>0.97</v>
      </c>
      <c r="F27" s="25">
        <v>145168130.315341</v>
      </c>
      <c r="G27" s="25"/>
      <c r="H27" s="25"/>
      <c r="I27" s="25">
        <v>9765826.6591948904</v>
      </c>
      <c r="J27" s="25">
        <v>9765826.6591948904</v>
      </c>
      <c r="K27" s="25">
        <v>9765132.3674178794</v>
      </c>
      <c r="L27" s="25">
        <v>9705387.6089481302</v>
      </c>
      <c r="M27" s="25">
        <v>9705387.6089481302</v>
      </c>
      <c r="N27" s="25">
        <v>9705387.6089481302</v>
      </c>
      <c r="O27" s="25">
        <v>9705387.6089481302</v>
      </c>
      <c r="P27" s="25">
        <v>9705387.6089481302</v>
      </c>
      <c r="Q27" s="25">
        <v>9704607.5715740994</v>
      </c>
      <c r="R27" s="25">
        <v>9704607.5715740994</v>
      </c>
      <c r="S27" s="25">
        <v>9704607.5715740994</v>
      </c>
      <c r="T27" s="25">
        <v>9704607.5715740994</v>
      </c>
      <c r="U27" s="25">
        <v>9508658.7661652304</v>
      </c>
      <c r="V27" s="25">
        <v>9508658.7661652304</v>
      </c>
      <c r="W27" s="25">
        <v>9508658.7661652304</v>
      </c>
      <c r="X27" s="25"/>
      <c r="Y27" s="25"/>
      <c r="Z27" s="25"/>
      <c r="AA27" s="25"/>
      <c r="AB27" s="25"/>
      <c r="AC27" s="25"/>
      <c r="AD27" s="25"/>
      <c r="AE27" s="25"/>
      <c r="AF27" s="25"/>
      <c r="AG27" s="25"/>
      <c r="AH27" s="25"/>
      <c r="AI27" s="25"/>
      <c r="AJ27" s="25"/>
      <c r="AK27" s="25"/>
      <c r="AL27" s="25"/>
      <c r="AM27" s="25"/>
    </row>
    <row r="28" spans="1:39" x14ac:dyDescent="0.35">
      <c r="A28" s="3" t="s">
        <v>85</v>
      </c>
      <c r="B28" s="3" t="s">
        <v>149</v>
      </c>
      <c r="C28" s="22">
        <v>9.91493995285831</v>
      </c>
      <c r="D28" s="25">
        <v>9538992.5883847103</v>
      </c>
      <c r="E28" s="26">
        <v>0.97</v>
      </c>
      <c r="F28" s="25">
        <v>88395900.477696896</v>
      </c>
      <c r="G28" s="25"/>
      <c r="H28" s="25"/>
      <c r="I28" s="25">
        <v>9252822.8107331693</v>
      </c>
      <c r="J28" s="25">
        <v>9252822.8107331693</v>
      </c>
      <c r="K28" s="25">
        <v>9250200.0786581691</v>
      </c>
      <c r="L28" s="25">
        <v>9250200.0786581691</v>
      </c>
      <c r="M28" s="25">
        <v>8768479.8505950607</v>
      </c>
      <c r="N28" s="25">
        <v>8542912.7917960007</v>
      </c>
      <c r="O28" s="25">
        <v>8542912.7917960007</v>
      </c>
      <c r="P28" s="25">
        <v>8542912.7917960007</v>
      </c>
      <c r="Q28" s="25">
        <v>5646590.7259160001</v>
      </c>
      <c r="R28" s="25">
        <v>3860931.9292114899</v>
      </c>
      <c r="S28" s="25">
        <v>2283513.9018612099</v>
      </c>
      <c r="T28" s="25">
        <v>1738901.7011070801</v>
      </c>
      <c r="U28" s="25">
        <v>1236110.0019871399</v>
      </c>
      <c r="V28" s="25">
        <v>1113294.10642412</v>
      </c>
      <c r="W28" s="25">
        <v>1113294.10642412</v>
      </c>
      <c r="X28" s="25"/>
      <c r="Y28" s="25"/>
      <c r="Z28" s="25"/>
      <c r="AA28" s="25"/>
      <c r="AB28" s="25"/>
      <c r="AC28" s="25"/>
      <c r="AD28" s="25"/>
      <c r="AE28" s="25"/>
      <c r="AF28" s="25"/>
      <c r="AG28" s="25"/>
      <c r="AH28" s="25"/>
      <c r="AI28" s="25"/>
      <c r="AJ28" s="25"/>
      <c r="AK28" s="25"/>
      <c r="AL28" s="25"/>
      <c r="AM28" s="25"/>
    </row>
    <row r="29" spans="1:39" x14ac:dyDescent="0.35">
      <c r="A29" s="3" t="s">
        <v>85</v>
      </c>
      <c r="B29" s="3" t="s">
        <v>152</v>
      </c>
      <c r="C29" s="22">
        <v>8.9817369447732496</v>
      </c>
      <c r="D29" s="25">
        <v>6083751.0829471499</v>
      </c>
      <c r="E29" s="26">
        <v>0.97016221763280697</v>
      </c>
      <c r="F29" s="25">
        <v>47069292.034072801</v>
      </c>
      <c r="G29" s="25"/>
      <c r="H29" s="25"/>
      <c r="I29" s="25">
        <v>5902225.4421579996</v>
      </c>
      <c r="J29" s="25">
        <v>5902225.4421579996</v>
      </c>
      <c r="K29" s="25">
        <v>5708545.7279328797</v>
      </c>
      <c r="L29" s="25">
        <v>5518662.2562967604</v>
      </c>
      <c r="M29" s="25">
        <v>4996318.1938115004</v>
      </c>
      <c r="N29" s="25">
        <v>4541156.2592825703</v>
      </c>
      <c r="O29" s="25">
        <v>4541156.2592825703</v>
      </c>
      <c r="P29" s="25">
        <v>3669776.2592825699</v>
      </c>
      <c r="Q29" s="25">
        <v>3318727.7844290799</v>
      </c>
      <c r="R29" s="25">
        <v>2970498.4094389002</v>
      </c>
      <c r="S29" s="25"/>
      <c r="T29" s="25"/>
      <c r="U29" s="25"/>
      <c r="V29" s="25"/>
      <c r="W29" s="25"/>
      <c r="X29" s="25"/>
      <c r="Y29" s="25"/>
      <c r="Z29" s="25"/>
      <c r="AA29" s="25"/>
      <c r="AB29" s="25"/>
      <c r="AC29" s="25"/>
      <c r="AD29" s="25"/>
      <c r="AE29" s="25"/>
      <c r="AF29" s="25"/>
      <c r="AG29" s="25"/>
      <c r="AH29" s="25"/>
      <c r="AI29" s="25"/>
      <c r="AJ29" s="25"/>
      <c r="AK29" s="25"/>
      <c r="AL29" s="25"/>
      <c r="AM29" s="25"/>
    </row>
    <row r="30" spans="1:39" x14ac:dyDescent="0.35">
      <c r="A30" s="3" t="s">
        <v>85</v>
      </c>
      <c r="B30" s="3" t="s">
        <v>42</v>
      </c>
      <c r="C30" s="22">
        <v>14.538838793109599</v>
      </c>
      <c r="D30" s="25">
        <v>4003595.65633449</v>
      </c>
      <c r="E30" s="26">
        <v>0.77431535661434403</v>
      </c>
      <c r="F30" s="25">
        <v>44910715.261732802</v>
      </c>
      <c r="G30" s="25"/>
      <c r="H30" s="25"/>
      <c r="I30" s="25">
        <v>3100045.5983742801</v>
      </c>
      <c r="J30" s="25">
        <v>3100045.5983742801</v>
      </c>
      <c r="K30" s="25">
        <v>3087144.3020294099</v>
      </c>
      <c r="L30" s="25">
        <v>3081724.3503071899</v>
      </c>
      <c r="M30" s="25">
        <v>3081724.3503071899</v>
      </c>
      <c r="N30" s="25">
        <v>3081724.3503071899</v>
      </c>
      <c r="O30" s="25">
        <v>3081724.3503071899</v>
      </c>
      <c r="P30" s="25">
        <v>3048534.79886061</v>
      </c>
      <c r="Q30" s="25">
        <v>3022241.1895066798</v>
      </c>
      <c r="R30" s="25">
        <v>3022241.1895066798</v>
      </c>
      <c r="S30" s="25">
        <v>3005198.2835515998</v>
      </c>
      <c r="T30" s="25">
        <v>3005198.2835515998</v>
      </c>
      <c r="U30" s="25">
        <v>3005198.2835515998</v>
      </c>
      <c r="V30" s="25">
        <v>3005198.2835515998</v>
      </c>
      <c r="W30" s="25">
        <v>2182772.04964564</v>
      </c>
      <c r="X30" s="25"/>
      <c r="Y30" s="25"/>
      <c r="Z30" s="25"/>
      <c r="AA30" s="25"/>
      <c r="AB30" s="25"/>
      <c r="AC30" s="25"/>
      <c r="AD30" s="25"/>
      <c r="AE30" s="25"/>
      <c r="AF30" s="25"/>
      <c r="AG30" s="25"/>
      <c r="AH30" s="25"/>
      <c r="AI30" s="25"/>
      <c r="AJ30" s="25"/>
      <c r="AK30" s="25"/>
      <c r="AL30" s="25"/>
      <c r="AM30" s="25"/>
    </row>
    <row r="31" spans="1:39" x14ac:dyDescent="0.35">
      <c r="A31" s="3" t="s">
        <v>85</v>
      </c>
      <c r="B31" s="3" t="s">
        <v>153</v>
      </c>
      <c r="C31" s="22">
        <v>12.6276705222828</v>
      </c>
      <c r="D31" s="25">
        <v>3357628.0389323998</v>
      </c>
      <c r="E31" s="26">
        <v>0.97</v>
      </c>
      <c r="F31" s="25">
        <v>39169027.687717304</v>
      </c>
      <c r="G31" s="25"/>
      <c r="H31" s="25"/>
      <c r="I31" s="25">
        <v>3256899.1977644302</v>
      </c>
      <c r="J31" s="25">
        <v>3256899.1977644302</v>
      </c>
      <c r="K31" s="25">
        <v>3251182.40078313</v>
      </c>
      <c r="L31" s="25">
        <v>3242111.3448031801</v>
      </c>
      <c r="M31" s="25">
        <v>2993239.9782385002</v>
      </c>
      <c r="N31" s="25">
        <v>2927224.5415006201</v>
      </c>
      <c r="O31" s="25">
        <v>2704817.2696691002</v>
      </c>
      <c r="P31" s="25">
        <v>2556545.75511475</v>
      </c>
      <c r="Q31" s="25">
        <v>2529082.2425865601</v>
      </c>
      <c r="R31" s="25">
        <v>2500038.00974089</v>
      </c>
      <c r="S31" s="25">
        <v>2359680.18587641</v>
      </c>
      <c r="T31" s="25">
        <v>2144339.5707218102</v>
      </c>
      <c r="U31" s="25">
        <v>1821328.6479899101</v>
      </c>
      <c r="V31" s="25">
        <v>1821328.6479899101</v>
      </c>
      <c r="W31" s="25">
        <v>1804310.6971736699</v>
      </c>
      <c r="X31" s="25"/>
      <c r="Y31" s="25"/>
      <c r="Z31" s="25"/>
      <c r="AA31" s="25"/>
      <c r="AB31" s="25"/>
      <c r="AC31" s="25"/>
      <c r="AD31" s="25"/>
      <c r="AE31" s="25"/>
      <c r="AF31" s="25"/>
      <c r="AG31" s="25"/>
      <c r="AH31" s="25"/>
      <c r="AI31" s="25"/>
      <c r="AJ31" s="25"/>
      <c r="AK31" s="25"/>
      <c r="AL31" s="25"/>
      <c r="AM31" s="25"/>
    </row>
    <row r="32" spans="1:39" x14ac:dyDescent="0.35">
      <c r="A32" s="3" t="s">
        <v>85</v>
      </c>
      <c r="B32" s="3" t="s">
        <v>50</v>
      </c>
      <c r="C32" s="22">
        <v>13.666442814334999</v>
      </c>
      <c r="D32" s="25">
        <v>138854.88011716801</v>
      </c>
      <c r="E32" s="26">
        <v>1</v>
      </c>
      <c r="F32" s="25">
        <v>1623411.39569169</v>
      </c>
      <c r="G32" s="25"/>
      <c r="H32" s="25"/>
      <c r="I32" s="25">
        <v>138854.88011716801</v>
      </c>
      <c r="J32" s="25">
        <v>138854.88011716801</v>
      </c>
      <c r="K32" s="25">
        <v>138854.88011716801</v>
      </c>
      <c r="L32" s="25">
        <v>138854.88011716801</v>
      </c>
      <c r="M32" s="25">
        <v>138854.88011716801</v>
      </c>
      <c r="N32" s="25">
        <v>138854.88011716801</v>
      </c>
      <c r="O32" s="25">
        <v>123909.011117168</v>
      </c>
      <c r="P32" s="25">
        <v>98513.006735612202</v>
      </c>
      <c r="Q32" s="25">
        <v>84931.007071217799</v>
      </c>
      <c r="R32" s="25">
        <v>84931.007071217799</v>
      </c>
      <c r="S32" s="25">
        <v>41935.395372472602</v>
      </c>
      <c r="T32" s="25">
        <v>40267.386008204303</v>
      </c>
      <c r="U32" s="25">
        <v>40267.386008204303</v>
      </c>
      <c r="V32" s="25">
        <v>40267.386008204303</v>
      </c>
      <c r="W32" s="25">
        <v>40267.386008204303</v>
      </c>
      <c r="X32" s="25">
        <v>39769.448717635001</v>
      </c>
      <c r="Y32" s="25">
        <v>39769.448717635001</v>
      </c>
      <c r="Z32" s="25">
        <v>38484.748717634997</v>
      </c>
      <c r="AA32" s="25">
        <v>38484.748717634997</v>
      </c>
      <c r="AB32" s="25">
        <v>38484.748717634997</v>
      </c>
      <c r="AC32" s="25"/>
      <c r="AD32" s="25"/>
      <c r="AE32" s="25"/>
      <c r="AF32" s="25"/>
      <c r="AG32" s="25"/>
      <c r="AH32" s="25"/>
      <c r="AI32" s="25"/>
      <c r="AJ32" s="25"/>
      <c r="AK32" s="25"/>
      <c r="AL32" s="25"/>
      <c r="AM32" s="25"/>
    </row>
    <row r="33" spans="1:39" x14ac:dyDescent="0.35">
      <c r="A33" s="3" t="s">
        <v>54</v>
      </c>
      <c r="B33" s="3" t="s">
        <v>56</v>
      </c>
      <c r="C33" s="22">
        <v>10.2083113356965</v>
      </c>
      <c r="D33" s="25">
        <v>2187735</v>
      </c>
      <c r="E33" s="26">
        <v>0.8</v>
      </c>
      <c r="F33" s="25">
        <v>17866464</v>
      </c>
      <c r="G33" s="25"/>
      <c r="H33" s="25"/>
      <c r="I33" s="25">
        <v>1750188</v>
      </c>
      <c r="J33" s="25">
        <v>1750188</v>
      </c>
      <c r="K33" s="25">
        <v>1750188</v>
      </c>
      <c r="L33" s="25">
        <v>1750188</v>
      </c>
      <c r="M33" s="25">
        <v>1750188</v>
      </c>
      <c r="N33" s="25">
        <v>1750188</v>
      </c>
      <c r="O33" s="25">
        <v>1750188</v>
      </c>
      <c r="P33" s="25">
        <v>1750188</v>
      </c>
      <c r="Q33" s="25">
        <v>1750188</v>
      </c>
      <c r="R33" s="25">
        <v>1750188</v>
      </c>
      <c r="S33" s="25">
        <v>364583.99999999802</v>
      </c>
      <c r="T33" s="25"/>
      <c r="U33" s="25"/>
      <c r="V33" s="25"/>
      <c r="W33" s="25"/>
      <c r="X33" s="25"/>
      <c r="Y33" s="25"/>
      <c r="Z33" s="25"/>
      <c r="AA33" s="25"/>
      <c r="AB33" s="25"/>
      <c r="AC33" s="25"/>
      <c r="AD33" s="25"/>
      <c r="AE33" s="25"/>
      <c r="AF33" s="25"/>
      <c r="AG33" s="25"/>
      <c r="AH33" s="25"/>
      <c r="AI33" s="25"/>
      <c r="AJ33" s="25"/>
      <c r="AK33" s="25"/>
      <c r="AL33" s="25"/>
      <c r="AM33" s="25"/>
    </row>
    <row r="34" spans="1:39" x14ac:dyDescent="0.35">
      <c r="A34" s="3" t="s">
        <v>54</v>
      </c>
      <c r="B34" s="3" t="s">
        <v>57</v>
      </c>
      <c r="C34" s="22">
        <v>15.004531918915101</v>
      </c>
      <c r="D34" s="25">
        <v>116255.538960276</v>
      </c>
      <c r="E34" s="26">
        <v>1</v>
      </c>
      <c r="F34" s="25">
        <v>1730425.3077539301</v>
      </c>
      <c r="G34" s="25"/>
      <c r="H34" s="25"/>
      <c r="I34" s="25">
        <v>116255.538960276</v>
      </c>
      <c r="J34" s="25">
        <v>116255.538960276</v>
      </c>
      <c r="K34" s="25">
        <v>116255.538960276</v>
      </c>
      <c r="L34" s="25">
        <v>116255.538960276</v>
      </c>
      <c r="M34" s="25">
        <v>116255.538960276</v>
      </c>
      <c r="N34" s="25">
        <v>116255.538960276</v>
      </c>
      <c r="O34" s="25">
        <v>116255.538960276</v>
      </c>
      <c r="P34" s="25">
        <v>111610.659851541</v>
      </c>
      <c r="Q34" s="25">
        <v>107564.46242408099</v>
      </c>
      <c r="R34" s="25">
        <v>107564.46242408099</v>
      </c>
      <c r="S34" s="25">
        <v>101407.29709389601</v>
      </c>
      <c r="T34" s="25">
        <v>54276.628137599997</v>
      </c>
      <c r="U34" s="25">
        <v>54276.628137599997</v>
      </c>
      <c r="V34" s="25">
        <v>54276.628137599997</v>
      </c>
      <c r="W34" s="25">
        <v>54276.628137599997</v>
      </c>
      <c r="X34" s="25">
        <v>54276.628137599997</v>
      </c>
      <c r="Y34" s="25">
        <v>54276.628137599997</v>
      </c>
      <c r="Z34" s="25">
        <v>54276.628137599997</v>
      </c>
      <c r="AA34" s="25">
        <v>54276.628137599997</v>
      </c>
      <c r="AB34" s="25">
        <v>54276.628137599997</v>
      </c>
      <c r="AC34" s="25"/>
      <c r="AD34" s="25"/>
      <c r="AE34" s="25"/>
      <c r="AF34" s="25"/>
      <c r="AG34" s="25"/>
      <c r="AH34" s="25"/>
      <c r="AI34" s="25"/>
      <c r="AJ34" s="25"/>
      <c r="AK34" s="25"/>
      <c r="AL34" s="25"/>
      <c r="AM34" s="25"/>
    </row>
    <row r="35" spans="1:39" x14ac:dyDescent="0.35">
      <c r="A35" s="3" t="s">
        <v>54</v>
      </c>
      <c r="B35" s="3" t="s">
        <v>59</v>
      </c>
      <c r="C35" s="22">
        <v>11.736575463217701</v>
      </c>
      <c r="D35" s="25">
        <v>85800.099044696894</v>
      </c>
      <c r="E35" s="26">
        <v>0.8</v>
      </c>
      <c r="F35" s="25">
        <v>805599.46975170798</v>
      </c>
      <c r="G35" s="25"/>
      <c r="H35" s="25"/>
      <c r="I35" s="25">
        <v>68640.079235757497</v>
      </c>
      <c r="J35" s="25">
        <v>68640.079235757497</v>
      </c>
      <c r="K35" s="25">
        <v>68640.079235757497</v>
      </c>
      <c r="L35" s="25">
        <v>68640.079235757497</v>
      </c>
      <c r="M35" s="25">
        <v>68640.079235757497</v>
      </c>
      <c r="N35" s="25">
        <v>68640.079235757497</v>
      </c>
      <c r="O35" s="25">
        <v>68640.079235757497</v>
      </c>
      <c r="P35" s="25">
        <v>68640.079235757497</v>
      </c>
      <c r="Q35" s="25">
        <v>68640.079235757497</v>
      </c>
      <c r="R35" s="25">
        <v>64967.369566969101</v>
      </c>
      <c r="S35" s="25">
        <v>61435.6935314605</v>
      </c>
      <c r="T35" s="25">
        <v>61435.6935314605</v>
      </c>
      <c r="U35" s="25"/>
      <c r="V35" s="25"/>
      <c r="W35" s="25"/>
      <c r="X35" s="25"/>
      <c r="Y35" s="25"/>
      <c r="Z35" s="25"/>
      <c r="AA35" s="25"/>
      <c r="AB35" s="25"/>
      <c r="AC35" s="25"/>
      <c r="AD35" s="25"/>
      <c r="AE35" s="25"/>
      <c r="AF35" s="25"/>
      <c r="AG35" s="25"/>
      <c r="AH35" s="25"/>
      <c r="AI35" s="25"/>
      <c r="AJ35" s="25"/>
      <c r="AK35" s="25"/>
      <c r="AL35" s="25"/>
      <c r="AM35" s="25"/>
    </row>
    <row r="36" spans="1:39" x14ac:dyDescent="0.35">
      <c r="A36" s="3" t="s">
        <v>54</v>
      </c>
      <c r="B36" s="3" t="s">
        <v>58</v>
      </c>
      <c r="C36" s="22">
        <v>14</v>
      </c>
      <c r="D36" s="25">
        <v>0</v>
      </c>
      <c r="E36" s="26"/>
      <c r="F36" s="25">
        <v>1455646.7448741701</v>
      </c>
      <c r="G36" s="25"/>
      <c r="H36" s="25"/>
      <c r="I36" s="25">
        <v>103974.767491012</v>
      </c>
      <c r="J36" s="25">
        <v>103974.767491012</v>
      </c>
      <c r="K36" s="25">
        <v>103974.767491012</v>
      </c>
      <c r="L36" s="25">
        <v>103974.767491012</v>
      </c>
      <c r="M36" s="25">
        <v>103974.767491012</v>
      </c>
      <c r="N36" s="25">
        <v>103974.767491012</v>
      </c>
      <c r="O36" s="25">
        <v>103974.767491012</v>
      </c>
      <c r="P36" s="25">
        <v>103974.767491012</v>
      </c>
      <c r="Q36" s="25">
        <v>103974.767491012</v>
      </c>
      <c r="R36" s="25">
        <v>103974.767491012</v>
      </c>
      <c r="S36" s="25">
        <v>103974.767491012</v>
      </c>
      <c r="T36" s="25">
        <v>103974.767491012</v>
      </c>
      <c r="U36" s="25">
        <v>103974.767491012</v>
      </c>
      <c r="V36" s="25">
        <v>103974.767491012</v>
      </c>
      <c r="W36" s="25"/>
      <c r="X36" s="25"/>
      <c r="Y36" s="25"/>
      <c r="Z36" s="25"/>
      <c r="AA36" s="25"/>
      <c r="AB36" s="25"/>
      <c r="AC36" s="25"/>
      <c r="AD36" s="25"/>
      <c r="AE36" s="25"/>
      <c r="AF36" s="25"/>
      <c r="AG36" s="25"/>
      <c r="AH36" s="25"/>
      <c r="AI36" s="25"/>
      <c r="AJ36" s="25"/>
      <c r="AK36" s="25"/>
      <c r="AL36" s="25"/>
      <c r="AM36" s="25"/>
    </row>
    <row r="37" spans="1:39" x14ac:dyDescent="0.35">
      <c r="A37" s="3" t="s">
        <v>5</v>
      </c>
      <c r="B37" s="3" t="s">
        <v>5</v>
      </c>
      <c r="C37" s="22">
        <v>15</v>
      </c>
      <c r="D37" s="25">
        <v>215996316.17596099</v>
      </c>
      <c r="E37" s="26">
        <v>1</v>
      </c>
      <c r="F37" s="25">
        <v>3239944742.63942</v>
      </c>
      <c r="G37" s="25"/>
      <c r="H37" s="25"/>
      <c r="I37" s="25">
        <v>215996316.17596099</v>
      </c>
      <c r="J37" s="25">
        <v>215996316.17596099</v>
      </c>
      <c r="K37" s="25">
        <v>215996316.17596099</v>
      </c>
      <c r="L37" s="25">
        <v>215996316.17596099</v>
      </c>
      <c r="M37" s="25">
        <v>215996316.17596099</v>
      </c>
      <c r="N37" s="25">
        <v>215996316.17596099</v>
      </c>
      <c r="O37" s="25">
        <v>215996316.17596099</v>
      </c>
      <c r="P37" s="25">
        <v>215996316.17596099</v>
      </c>
      <c r="Q37" s="25">
        <v>215996316.17596099</v>
      </c>
      <c r="R37" s="25">
        <v>215996316.17596099</v>
      </c>
      <c r="S37" s="25">
        <v>215996316.17596099</v>
      </c>
      <c r="T37" s="25">
        <v>215996316.17596099</v>
      </c>
      <c r="U37" s="25">
        <v>215996316.17596099</v>
      </c>
      <c r="V37" s="25">
        <v>215996316.17596099</v>
      </c>
      <c r="W37" s="25">
        <v>215996316.17596099</v>
      </c>
      <c r="X37" s="25"/>
      <c r="Y37" s="25"/>
      <c r="Z37" s="25"/>
      <c r="AA37" s="25"/>
      <c r="AB37" s="25"/>
      <c r="AC37" s="25"/>
      <c r="AD37" s="25"/>
      <c r="AE37" s="25"/>
      <c r="AF37" s="25"/>
      <c r="AG37" s="25"/>
      <c r="AH37" s="25"/>
      <c r="AI37" s="25"/>
      <c r="AJ37" s="25"/>
      <c r="AK37" s="25"/>
      <c r="AL37" s="25"/>
      <c r="AM37" s="25"/>
    </row>
    <row r="38" spans="1:39" x14ac:dyDescent="0.35">
      <c r="A38" s="5" t="s">
        <v>223</v>
      </c>
      <c r="B38" s="5"/>
      <c r="C38" s="11">
        <v>11.8934908761558</v>
      </c>
      <c r="D38" s="8">
        <v>2300755656.4563098</v>
      </c>
      <c r="E38" s="14">
        <v>0.83584664983674595</v>
      </c>
      <c r="F38" s="8">
        <v>21467428373.065102</v>
      </c>
      <c r="G38" s="8">
        <v>0</v>
      </c>
      <c r="H38" s="8">
        <v>0</v>
      </c>
      <c r="I38" s="8">
        <v>2002197521.2999699</v>
      </c>
      <c r="J38" s="8">
        <v>1979823948.15343</v>
      </c>
      <c r="K38" s="8">
        <v>1952162762.3317101</v>
      </c>
      <c r="L38" s="8">
        <v>1903618270.3754301</v>
      </c>
      <c r="M38" s="8">
        <v>1718711122.33447</v>
      </c>
      <c r="N38" s="8">
        <v>1652222535.03988</v>
      </c>
      <c r="O38" s="8">
        <v>1624672950.8315599</v>
      </c>
      <c r="P38" s="8">
        <v>1471066779.42436</v>
      </c>
      <c r="Q38" s="8">
        <v>1397160346.8157401</v>
      </c>
      <c r="R38" s="8">
        <v>1345982628.2312801</v>
      </c>
      <c r="S38" s="8">
        <v>1105902944.69964</v>
      </c>
      <c r="T38" s="8">
        <v>900242696.33012998</v>
      </c>
      <c r="U38" s="8">
        <v>737659784.55805099</v>
      </c>
      <c r="V38" s="8">
        <v>692841296.62465096</v>
      </c>
      <c r="W38" s="8">
        <v>673423796.19981694</v>
      </c>
      <c r="X38" s="8">
        <v>59516584.403979599</v>
      </c>
      <c r="Y38" s="8">
        <v>59121358.565617204</v>
      </c>
      <c r="Z38" s="8">
        <v>46569253.877593197</v>
      </c>
      <c r="AA38" s="8">
        <v>37472768.885005899</v>
      </c>
      <c r="AB38" s="8">
        <v>37129746.716212198</v>
      </c>
      <c r="AC38" s="8">
        <v>19620498.0172485</v>
      </c>
      <c r="AD38" s="8">
        <v>19588911.420345198</v>
      </c>
      <c r="AE38" s="8">
        <v>19564556.650345199</v>
      </c>
      <c r="AF38" s="8">
        <v>7570098.4668245995</v>
      </c>
      <c r="AG38" s="8">
        <v>3585212.8118270799</v>
      </c>
      <c r="AH38" s="8">
        <v>0</v>
      </c>
      <c r="AI38" s="8">
        <v>0</v>
      </c>
      <c r="AJ38" s="8">
        <v>0</v>
      </c>
      <c r="AK38" s="8">
        <v>0</v>
      </c>
      <c r="AL38" s="8">
        <v>0</v>
      </c>
      <c r="AM38" s="8">
        <v>0</v>
      </c>
    </row>
    <row r="39" spans="1:39" x14ac:dyDescent="0.35">
      <c r="A39" s="6" t="s">
        <v>224</v>
      </c>
      <c r="B39" s="6"/>
      <c r="C39" s="12"/>
      <c r="D39" s="9"/>
      <c r="E39" s="15"/>
      <c r="F39" s="9"/>
      <c r="G39" s="9">
        <v>1982337836.44118</v>
      </c>
      <c r="H39" s="9">
        <v>3617653373.8281898</v>
      </c>
      <c r="I39" s="9">
        <v>3503030486.7651</v>
      </c>
      <c r="J39" s="9">
        <v>3049054223.2230401</v>
      </c>
      <c r="K39" s="9">
        <v>2949804149.7684999</v>
      </c>
      <c r="L39" s="9">
        <v>2844701314.8222399</v>
      </c>
      <c r="M39" s="9">
        <v>2627224387.5135398</v>
      </c>
      <c r="N39" s="9">
        <v>2487871401.0185499</v>
      </c>
      <c r="O39" s="9">
        <v>2301141146.2251902</v>
      </c>
      <c r="P39" s="9">
        <v>2199538704.9886298</v>
      </c>
      <c r="Q39" s="9">
        <v>1788988336.72717</v>
      </c>
      <c r="R39" s="9">
        <v>1588703888.96714</v>
      </c>
      <c r="S39" s="9">
        <v>1143908597.8979599</v>
      </c>
      <c r="T39" s="9">
        <v>947835104.89866996</v>
      </c>
      <c r="U39" s="9">
        <v>887787547.37189698</v>
      </c>
      <c r="V39" s="9">
        <v>587444282.69322801</v>
      </c>
      <c r="W39" s="9">
        <v>116302068.31132001</v>
      </c>
      <c r="X39" s="9">
        <v>101840878.16771901</v>
      </c>
      <c r="Y39" s="9">
        <v>73518456.286675498</v>
      </c>
      <c r="Z39" s="9">
        <v>62386585.546918496</v>
      </c>
      <c r="AA39" s="9">
        <v>38485031.989535198</v>
      </c>
      <c r="AB39" s="9">
        <v>21596031.888216302</v>
      </c>
      <c r="AC39" s="9">
        <v>21596031.888216302</v>
      </c>
      <c r="AD39" s="9">
        <v>21265514.230420899</v>
      </c>
      <c r="AE39" s="9">
        <v>10882258.345163999</v>
      </c>
      <c r="AF39" s="9">
        <v>3494539.6661753901</v>
      </c>
      <c r="AG39" s="9">
        <v>0</v>
      </c>
      <c r="AH39" s="9">
        <v>0</v>
      </c>
      <c r="AI39" s="9">
        <v>0</v>
      </c>
      <c r="AJ39" s="9">
        <v>0</v>
      </c>
      <c r="AK39" s="9">
        <v>0</v>
      </c>
      <c r="AL39" s="9">
        <v>0</v>
      </c>
      <c r="AM39" s="9">
        <v>0</v>
      </c>
    </row>
    <row r="40" spans="1:39" x14ac:dyDescent="0.35">
      <c r="A40" s="6" t="s">
        <v>448</v>
      </c>
      <c r="B40" s="6"/>
      <c r="C40" s="12"/>
      <c r="D40" s="9"/>
      <c r="E40" s="15"/>
      <c r="F40" s="9"/>
      <c r="G40" s="9">
        <v>0</v>
      </c>
      <c r="H40" s="9">
        <v>4087238480</v>
      </c>
      <c r="I40" s="9">
        <v>3537033300</v>
      </c>
      <c r="J40" s="9">
        <v>3144029600</v>
      </c>
      <c r="K40" s="9">
        <v>2751025900</v>
      </c>
      <c r="L40" s="9">
        <v>2436622940</v>
      </c>
      <c r="M40" s="9">
        <v>2200820720</v>
      </c>
      <c r="N40" s="9">
        <v>1965018500</v>
      </c>
      <c r="O40" s="9">
        <v>1807817020</v>
      </c>
      <c r="P40" s="9">
        <v>1650615540</v>
      </c>
      <c r="Q40" s="9">
        <v>1414813320</v>
      </c>
      <c r="R40" s="9">
        <v>1336212580</v>
      </c>
      <c r="S40" s="9">
        <v>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row>
    <row r="41" spans="1:39" x14ac:dyDescent="0.35">
      <c r="A41" s="6" t="s">
        <v>226</v>
      </c>
      <c r="B41" s="6"/>
      <c r="C41" s="12"/>
      <c r="D41" s="9"/>
      <c r="E41" s="15"/>
      <c r="F41" s="9"/>
      <c r="G41" s="9">
        <v>1982337836.44118</v>
      </c>
      <c r="H41" s="9">
        <v>7704891853.8281898</v>
      </c>
      <c r="I41" s="9">
        <v>9042261308.0650692</v>
      </c>
      <c r="J41" s="9">
        <v>8172907771.3764696</v>
      </c>
      <c r="K41" s="9">
        <v>7652992812.1002102</v>
      </c>
      <c r="L41" s="9">
        <v>7184942525.19767</v>
      </c>
      <c r="M41" s="9">
        <v>6546756229.8480101</v>
      </c>
      <c r="N41" s="9">
        <v>6105112436.0584297</v>
      </c>
      <c r="O41" s="9">
        <v>5733631117.0567503</v>
      </c>
      <c r="P41" s="9">
        <v>5321221024.4129896</v>
      </c>
      <c r="Q41" s="9">
        <v>4600962003.5429096</v>
      </c>
      <c r="R41" s="9">
        <v>4270899097.19841</v>
      </c>
      <c r="S41" s="9">
        <v>2249811542.59759</v>
      </c>
      <c r="T41" s="9">
        <v>1848077801.2288001</v>
      </c>
      <c r="U41" s="9">
        <v>1625447331.92995</v>
      </c>
      <c r="V41" s="9">
        <v>1280285579.3178799</v>
      </c>
      <c r="W41" s="9">
        <v>789725864.51113701</v>
      </c>
      <c r="X41" s="9">
        <v>161357462.57169899</v>
      </c>
      <c r="Y41" s="9">
        <v>132639814.852293</v>
      </c>
      <c r="Z41" s="9">
        <v>108955839.424512</v>
      </c>
      <c r="AA41" s="9">
        <v>75957800.874541104</v>
      </c>
      <c r="AB41" s="9">
        <v>58725778.6044285</v>
      </c>
      <c r="AC41" s="9">
        <v>41216529.905464798</v>
      </c>
      <c r="AD41" s="9">
        <v>40854425.650766</v>
      </c>
      <c r="AE41" s="9">
        <v>30446814.9955092</v>
      </c>
      <c r="AF41" s="9">
        <v>11064638.132999999</v>
      </c>
      <c r="AG41" s="9">
        <v>3585212.8118270799</v>
      </c>
      <c r="AH41" s="9">
        <v>0</v>
      </c>
      <c r="AI41" s="9">
        <v>0</v>
      </c>
      <c r="AJ41" s="9">
        <v>0</v>
      </c>
      <c r="AK41" s="9">
        <v>0</v>
      </c>
      <c r="AL41" s="9">
        <v>0</v>
      </c>
      <c r="AM41" s="9">
        <v>0</v>
      </c>
    </row>
    <row r="42" spans="1:39" x14ac:dyDescent="0.35">
      <c r="A42" s="6" t="s">
        <v>449</v>
      </c>
      <c r="B42" s="6"/>
      <c r="C42" s="12"/>
      <c r="D42" s="9"/>
      <c r="E42" s="15"/>
      <c r="F42" s="9"/>
      <c r="G42" s="9">
        <v>0</v>
      </c>
      <c r="H42" s="9">
        <v>0</v>
      </c>
      <c r="I42" s="9">
        <v>0</v>
      </c>
      <c r="J42" s="9">
        <v>22373573.146548498</v>
      </c>
      <c r="K42" s="9">
        <v>27661185.821715798</v>
      </c>
      <c r="L42" s="9">
        <v>48544491.9562838</v>
      </c>
      <c r="M42" s="9">
        <v>184907148.04095301</v>
      </c>
      <c r="N42" s="9">
        <v>66488587.294597402</v>
      </c>
      <c r="O42" s="9">
        <v>27549584.208319701</v>
      </c>
      <c r="P42" s="9">
        <v>153606171.40719801</v>
      </c>
      <c r="Q42" s="9">
        <v>73906432.608622298</v>
      </c>
      <c r="R42" s="9">
        <v>51177718.584456198</v>
      </c>
      <c r="S42" s="9">
        <v>240079683.531645</v>
      </c>
      <c r="T42" s="9">
        <v>205660248.36950499</v>
      </c>
      <c r="U42" s="9">
        <v>162582911.77207899</v>
      </c>
      <c r="V42" s="9">
        <v>44818487.933399402</v>
      </c>
      <c r="W42" s="9">
        <v>19417500.4248344</v>
      </c>
      <c r="X42" s="9">
        <v>613907211.79583704</v>
      </c>
      <c r="Y42" s="9">
        <v>395225.83836234402</v>
      </c>
      <c r="Z42" s="9">
        <v>12552104.6880241</v>
      </c>
      <c r="AA42" s="9">
        <v>9096484.9925872795</v>
      </c>
      <c r="AB42" s="9">
        <v>343022.16879365599</v>
      </c>
      <c r="AC42" s="9">
        <v>17509248.698963702</v>
      </c>
      <c r="AD42" s="9">
        <v>31586.596903312999</v>
      </c>
      <c r="AE42" s="9">
        <v>24354.7699999996</v>
      </c>
      <c r="AF42" s="9">
        <v>11994458.1835206</v>
      </c>
      <c r="AG42" s="9">
        <v>3984885.6549975201</v>
      </c>
      <c r="AH42" s="9">
        <v>3585212.8118270799</v>
      </c>
      <c r="AI42" s="9">
        <v>0</v>
      </c>
      <c r="AJ42" s="9">
        <v>0</v>
      </c>
      <c r="AK42" s="9">
        <v>0</v>
      </c>
      <c r="AL42" s="9">
        <v>0</v>
      </c>
      <c r="AM42" s="9">
        <v>0</v>
      </c>
    </row>
    <row r="43" spans="1:39" x14ac:dyDescent="0.35">
      <c r="A43" s="6" t="s">
        <v>450</v>
      </c>
      <c r="B43" s="6"/>
      <c r="C43" s="12"/>
      <c r="D43" s="9"/>
      <c r="E43" s="15"/>
      <c r="F43" s="9"/>
      <c r="G43" s="9">
        <v>0</v>
      </c>
      <c r="H43" s="9">
        <v>0</v>
      </c>
      <c r="I43" s="9">
        <v>114622887.063094</v>
      </c>
      <c r="J43" s="9">
        <v>453976263.54205698</v>
      </c>
      <c r="K43" s="9">
        <v>99250073.454543605</v>
      </c>
      <c r="L43" s="9">
        <v>105102834.946255</v>
      </c>
      <c r="M43" s="9">
        <v>217476927.3087</v>
      </c>
      <c r="N43" s="9">
        <v>139352986.49498901</v>
      </c>
      <c r="O43" s="9">
        <v>186730254.79335701</v>
      </c>
      <c r="P43" s="9">
        <v>101602441.23656601</v>
      </c>
      <c r="Q43" s="9">
        <v>410550368.26146001</v>
      </c>
      <c r="R43" s="9">
        <v>200284447.76003399</v>
      </c>
      <c r="S43" s="9">
        <v>444795291.06917602</v>
      </c>
      <c r="T43" s="9">
        <v>196073492.99928799</v>
      </c>
      <c r="U43" s="9">
        <v>60047557.526773803</v>
      </c>
      <c r="V43" s="9">
        <v>300343264.67866898</v>
      </c>
      <c r="W43" s="9">
        <v>471142214.38190699</v>
      </c>
      <c r="X43" s="9">
        <v>14461190.143601</v>
      </c>
      <c r="Y43" s="9">
        <v>28322421.8810439</v>
      </c>
      <c r="Z43" s="9">
        <v>11131870.739757</v>
      </c>
      <c r="AA43" s="9">
        <v>23901553.557383299</v>
      </c>
      <c r="AB43" s="9">
        <v>16889000.1013189</v>
      </c>
      <c r="AC43" s="9">
        <v>0</v>
      </c>
      <c r="AD43" s="9">
        <v>330517.65779546998</v>
      </c>
      <c r="AE43" s="9">
        <v>10383255.885256801</v>
      </c>
      <c r="AF43" s="9">
        <v>7387718.67898863</v>
      </c>
      <c r="AG43" s="9">
        <v>3494539.6661753901</v>
      </c>
      <c r="AH43" s="9">
        <v>0</v>
      </c>
      <c r="AI43" s="9">
        <v>0</v>
      </c>
      <c r="AJ43" s="9">
        <v>0</v>
      </c>
      <c r="AK43" s="9">
        <v>0</v>
      </c>
      <c r="AL43" s="9">
        <v>0</v>
      </c>
      <c r="AM43" s="9">
        <v>0</v>
      </c>
    </row>
    <row r="44" spans="1:39" x14ac:dyDescent="0.35">
      <c r="A44" s="6" t="s">
        <v>229</v>
      </c>
      <c r="B44" s="6"/>
      <c r="C44" s="12"/>
      <c r="D44" s="9"/>
      <c r="E44" s="15"/>
      <c r="F44" s="9"/>
      <c r="G44" s="9">
        <v>0</v>
      </c>
      <c r="H44" s="9">
        <v>471604440</v>
      </c>
      <c r="I44" s="9">
        <v>550205180</v>
      </c>
      <c r="J44" s="9">
        <v>393003700</v>
      </c>
      <c r="K44" s="9">
        <v>393003700</v>
      </c>
      <c r="L44" s="9">
        <v>314402960</v>
      </c>
      <c r="M44" s="9">
        <v>235802220</v>
      </c>
      <c r="N44" s="9">
        <v>235802220</v>
      </c>
      <c r="O44" s="9">
        <v>157201480</v>
      </c>
      <c r="P44" s="9">
        <v>157201480</v>
      </c>
      <c r="Q44" s="9">
        <v>235802220</v>
      </c>
      <c r="R44" s="9">
        <v>78600740</v>
      </c>
      <c r="S44" s="9">
        <v>0</v>
      </c>
      <c r="T44" s="9">
        <v>0</v>
      </c>
      <c r="U44" s="9">
        <v>0</v>
      </c>
      <c r="V44" s="9">
        <v>0</v>
      </c>
      <c r="W44" s="9">
        <v>0</v>
      </c>
      <c r="X44" s="9">
        <v>0</v>
      </c>
      <c r="Y44" s="9">
        <v>0</v>
      </c>
      <c r="Z44" s="9">
        <v>0</v>
      </c>
      <c r="AA44" s="9">
        <v>0</v>
      </c>
      <c r="AB44" s="9">
        <v>0</v>
      </c>
      <c r="AC44" s="9">
        <v>0</v>
      </c>
      <c r="AD44" s="9">
        <v>0</v>
      </c>
      <c r="AE44" s="9">
        <v>0</v>
      </c>
      <c r="AF44" s="9">
        <v>0</v>
      </c>
      <c r="AG44" s="9">
        <v>0</v>
      </c>
      <c r="AH44" s="9">
        <v>0</v>
      </c>
      <c r="AI44" s="9">
        <v>0</v>
      </c>
      <c r="AJ44" s="9">
        <v>0</v>
      </c>
      <c r="AK44" s="9">
        <v>0</v>
      </c>
      <c r="AL44" s="9">
        <v>0</v>
      </c>
      <c r="AM44" s="9">
        <v>0</v>
      </c>
    </row>
    <row r="45" spans="1:39" x14ac:dyDescent="0.35">
      <c r="A45" s="7" t="s">
        <v>451</v>
      </c>
      <c r="B45" s="7"/>
      <c r="C45" s="13"/>
      <c r="D45" s="10"/>
      <c r="E45" s="16"/>
      <c r="F45" s="10"/>
      <c r="G45" s="10">
        <v>0</v>
      </c>
      <c r="H45" s="10">
        <v>471604440</v>
      </c>
      <c r="I45" s="10">
        <v>664828067.06309402</v>
      </c>
      <c r="J45" s="10">
        <v>869353536.68860495</v>
      </c>
      <c r="K45" s="10">
        <v>519914959.27625901</v>
      </c>
      <c r="L45" s="10">
        <v>468050286.90253901</v>
      </c>
      <c r="M45" s="10">
        <v>638186295.34965301</v>
      </c>
      <c r="N45" s="10">
        <v>441643793.78958601</v>
      </c>
      <c r="O45" s="10">
        <v>371481319.00167698</v>
      </c>
      <c r="P45" s="10">
        <v>412410092.64376402</v>
      </c>
      <c r="Q45" s="10">
        <v>720259020.87008202</v>
      </c>
      <c r="R45" s="10">
        <v>330062906.34448999</v>
      </c>
      <c r="S45" s="10">
        <v>684874974.60082102</v>
      </c>
      <c r="T45" s="10">
        <v>401733741.36879301</v>
      </c>
      <c r="U45" s="10">
        <v>222630469.29885301</v>
      </c>
      <c r="V45" s="10">
        <v>345161752.612068</v>
      </c>
      <c r="W45" s="10">
        <v>490559714.80674201</v>
      </c>
      <c r="X45" s="10">
        <v>628368401.93943799</v>
      </c>
      <c r="Y45" s="10">
        <v>28717647.719406299</v>
      </c>
      <c r="Z45" s="10">
        <v>23683975.427781101</v>
      </c>
      <c r="AA45" s="10">
        <v>32998038.549970601</v>
      </c>
      <c r="AB45" s="10">
        <v>17232022.2701125</v>
      </c>
      <c r="AC45" s="10">
        <v>17509248.698963702</v>
      </c>
      <c r="AD45" s="10">
        <v>362104.25469878298</v>
      </c>
      <c r="AE45" s="10">
        <v>10407610.6552568</v>
      </c>
      <c r="AF45" s="10">
        <v>19382176.862509198</v>
      </c>
      <c r="AG45" s="10">
        <v>7479425.3211729098</v>
      </c>
      <c r="AH45" s="10">
        <v>3585212.8118270799</v>
      </c>
      <c r="AI45" s="10">
        <v>0</v>
      </c>
      <c r="AJ45" s="10">
        <v>0</v>
      </c>
      <c r="AK45" s="10">
        <v>0</v>
      </c>
      <c r="AL45" s="10">
        <v>0</v>
      </c>
      <c r="AM45" s="10">
        <v>0</v>
      </c>
    </row>
  </sheetData>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61"/>
  <sheetViews>
    <sheetView workbookViewId="0"/>
  </sheetViews>
  <sheetFormatPr defaultRowHeight="14.5" x14ac:dyDescent="0.35"/>
  <cols>
    <col min="1" max="1" width="17.81640625" customWidth="1"/>
    <col min="2" max="2" width="60.7265625" customWidth="1"/>
    <col min="3" max="3" width="29.81640625" customWidth="1"/>
    <col min="4" max="4" width="37.54296875" customWidth="1"/>
    <col min="5" max="5" width="21.26953125" customWidth="1"/>
  </cols>
  <sheetData>
    <row r="1" spans="1:5" x14ac:dyDescent="0.35">
      <c r="A1" s="1" t="s">
        <v>0</v>
      </c>
      <c r="B1" s="1" t="s">
        <v>1</v>
      </c>
      <c r="C1" s="2" t="s">
        <v>452</v>
      </c>
      <c r="D1" s="2" t="s">
        <v>453</v>
      </c>
      <c r="E1" s="2" t="s">
        <v>454</v>
      </c>
    </row>
    <row r="2" spans="1:5" x14ac:dyDescent="0.35">
      <c r="A2" s="3" t="s">
        <v>6</v>
      </c>
      <c r="B2" s="3" t="s">
        <v>42</v>
      </c>
      <c r="C2" s="25">
        <v>3100045.5983742801</v>
      </c>
      <c r="D2" s="25">
        <v>410674.63973</v>
      </c>
      <c r="E2" s="25">
        <v>3510720.2381042801</v>
      </c>
    </row>
    <row r="3" spans="1:5" x14ac:dyDescent="0.35">
      <c r="A3" s="3" t="s">
        <v>6</v>
      </c>
      <c r="B3" s="3" t="s">
        <v>149</v>
      </c>
      <c r="C3" s="25">
        <v>9250200.0786581691</v>
      </c>
      <c r="D3" s="25">
        <v>5560834.0730400002</v>
      </c>
      <c r="E3" s="25">
        <v>14811034.1516982</v>
      </c>
    </row>
    <row r="4" spans="1:5" x14ac:dyDescent="0.35">
      <c r="A4" s="3" t="s">
        <v>6</v>
      </c>
      <c r="B4" s="3" t="s">
        <v>7</v>
      </c>
      <c r="C4" s="25">
        <v>223468489.33348301</v>
      </c>
      <c r="D4" s="25">
        <v>480146810.00792301</v>
      </c>
      <c r="E4" s="25">
        <v>703615299.34140599</v>
      </c>
    </row>
    <row r="5" spans="1:5" x14ac:dyDescent="0.35">
      <c r="A5" s="3" t="s">
        <v>6</v>
      </c>
      <c r="B5" s="3" t="s">
        <v>146</v>
      </c>
      <c r="C5" s="25">
        <v>6763097.8291633399</v>
      </c>
      <c r="D5" s="25">
        <v>3627993.1040662401</v>
      </c>
      <c r="E5" s="25">
        <v>10391090.933229599</v>
      </c>
    </row>
    <row r="6" spans="1:5" x14ac:dyDescent="0.35">
      <c r="A6" s="3" t="s">
        <v>6</v>
      </c>
      <c r="B6" s="3" t="s">
        <v>8</v>
      </c>
      <c r="C6" s="25">
        <v>3669463.5781922098</v>
      </c>
      <c r="D6" s="25">
        <v>6646478.12967363</v>
      </c>
      <c r="E6" s="25">
        <v>10315941.707865801</v>
      </c>
    </row>
    <row r="7" spans="1:5" x14ac:dyDescent="0.35">
      <c r="A7" s="3" t="s">
        <v>6</v>
      </c>
      <c r="B7" s="3" t="s">
        <v>422</v>
      </c>
      <c r="C7" s="25">
        <v>31107701.691851299</v>
      </c>
      <c r="D7" s="25">
        <v>41718105.937907703</v>
      </c>
      <c r="E7" s="25">
        <v>72825807.629758999</v>
      </c>
    </row>
    <row r="8" spans="1:5" x14ac:dyDescent="0.35">
      <c r="A8" s="3" t="s">
        <v>6</v>
      </c>
      <c r="B8" s="3" t="s">
        <v>420</v>
      </c>
      <c r="C8" s="25">
        <v>235996041.79588199</v>
      </c>
      <c r="D8" s="25">
        <v>393353189.78005701</v>
      </c>
      <c r="E8" s="25">
        <v>629349231.57593906</v>
      </c>
    </row>
    <row r="9" spans="1:5" x14ac:dyDescent="0.35">
      <c r="A9" s="3" t="s">
        <v>6</v>
      </c>
      <c r="B9" s="3" t="s">
        <v>426</v>
      </c>
      <c r="C9" s="25">
        <v>3945821</v>
      </c>
      <c r="D9" s="25">
        <v>0</v>
      </c>
      <c r="E9" s="25">
        <v>3945821</v>
      </c>
    </row>
    <row r="10" spans="1:5" x14ac:dyDescent="0.35">
      <c r="A10" s="3" t="s">
        <v>6</v>
      </c>
      <c r="B10" s="3" t="s">
        <v>11</v>
      </c>
      <c r="C10" s="25">
        <v>41538283.860332102</v>
      </c>
      <c r="D10" s="25">
        <v>47721721.191333503</v>
      </c>
      <c r="E10" s="25">
        <v>89260005.051665604</v>
      </c>
    </row>
    <row r="11" spans="1:5" x14ac:dyDescent="0.35">
      <c r="A11" s="3" t="s">
        <v>6</v>
      </c>
      <c r="B11" s="3" t="s">
        <v>13</v>
      </c>
      <c r="C11" s="25">
        <v>68131156.655020505</v>
      </c>
      <c r="D11" s="25">
        <v>177580411.252911</v>
      </c>
      <c r="E11" s="25">
        <v>245711567.907931</v>
      </c>
    </row>
    <row r="12" spans="1:5" x14ac:dyDescent="0.35">
      <c r="A12" s="3" t="s">
        <v>6</v>
      </c>
      <c r="B12" s="3" t="s">
        <v>14</v>
      </c>
      <c r="C12" s="25">
        <v>17426616.3432796</v>
      </c>
      <c r="D12" s="25">
        <v>40976658.161182404</v>
      </c>
      <c r="E12" s="25">
        <v>58403274.504462004</v>
      </c>
    </row>
    <row r="13" spans="1:5" x14ac:dyDescent="0.35">
      <c r="A13" s="3" t="s">
        <v>6</v>
      </c>
      <c r="B13" s="3" t="s">
        <v>153</v>
      </c>
      <c r="C13" s="25">
        <v>3256899.1977644302</v>
      </c>
      <c r="D13" s="25">
        <v>3156390.3592222999</v>
      </c>
      <c r="E13" s="25">
        <v>6413289.5569867296</v>
      </c>
    </row>
    <row r="14" spans="1:5" x14ac:dyDescent="0.35">
      <c r="A14" s="3" t="s">
        <v>6</v>
      </c>
      <c r="B14" s="3" t="s">
        <v>45</v>
      </c>
      <c r="C14" s="25">
        <v>9765826.6591948904</v>
      </c>
      <c r="D14" s="25">
        <v>0</v>
      </c>
      <c r="E14" s="25">
        <v>9765826.6591948904</v>
      </c>
    </row>
    <row r="15" spans="1:5" x14ac:dyDescent="0.35">
      <c r="A15" s="3" t="s">
        <v>6</v>
      </c>
      <c r="B15" s="3" t="s">
        <v>423</v>
      </c>
      <c r="C15" s="25">
        <v>26840962.588119999</v>
      </c>
      <c r="D15" s="25">
        <v>65868544.117854603</v>
      </c>
      <c r="E15" s="25">
        <v>92709506.705974594</v>
      </c>
    </row>
    <row r="16" spans="1:5" x14ac:dyDescent="0.35">
      <c r="A16" s="3" t="s">
        <v>6</v>
      </c>
      <c r="B16" s="3" t="s">
        <v>421</v>
      </c>
      <c r="C16" s="25">
        <v>207526928.39416099</v>
      </c>
      <c r="D16" s="25">
        <v>328859688.34569901</v>
      </c>
      <c r="E16" s="25">
        <v>536386616.73986</v>
      </c>
    </row>
    <row r="17" spans="1:5" x14ac:dyDescent="0.35">
      <c r="A17" s="3" t="s">
        <v>6</v>
      </c>
      <c r="B17" s="3" t="s">
        <v>425</v>
      </c>
      <c r="C17" s="25">
        <v>11139110.0678684</v>
      </c>
      <c r="D17" s="25">
        <v>18073691.284690101</v>
      </c>
      <c r="E17" s="25">
        <v>29212801.352558602</v>
      </c>
    </row>
    <row r="18" spans="1:5" x14ac:dyDescent="0.35">
      <c r="A18" s="3" t="s">
        <v>6</v>
      </c>
      <c r="B18" s="3" t="s">
        <v>46</v>
      </c>
      <c r="C18" s="25">
        <v>6210289.1123204101</v>
      </c>
      <c r="D18" s="25">
        <v>8364313.97032136</v>
      </c>
      <c r="E18" s="25">
        <v>14574603.082641801</v>
      </c>
    </row>
    <row r="19" spans="1:5" x14ac:dyDescent="0.35">
      <c r="A19" s="3" t="s">
        <v>6</v>
      </c>
      <c r="B19" s="3" t="s">
        <v>131</v>
      </c>
      <c r="C19" s="25">
        <v>33582104.925368898</v>
      </c>
      <c r="D19" s="25">
        <v>37336439.543702297</v>
      </c>
      <c r="E19" s="25">
        <v>70918544.469071195</v>
      </c>
    </row>
    <row r="20" spans="1:5" x14ac:dyDescent="0.35">
      <c r="A20" s="3" t="s">
        <v>6</v>
      </c>
      <c r="B20" s="3" t="s">
        <v>424</v>
      </c>
      <c r="C20" s="25">
        <v>18548811.502613299</v>
      </c>
      <c r="D20" s="25">
        <v>22571439.474792901</v>
      </c>
      <c r="E20" s="25">
        <v>41120250.977406196</v>
      </c>
    </row>
    <row r="21" spans="1:5" x14ac:dyDescent="0.35">
      <c r="A21" s="3" t="s">
        <v>21</v>
      </c>
      <c r="B21" s="3" t="s">
        <v>22</v>
      </c>
      <c r="C21" s="25">
        <v>36042091.092479996</v>
      </c>
      <c r="D21" s="25">
        <v>68811984.677083701</v>
      </c>
      <c r="E21" s="25">
        <v>104854075.769564</v>
      </c>
    </row>
    <row r="22" spans="1:5" x14ac:dyDescent="0.35">
      <c r="A22" s="3" t="s">
        <v>21</v>
      </c>
      <c r="B22" s="3" t="s">
        <v>152</v>
      </c>
      <c r="C22" s="25">
        <v>4952624.64697232</v>
      </c>
      <c r="D22" s="25">
        <v>15059517.922162</v>
      </c>
      <c r="E22" s="25">
        <v>20012142.569134299</v>
      </c>
    </row>
    <row r="23" spans="1:5" x14ac:dyDescent="0.35">
      <c r="A23" s="3" t="s">
        <v>21</v>
      </c>
      <c r="B23" s="3" t="s">
        <v>23</v>
      </c>
      <c r="C23" s="25">
        <v>2220807.58353558</v>
      </c>
      <c r="D23" s="25">
        <v>42076307.858475</v>
      </c>
      <c r="E23" s="25">
        <v>44297115.442010596</v>
      </c>
    </row>
    <row r="24" spans="1:5" x14ac:dyDescent="0.35">
      <c r="A24" s="3" t="s">
        <v>21</v>
      </c>
      <c r="B24" s="3" t="s">
        <v>132</v>
      </c>
      <c r="C24" s="25">
        <v>180736659.85681999</v>
      </c>
      <c r="D24" s="25">
        <v>474908009.69219297</v>
      </c>
      <c r="E24" s="25">
        <v>655644669.54901302</v>
      </c>
    </row>
    <row r="25" spans="1:5" x14ac:dyDescent="0.35">
      <c r="A25" s="3" t="s">
        <v>21</v>
      </c>
      <c r="B25" s="3" t="s">
        <v>134</v>
      </c>
      <c r="C25" s="25">
        <v>9336002.1627887003</v>
      </c>
      <c r="D25" s="25">
        <v>25426399.992223602</v>
      </c>
      <c r="E25" s="25">
        <v>34762402.155012302</v>
      </c>
    </row>
    <row r="26" spans="1:5" x14ac:dyDescent="0.35">
      <c r="A26" s="3" t="s">
        <v>21</v>
      </c>
      <c r="B26" s="3" t="s">
        <v>26</v>
      </c>
      <c r="C26" s="25">
        <v>79014638.990535304</v>
      </c>
      <c r="D26" s="25">
        <v>161421169.33287799</v>
      </c>
      <c r="E26" s="25">
        <v>240435808.32341301</v>
      </c>
    </row>
    <row r="27" spans="1:5" x14ac:dyDescent="0.35">
      <c r="A27" s="3" t="s">
        <v>21</v>
      </c>
      <c r="B27" s="3" t="s">
        <v>135</v>
      </c>
      <c r="C27" s="25">
        <v>3886094.3327142899</v>
      </c>
      <c r="D27" s="25">
        <v>18819448.390002199</v>
      </c>
      <c r="E27" s="25">
        <v>22705542.722716499</v>
      </c>
    </row>
    <row r="28" spans="1:5" x14ac:dyDescent="0.35">
      <c r="A28" s="3" t="s">
        <v>21</v>
      </c>
      <c r="B28" s="3" t="s">
        <v>133</v>
      </c>
      <c r="C28" s="25">
        <v>12923175.742044101</v>
      </c>
      <c r="D28" s="25">
        <v>51348506.6659199</v>
      </c>
      <c r="E28" s="25">
        <v>64271682.407963999</v>
      </c>
    </row>
    <row r="29" spans="1:5" x14ac:dyDescent="0.35">
      <c r="A29" s="3" t="s">
        <v>29</v>
      </c>
      <c r="B29" s="3" t="s">
        <v>141</v>
      </c>
      <c r="C29" s="25">
        <v>1669264.0227002499</v>
      </c>
      <c r="D29" s="25">
        <v>4227324.0824929196</v>
      </c>
      <c r="E29" s="25">
        <v>5896588.1051931698</v>
      </c>
    </row>
    <row r="30" spans="1:5" x14ac:dyDescent="0.35">
      <c r="A30" s="3" t="s">
        <v>29</v>
      </c>
      <c r="B30" s="3" t="s">
        <v>49</v>
      </c>
      <c r="C30" s="25">
        <v>106409645.410008</v>
      </c>
      <c r="D30" s="25">
        <v>116517077.636298</v>
      </c>
      <c r="E30" s="25">
        <v>222926723.04630601</v>
      </c>
    </row>
    <row r="31" spans="1:5" x14ac:dyDescent="0.35">
      <c r="A31" s="3" t="s">
        <v>29</v>
      </c>
      <c r="B31" s="3" t="s">
        <v>50</v>
      </c>
      <c r="C31" s="25">
        <v>68100.567587263504</v>
      </c>
      <c r="D31" s="25">
        <v>330699.85023134103</v>
      </c>
      <c r="E31" s="25">
        <v>398800.41781860503</v>
      </c>
    </row>
    <row r="32" spans="1:5" x14ac:dyDescent="0.35">
      <c r="A32" s="3" t="s">
        <v>29</v>
      </c>
      <c r="B32" s="3" t="s">
        <v>430</v>
      </c>
      <c r="C32" s="25">
        <v>1776973.66112408</v>
      </c>
      <c r="D32" s="25">
        <v>7339887.24668526</v>
      </c>
      <c r="E32" s="25">
        <v>9116860.9078093395</v>
      </c>
    </row>
    <row r="33" spans="1:5" x14ac:dyDescent="0.35">
      <c r="A33" s="3" t="s">
        <v>29</v>
      </c>
      <c r="B33" s="3" t="s">
        <v>432</v>
      </c>
      <c r="C33" s="25">
        <v>208903.699690496</v>
      </c>
      <c r="D33" s="25">
        <v>1281390.60300289</v>
      </c>
      <c r="E33" s="25">
        <v>1490294.3026933901</v>
      </c>
    </row>
    <row r="34" spans="1:5" x14ac:dyDescent="0.35">
      <c r="A34" s="3" t="s">
        <v>29</v>
      </c>
      <c r="B34" s="3" t="s">
        <v>428</v>
      </c>
      <c r="C34" s="25">
        <v>10384943.4585</v>
      </c>
      <c r="D34" s="25">
        <v>7553428.03536609</v>
      </c>
      <c r="E34" s="25">
        <v>17938371.493866101</v>
      </c>
    </row>
    <row r="35" spans="1:5" x14ac:dyDescent="0.35">
      <c r="A35" s="3" t="s">
        <v>29</v>
      </c>
      <c r="B35" s="3" t="s">
        <v>427</v>
      </c>
      <c r="C35" s="25">
        <v>58595290.522189699</v>
      </c>
      <c r="D35" s="25">
        <v>105542394.825385</v>
      </c>
      <c r="E35" s="25">
        <v>164137685.34757501</v>
      </c>
    </row>
    <row r="36" spans="1:5" x14ac:dyDescent="0.35">
      <c r="A36" s="3" t="s">
        <v>29</v>
      </c>
      <c r="B36" s="3" t="s">
        <v>36</v>
      </c>
      <c r="C36" s="25">
        <v>1186871.1575376999</v>
      </c>
      <c r="D36" s="25">
        <v>3022492.3399078101</v>
      </c>
      <c r="E36" s="25">
        <v>4209363.4974455098</v>
      </c>
    </row>
    <row r="37" spans="1:5" x14ac:dyDescent="0.35">
      <c r="A37" s="3" t="s">
        <v>29</v>
      </c>
      <c r="B37" s="3" t="s">
        <v>431</v>
      </c>
      <c r="C37" s="25">
        <v>1694493.3793471099</v>
      </c>
      <c r="D37" s="25">
        <v>4257133.1270716302</v>
      </c>
      <c r="E37" s="25">
        <v>5951626.5064187301</v>
      </c>
    </row>
    <row r="38" spans="1:5" x14ac:dyDescent="0.35">
      <c r="A38" s="3" t="s">
        <v>29</v>
      </c>
      <c r="B38" s="3" t="s">
        <v>429</v>
      </c>
      <c r="C38" s="25">
        <v>1796492.5083474</v>
      </c>
      <c r="D38" s="25">
        <v>3127172.79174894</v>
      </c>
      <c r="E38" s="25">
        <v>4923665.3000963395</v>
      </c>
    </row>
    <row r="39" spans="1:5" x14ac:dyDescent="0.35">
      <c r="A39" s="3" t="s">
        <v>29</v>
      </c>
      <c r="B39" s="3" t="s">
        <v>51</v>
      </c>
      <c r="C39" s="25">
        <v>32221357.262798399</v>
      </c>
      <c r="D39" s="25">
        <v>30140784.040451199</v>
      </c>
      <c r="E39" s="25">
        <v>62362141.303249598</v>
      </c>
    </row>
    <row r="40" spans="1:5" x14ac:dyDescent="0.35">
      <c r="A40" s="3" t="s">
        <v>54</v>
      </c>
      <c r="B40" s="3" t="s">
        <v>56</v>
      </c>
      <c r="C40" s="25">
        <v>1750188</v>
      </c>
      <c r="D40" s="25">
        <v>895325</v>
      </c>
      <c r="E40" s="25">
        <v>2645513</v>
      </c>
    </row>
    <row r="41" spans="1:5" x14ac:dyDescent="0.35">
      <c r="A41" s="3" t="s">
        <v>54</v>
      </c>
      <c r="B41" s="3" t="s">
        <v>57</v>
      </c>
      <c r="C41" s="25">
        <v>22329.7228363262</v>
      </c>
      <c r="D41" s="25">
        <v>71251.352490755802</v>
      </c>
      <c r="E41" s="25">
        <v>93581.075327081999</v>
      </c>
    </row>
    <row r="42" spans="1:5" x14ac:dyDescent="0.35">
      <c r="A42" s="3" t="s">
        <v>54</v>
      </c>
      <c r="B42" s="3" t="s">
        <v>58</v>
      </c>
      <c r="C42" s="25">
        <v>103974.767491012</v>
      </c>
      <c r="D42" s="25">
        <v>0</v>
      </c>
      <c r="E42" s="25">
        <v>103974.767491012</v>
      </c>
    </row>
    <row r="43" spans="1:5" x14ac:dyDescent="0.35">
      <c r="A43" s="3" t="s">
        <v>54</v>
      </c>
      <c r="B43" s="3" t="s">
        <v>59</v>
      </c>
      <c r="C43" s="25">
        <v>67303.553897270001</v>
      </c>
      <c r="D43" s="25">
        <v>0</v>
      </c>
      <c r="E43" s="25">
        <v>67303.553897270001</v>
      </c>
    </row>
    <row r="44" spans="1:5" x14ac:dyDescent="0.35">
      <c r="A44" s="3"/>
      <c r="B44" s="3" t="s">
        <v>5</v>
      </c>
      <c r="C44" s="25">
        <v>215996316.17596099</v>
      </c>
      <c r="D44" s="25">
        <v>0</v>
      </c>
      <c r="E44" s="25">
        <v>215996316.17596099</v>
      </c>
    </row>
    <row r="45" spans="1:5" x14ac:dyDescent="0.35">
      <c r="A45" s="3" t="s">
        <v>21</v>
      </c>
      <c r="B45" s="3" t="s">
        <v>455</v>
      </c>
      <c r="C45" s="25">
        <v>0</v>
      </c>
      <c r="D45" s="25">
        <v>489882.450368602</v>
      </c>
      <c r="E45" s="25">
        <v>489882.450368602</v>
      </c>
    </row>
    <row r="46" spans="1:5" x14ac:dyDescent="0.35">
      <c r="A46" s="3" t="s">
        <v>21</v>
      </c>
      <c r="B46" s="3" t="s">
        <v>456</v>
      </c>
      <c r="C46" s="25">
        <v>0</v>
      </c>
      <c r="D46" s="25">
        <v>1404466.97624138</v>
      </c>
      <c r="E46" s="25">
        <v>1404466.97624138</v>
      </c>
    </row>
    <row r="47" spans="1:5" x14ac:dyDescent="0.35">
      <c r="A47" s="3" t="s">
        <v>54</v>
      </c>
      <c r="B47" s="3" t="s">
        <v>457</v>
      </c>
      <c r="C47" s="25">
        <v>0</v>
      </c>
      <c r="D47" s="25">
        <v>329076.63085827499</v>
      </c>
      <c r="E47" s="25">
        <v>329076.63085827499</v>
      </c>
    </row>
    <row r="48" spans="1:5" x14ac:dyDescent="0.35">
      <c r="A48" s="3" t="s">
        <v>54</v>
      </c>
      <c r="B48" s="3" t="s">
        <v>458</v>
      </c>
      <c r="C48" s="25">
        <v>0</v>
      </c>
      <c r="D48" s="25">
        <v>68220.021924020199</v>
      </c>
      <c r="E48" s="25">
        <v>68220.021924020199</v>
      </c>
    </row>
    <row r="49" spans="1:5" x14ac:dyDescent="0.35">
      <c r="A49" s="3" t="s">
        <v>5</v>
      </c>
      <c r="B49" s="3" t="s">
        <v>5</v>
      </c>
      <c r="C49" s="25">
        <v>0</v>
      </c>
      <c r="D49" s="25">
        <v>250055552.038266</v>
      </c>
      <c r="E49" s="25">
        <v>250055552.038266</v>
      </c>
    </row>
    <row r="50" spans="1:5" x14ac:dyDescent="0.35">
      <c r="A50" s="3" t="s">
        <v>6</v>
      </c>
      <c r="B50" s="3" t="s">
        <v>459</v>
      </c>
      <c r="C50" s="25">
        <v>0</v>
      </c>
      <c r="D50" s="25">
        <v>18062060.344121199</v>
      </c>
      <c r="E50" s="25">
        <v>18062060.344121199</v>
      </c>
    </row>
    <row r="51" spans="1:5" x14ac:dyDescent="0.35">
      <c r="A51" s="3" t="s">
        <v>6</v>
      </c>
      <c r="B51" s="3" t="s">
        <v>460</v>
      </c>
      <c r="C51" s="25">
        <v>0</v>
      </c>
      <c r="D51" s="25">
        <v>17321994.917476099</v>
      </c>
      <c r="E51" s="25">
        <v>17321994.917476099</v>
      </c>
    </row>
    <row r="52" spans="1:5" x14ac:dyDescent="0.35">
      <c r="A52" s="3" t="s">
        <v>6</v>
      </c>
      <c r="B52" s="3" t="s">
        <v>36</v>
      </c>
      <c r="C52" s="25">
        <v>0</v>
      </c>
      <c r="D52" s="25">
        <v>2470496.4553077999</v>
      </c>
      <c r="E52" s="25">
        <v>2470496.4553077999</v>
      </c>
    </row>
    <row r="53" spans="1:5" x14ac:dyDescent="0.35">
      <c r="A53" s="3" t="s">
        <v>21</v>
      </c>
      <c r="B53" s="3" t="s">
        <v>461</v>
      </c>
      <c r="C53" s="25">
        <v>0</v>
      </c>
      <c r="D53" s="25">
        <v>43873.524319999997</v>
      </c>
      <c r="E53" s="25">
        <v>43873.524319999997</v>
      </c>
    </row>
    <row r="54" spans="1:5" x14ac:dyDescent="0.35">
      <c r="A54" s="3" t="s">
        <v>21</v>
      </c>
      <c r="B54" s="3" t="s">
        <v>462</v>
      </c>
      <c r="C54" s="25">
        <v>0</v>
      </c>
      <c r="D54" s="25">
        <v>1483137.30587477</v>
      </c>
      <c r="E54" s="25">
        <v>1483137.30587477</v>
      </c>
    </row>
    <row r="55" spans="1:5" x14ac:dyDescent="0.35">
      <c r="A55" s="3" t="s">
        <v>54</v>
      </c>
      <c r="B55" s="3" t="s">
        <v>463</v>
      </c>
      <c r="C55" s="25">
        <v>0</v>
      </c>
      <c r="D55" s="25">
        <v>14587.2</v>
      </c>
      <c r="E55" s="25">
        <v>14587.2</v>
      </c>
    </row>
    <row r="56" spans="1:5" x14ac:dyDescent="0.35">
      <c r="A56" s="3" t="s">
        <v>54</v>
      </c>
      <c r="B56" s="3" t="s">
        <v>464</v>
      </c>
      <c r="C56" s="25">
        <v>0</v>
      </c>
      <c r="D56" s="25">
        <v>0</v>
      </c>
      <c r="E56" s="25">
        <v>0</v>
      </c>
    </row>
    <row r="57" spans="1:5" x14ac:dyDescent="0.35">
      <c r="A57" s="3" t="s">
        <v>54</v>
      </c>
      <c r="B57" s="3" t="s">
        <v>465</v>
      </c>
      <c r="C57" s="25">
        <v>0</v>
      </c>
      <c r="D57" s="25">
        <v>0</v>
      </c>
      <c r="E57" s="25">
        <v>0</v>
      </c>
    </row>
    <row r="58" spans="1:5" x14ac:dyDescent="0.35">
      <c r="A58" s="3" t="s">
        <v>54</v>
      </c>
      <c r="B58" s="3" t="s">
        <v>466</v>
      </c>
      <c r="C58" s="25">
        <v>0</v>
      </c>
      <c r="D58" s="25">
        <v>0</v>
      </c>
      <c r="E58" s="25">
        <v>0</v>
      </c>
    </row>
    <row r="59" spans="1:5" x14ac:dyDescent="0.35">
      <c r="A59" s="3" t="s">
        <v>54</v>
      </c>
      <c r="B59" s="3" t="s">
        <v>467</v>
      </c>
      <c r="C59" s="25">
        <v>0</v>
      </c>
      <c r="D59" s="25">
        <v>0</v>
      </c>
      <c r="E59" s="25">
        <v>0</v>
      </c>
    </row>
    <row r="60" spans="1:5" x14ac:dyDescent="0.35">
      <c r="A60" s="3" t="s">
        <v>54</v>
      </c>
      <c r="B60" s="3" t="s">
        <v>468</v>
      </c>
      <c r="C60" s="25">
        <v>0</v>
      </c>
      <c r="D60" s="25">
        <v>138240.9</v>
      </c>
      <c r="E60" s="25">
        <v>138240.9</v>
      </c>
    </row>
    <row r="61" spans="1:5" x14ac:dyDescent="0.35">
      <c r="A61" s="17" t="s">
        <v>81</v>
      </c>
      <c r="B61" s="17" t="s">
        <v>86</v>
      </c>
      <c r="C61" s="24">
        <v>1724332392.4895501</v>
      </c>
      <c r="D61" s="24">
        <v>3116032677.6009402</v>
      </c>
      <c r="E61" s="24">
        <v>4840365070.0904903</v>
      </c>
    </row>
  </sheetData>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M19"/>
  <sheetViews>
    <sheetView workbookViewId="0"/>
  </sheetViews>
  <sheetFormatPr defaultRowHeight="14.5" x14ac:dyDescent="0.35"/>
  <cols>
    <col min="1" max="1" width="71.81640625" customWidth="1"/>
    <col min="2" max="2" width="32.453125" customWidth="1"/>
    <col min="3" max="3" width="33.26953125" customWidth="1"/>
    <col min="4" max="4" width="25.54296875" customWidth="1"/>
    <col min="5" max="5" width="8.7265625" customWidth="1"/>
    <col min="6" max="6" width="9.7265625" customWidth="1"/>
    <col min="7" max="32" width="11.7265625" customWidth="1"/>
    <col min="33" max="37" width="4.1796875" customWidth="1"/>
  </cols>
  <sheetData>
    <row r="1" spans="1:39" x14ac:dyDescent="0.35">
      <c r="A1" s="1" t="s">
        <v>0</v>
      </c>
      <c r="B1" s="1" t="s">
        <v>1</v>
      </c>
      <c r="C1" s="2" t="s">
        <v>163</v>
      </c>
      <c r="D1" s="2" t="s">
        <v>469</v>
      </c>
      <c r="E1" s="2" t="s">
        <v>94</v>
      </c>
      <c r="F1" s="2" t="s">
        <v>95</v>
      </c>
      <c r="G1" s="2" t="s">
        <v>96</v>
      </c>
      <c r="H1" s="2" t="s">
        <v>97</v>
      </c>
      <c r="I1" s="2" t="s">
        <v>98</v>
      </c>
      <c r="J1" s="2" t="s">
        <v>99</v>
      </c>
      <c r="K1" s="2" t="s">
        <v>100</v>
      </c>
      <c r="L1" s="2" t="s">
        <v>101</v>
      </c>
      <c r="M1" s="2" t="s">
        <v>102</v>
      </c>
      <c r="N1" s="2" t="s">
        <v>103</v>
      </c>
      <c r="O1" s="2" t="s">
        <v>104</v>
      </c>
      <c r="P1" s="2" t="s">
        <v>105</v>
      </c>
      <c r="Q1" s="2" t="s">
        <v>106</v>
      </c>
      <c r="R1" s="2" t="s">
        <v>107</v>
      </c>
      <c r="S1" s="2" t="s">
        <v>108</v>
      </c>
      <c r="T1" s="2" t="s">
        <v>109</v>
      </c>
      <c r="U1" s="2" t="s">
        <v>110</v>
      </c>
      <c r="V1" s="2" t="s">
        <v>111</v>
      </c>
      <c r="W1" s="2" t="s">
        <v>112</v>
      </c>
      <c r="X1" s="2" t="s">
        <v>113</v>
      </c>
      <c r="Y1" s="2" t="s">
        <v>114</v>
      </c>
      <c r="Z1" s="2" t="s">
        <v>115</v>
      </c>
      <c r="AA1" s="2" t="s">
        <v>116</v>
      </c>
      <c r="AB1" s="2" t="s">
        <v>117</v>
      </c>
      <c r="AC1" s="2" t="s">
        <v>118</v>
      </c>
      <c r="AD1" s="2" t="s">
        <v>119</v>
      </c>
      <c r="AE1" s="2" t="s">
        <v>120</v>
      </c>
      <c r="AF1" s="2" t="s">
        <v>121</v>
      </c>
      <c r="AG1" s="2" t="s">
        <v>122</v>
      </c>
      <c r="AH1" s="2" t="s">
        <v>123</v>
      </c>
      <c r="AI1" s="2" t="s">
        <v>124</v>
      </c>
      <c r="AJ1" s="2" t="s">
        <v>125</v>
      </c>
      <c r="AK1" s="2" t="s">
        <v>126</v>
      </c>
    </row>
    <row r="2" spans="1:39" x14ac:dyDescent="0.35">
      <c r="A2" s="3" t="s">
        <v>6</v>
      </c>
      <c r="B2" s="3" t="s">
        <v>127</v>
      </c>
      <c r="C2" s="22">
        <v>2872122.48614523</v>
      </c>
      <c r="D2" s="25">
        <v>33609596.087899201</v>
      </c>
      <c r="E2" s="26"/>
      <c r="F2" s="25"/>
      <c r="G2" s="25">
        <v>2240165.1391932801</v>
      </c>
      <c r="H2" s="25">
        <v>2240165.1391932801</v>
      </c>
      <c r="I2" s="25">
        <v>2240165.1391932801</v>
      </c>
      <c r="J2" s="25">
        <v>2240165.1391932801</v>
      </c>
      <c r="K2" s="25">
        <v>2240165.1391932801</v>
      </c>
      <c r="L2" s="25">
        <v>2240165.1391932801</v>
      </c>
      <c r="M2" s="25">
        <v>2240165.1391932801</v>
      </c>
      <c r="N2" s="25">
        <v>2240165.1391932801</v>
      </c>
      <c r="O2" s="25">
        <v>2240165.1391932801</v>
      </c>
      <c r="P2" s="25">
        <v>2240165.1391932801</v>
      </c>
      <c r="Q2" s="25">
        <v>2240165.1391932801</v>
      </c>
      <c r="R2" s="25">
        <v>2240165.1391932801</v>
      </c>
      <c r="S2" s="25">
        <v>2240165.1391932801</v>
      </c>
      <c r="T2" s="25">
        <v>2240165.1391932801</v>
      </c>
      <c r="U2" s="25">
        <v>2240165.1391932801</v>
      </c>
      <c r="V2" s="25">
        <v>791</v>
      </c>
      <c r="W2" s="25">
        <v>791</v>
      </c>
      <c r="X2" s="25">
        <v>791</v>
      </c>
      <c r="Y2" s="25">
        <v>791</v>
      </c>
      <c r="Z2" s="25">
        <v>791</v>
      </c>
      <c r="AA2" s="25">
        <v>791</v>
      </c>
      <c r="AB2" s="25">
        <v>791</v>
      </c>
      <c r="AC2" s="25">
        <v>791</v>
      </c>
      <c r="AD2" s="25">
        <v>791</v>
      </c>
      <c r="AE2" s="25"/>
      <c r="AF2" s="25"/>
      <c r="AG2" s="25"/>
      <c r="AH2" s="25"/>
      <c r="AI2" s="25"/>
      <c r="AJ2" s="25"/>
      <c r="AK2" s="25"/>
      <c r="AL2" s="25"/>
      <c r="AM2" s="25"/>
    </row>
    <row r="3" spans="1:39" x14ac:dyDescent="0.35">
      <c r="A3" s="3" t="s">
        <v>6</v>
      </c>
      <c r="B3" s="3" t="s">
        <v>14</v>
      </c>
      <c r="C3" s="22">
        <v>70185.755980121103</v>
      </c>
      <c r="D3" s="25">
        <v>720526.97089192399</v>
      </c>
      <c r="E3" s="26"/>
      <c r="F3" s="25"/>
      <c r="G3" s="25">
        <v>41409.596028271502</v>
      </c>
      <c r="H3" s="25">
        <v>41409.596028271502</v>
      </c>
      <c r="I3" s="25">
        <v>41409.596028271502</v>
      </c>
      <c r="J3" s="25">
        <v>41409.596028271502</v>
      </c>
      <c r="K3" s="25">
        <v>41409.596028271502</v>
      </c>
      <c r="L3" s="25">
        <v>41409.596028271502</v>
      </c>
      <c r="M3" s="25">
        <v>41409.596028271502</v>
      </c>
      <c r="N3" s="25">
        <v>41409.596028271502</v>
      </c>
      <c r="O3" s="25">
        <v>41409.596028271502</v>
      </c>
      <c r="P3" s="25">
        <v>41409.596028271502</v>
      </c>
      <c r="Q3" s="25">
        <v>41409.596028271502</v>
      </c>
      <c r="R3" s="25">
        <v>41409.596028271502</v>
      </c>
      <c r="S3" s="25">
        <v>41409.596028271502</v>
      </c>
      <c r="T3" s="25">
        <v>41409.596028271502</v>
      </c>
      <c r="U3" s="25">
        <v>41409.596028271502</v>
      </c>
      <c r="V3" s="25">
        <v>41409.596028271502</v>
      </c>
      <c r="W3" s="25">
        <v>41409.596028271502</v>
      </c>
      <c r="X3" s="25">
        <v>16563.838411308599</v>
      </c>
      <c r="Y3" s="25"/>
      <c r="Z3" s="25"/>
      <c r="AA3" s="25"/>
      <c r="AB3" s="25"/>
      <c r="AC3" s="25"/>
      <c r="AD3" s="25"/>
      <c r="AE3" s="25"/>
      <c r="AF3" s="25"/>
      <c r="AG3" s="25"/>
      <c r="AH3" s="25"/>
      <c r="AI3" s="25"/>
      <c r="AJ3" s="25"/>
      <c r="AK3" s="25"/>
      <c r="AL3" s="25"/>
      <c r="AM3" s="25"/>
    </row>
    <row r="4" spans="1:39" x14ac:dyDescent="0.35">
      <c r="A4" s="3" t="s">
        <v>6</v>
      </c>
      <c r="B4" s="3" t="s">
        <v>128</v>
      </c>
      <c r="C4" s="22">
        <v>740.4</v>
      </c>
      <c r="D4" s="25">
        <v>14363.76</v>
      </c>
      <c r="E4" s="26"/>
      <c r="F4" s="25"/>
      <c r="G4" s="25">
        <v>718.18799999999999</v>
      </c>
      <c r="H4" s="25">
        <v>718.18799999999999</v>
      </c>
      <c r="I4" s="25">
        <v>718.18799999999999</v>
      </c>
      <c r="J4" s="25">
        <v>718.18799999999999</v>
      </c>
      <c r="K4" s="25">
        <v>718.18799999999999</v>
      </c>
      <c r="L4" s="25">
        <v>718.18799999999999</v>
      </c>
      <c r="M4" s="25">
        <v>718.18799999999999</v>
      </c>
      <c r="N4" s="25">
        <v>718.18799999999999</v>
      </c>
      <c r="O4" s="25">
        <v>718.18799999999999</v>
      </c>
      <c r="P4" s="25">
        <v>718.18799999999999</v>
      </c>
      <c r="Q4" s="25">
        <v>718.18799999999999</v>
      </c>
      <c r="R4" s="25">
        <v>718.18799999999999</v>
      </c>
      <c r="S4" s="25">
        <v>718.18799999999999</v>
      </c>
      <c r="T4" s="25">
        <v>718.18799999999999</v>
      </c>
      <c r="U4" s="25">
        <v>718.18799999999999</v>
      </c>
      <c r="V4" s="25">
        <v>718.18799999999999</v>
      </c>
      <c r="W4" s="25">
        <v>718.18799999999999</v>
      </c>
      <c r="X4" s="25">
        <v>718.18799999999999</v>
      </c>
      <c r="Y4" s="25">
        <v>718.18799999999999</v>
      </c>
      <c r="Z4" s="25">
        <v>718.18799999999999</v>
      </c>
      <c r="AA4" s="25"/>
      <c r="AB4" s="25"/>
      <c r="AC4" s="25"/>
      <c r="AD4" s="25"/>
      <c r="AE4" s="25"/>
      <c r="AF4" s="25"/>
      <c r="AG4" s="25"/>
      <c r="AH4" s="25"/>
      <c r="AI4" s="25"/>
      <c r="AJ4" s="25"/>
      <c r="AK4" s="25"/>
      <c r="AL4" s="25"/>
      <c r="AM4" s="25"/>
    </row>
    <row r="5" spans="1:39" x14ac:dyDescent="0.35">
      <c r="A5" s="3" t="s">
        <v>21</v>
      </c>
      <c r="B5" s="3" t="s">
        <v>135</v>
      </c>
      <c r="C5" s="22">
        <v>7939.7265710896099</v>
      </c>
      <c r="D5" s="25">
        <v>93522.459008225604</v>
      </c>
      <c r="E5" s="26"/>
      <c r="F5" s="25"/>
      <c r="G5" s="25">
        <v>5520.3161048174297</v>
      </c>
      <c r="H5" s="25">
        <v>5520.3161048174297</v>
      </c>
      <c r="I5" s="25">
        <v>5520.3161048174297</v>
      </c>
      <c r="J5" s="25">
        <v>5520.3161048174297</v>
      </c>
      <c r="K5" s="25">
        <v>5520.3161048174297</v>
      </c>
      <c r="L5" s="25">
        <v>5520.3161048174297</v>
      </c>
      <c r="M5" s="25">
        <v>5520.3161048174297</v>
      </c>
      <c r="N5" s="25">
        <v>5520.3161048174297</v>
      </c>
      <c r="O5" s="25">
        <v>3899.21781289196</v>
      </c>
      <c r="P5" s="25">
        <v>3899.21781289196</v>
      </c>
      <c r="Q5" s="25">
        <v>3474.76836954702</v>
      </c>
      <c r="R5" s="25">
        <v>3474.76836954702</v>
      </c>
      <c r="S5" s="25">
        <v>3474.76836954702</v>
      </c>
      <c r="T5" s="25">
        <v>3474.76836954702</v>
      </c>
      <c r="U5" s="25">
        <v>3474.76836954702</v>
      </c>
      <c r="V5" s="25">
        <v>3474.76836954702</v>
      </c>
      <c r="W5" s="25">
        <v>3474.76836954702</v>
      </c>
      <c r="X5" s="25">
        <v>3474.76836954702</v>
      </c>
      <c r="Y5" s="25">
        <v>3474.76836954702</v>
      </c>
      <c r="Z5" s="25">
        <v>3474.76836954702</v>
      </c>
      <c r="AA5" s="25">
        <v>1362.7621696863901</v>
      </c>
      <c r="AB5" s="25">
        <v>1362.7621696863901</v>
      </c>
      <c r="AC5" s="25">
        <v>1362.7621696863901</v>
      </c>
      <c r="AD5" s="25">
        <v>1362.7621696863901</v>
      </c>
      <c r="AE5" s="25">
        <v>1362.7621696863901</v>
      </c>
      <c r="AF5" s="25"/>
      <c r="AG5" s="25"/>
      <c r="AH5" s="25"/>
      <c r="AI5" s="25"/>
      <c r="AJ5" s="25"/>
      <c r="AK5" s="25"/>
      <c r="AL5" s="25"/>
      <c r="AM5" s="25"/>
    </row>
    <row r="6" spans="1:39" x14ac:dyDescent="0.35">
      <c r="A6" s="3" t="s">
        <v>29</v>
      </c>
      <c r="B6" s="3" t="s">
        <v>139</v>
      </c>
      <c r="C6" s="22">
        <v>325002.521224636</v>
      </c>
      <c r="D6" s="25">
        <v>6040793.9920779103</v>
      </c>
      <c r="E6" s="26"/>
      <c r="F6" s="25"/>
      <c r="G6" s="25">
        <v>325002.521179364</v>
      </c>
      <c r="H6" s="25">
        <v>325002.521179364</v>
      </c>
      <c r="I6" s="25">
        <v>322501.73881356203</v>
      </c>
      <c r="J6" s="25">
        <v>322501.73881356203</v>
      </c>
      <c r="K6" s="25">
        <v>317478.46652708901</v>
      </c>
      <c r="L6" s="25">
        <v>317228.08558215998</v>
      </c>
      <c r="M6" s="25">
        <v>317228.08558215998</v>
      </c>
      <c r="N6" s="25">
        <v>312486.97097243601</v>
      </c>
      <c r="O6" s="25">
        <v>304784.17320139502</v>
      </c>
      <c r="P6" s="25">
        <v>304784.17320139502</v>
      </c>
      <c r="Q6" s="25">
        <v>290120.37817507499</v>
      </c>
      <c r="R6" s="25">
        <v>289804.98907507502</v>
      </c>
      <c r="S6" s="25">
        <v>289804.98907507502</v>
      </c>
      <c r="T6" s="25">
        <v>287989.45570458798</v>
      </c>
      <c r="U6" s="25">
        <v>287989.45570458798</v>
      </c>
      <c r="V6" s="25">
        <v>187185.85616341999</v>
      </c>
      <c r="W6" s="25">
        <v>187185.85616341999</v>
      </c>
      <c r="X6" s="25">
        <v>187185.85616341999</v>
      </c>
      <c r="Y6" s="25">
        <v>187185.85616341999</v>
      </c>
      <c r="Z6" s="25">
        <v>187185.85616341999</v>
      </c>
      <c r="AA6" s="25">
        <v>98893.532129540501</v>
      </c>
      <c r="AB6" s="25">
        <v>97815.859086097596</v>
      </c>
      <c r="AC6" s="25">
        <v>97815.859086097596</v>
      </c>
      <c r="AD6" s="25">
        <v>97815.859086097596</v>
      </c>
      <c r="AE6" s="25">
        <v>97815.859086097596</v>
      </c>
      <c r="AF6" s="25"/>
      <c r="AG6" s="25"/>
      <c r="AH6" s="25"/>
      <c r="AI6" s="25"/>
      <c r="AJ6" s="25"/>
      <c r="AK6" s="25"/>
      <c r="AL6" s="25"/>
      <c r="AM6" s="25"/>
    </row>
    <row r="7" spans="1:39" x14ac:dyDescent="0.35">
      <c r="A7" s="3" t="s">
        <v>29</v>
      </c>
      <c r="B7" s="3" t="s">
        <v>138</v>
      </c>
      <c r="C7" s="22">
        <v>282952.16458785901</v>
      </c>
      <c r="D7" s="25">
        <v>5366817.6759018404</v>
      </c>
      <c r="E7" s="26"/>
      <c r="F7" s="25"/>
      <c r="G7" s="25">
        <v>282952.16458785901</v>
      </c>
      <c r="H7" s="25">
        <v>282952.16458785901</v>
      </c>
      <c r="I7" s="25">
        <v>282952.16458785901</v>
      </c>
      <c r="J7" s="25">
        <v>282952.16458785901</v>
      </c>
      <c r="K7" s="25">
        <v>282720.47232631501</v>
      </c>
      <c r="L7" s="25">
        <v>282720.47232631501</v>
      </c>
      <c r="M7" s="25">
        <v>281304.39564309298</v>
      </c>
      <c r="N7" s="25">
        <v>281304.39564309298</v>
      </c>
      <c r="O7" s="25">
        <v>280543.793278458</v>
      </c>
      <c r="P7" s="25">
        <v>280543.793278458</v>
      </c>
      <c r="Q7" s="25">
        <v>258051.734649188</v>
      </c>
      <c r="R7" s="25">
        <v>255274.39171527399</v>
      </c>
      <c r="S7" s="25">
        <v>255274.39171527399</v>
      </c>
      <c r="T7" s="25">
        <v>253990.023853299</v>
      </c>
      <c r="U7" s="25">
        <v>253990.023853299</v>
      </c>
      <c r="V7" s="25">
        <v>253606.52487658901</v>
      </c>
      <c r="W7" s="25">
        <v>253606.52487658901</v>
      </c>
      <c r="X7" s="25">
        <v>253606.52487658901</v>
      </c>
      <c r="Y7" s="25">
        <v>253606.52487658901</v>
      </c>
      <c r="Z7" s="25">
        <v>253606.52487658901</v>
      </c>
      <c r="AA7" s="25">
        <v>251.70097707795401</v>
      </c>
      <c r="AB7" s="25">
        <v>251.70097707795401</v>
      </c>
      <c r="AC7" s="25">
        <v>251.70097707795401</v>
      </c>
      <c r="AD7" s="25">
        <v>251.70097707795401</v>
      </c>
      <c r="AE7" s="25">
        <v>251.70097707795401</v>
      </c>
      <c r="AF7" s="25"/>
      <c r="AG7" s="25"/>
      <c r="AH7" s="25"/>
      <c r="AI7" s="25"/>
      <c r="AJ7" s="25"/>
      <c r="AK7" s="25"/>
      <c r="AL7" s="25"/>
      <c r="AM7" s="25"/>
    </row>
    <row r="8" spans="1:39" x14ac:dyDescent="0.35">
      <c r="A8" s="3" t="s">
        <v>85</v>
      </c>
      <c r="B8" s="3" t="s">
        <v>49</v>
      </c>
      <c r="C8" s="22">
        <v>8382.5161200000002</v>
      </c>
      <c r="D8" s="25">
        <v>167650.3224</v>
      </c>
      <c r="E8" s="26"/>
      <c r="F8" s="25"/>
      <c r="G8" s="25">
        <v>8382.5161200000002</v>
      </c>
      <c r="H8" s="25">
        <v>8382.5161200000002</v>
      </c>
      <c r="I8" s="25">
        <v>8382.5161200000002</v>
      </c>
      <c r="J8" s="25">
        <v>8382.5161200000002</v>
      </c>
      <c r="K8" s="25">
        <v>8382.5161200000002</v>
      </c>
      <c r="L8" s="25">
        <v>8382.5161200000002</v>
      </c>
      <c r="M8" s="25">
        <v>8382.5161200000002</v>
      </c>
      <c r="N8" s="25">
        <v>8382.5161200000002</v>
      </c>
      <c r="O8" s="25">
        <v>8382.5161200000002</v>
      </c>
      <c r="P8" s="25">
        <v>8382.5161200000002</v>
      </c>
      <c r="Q8" s="25">
        <v>8382.5161200000002</v>
      </c>
      <c r="R8" s="25">
        <v>8382.5161200000002</v>
      </c>
      <c r="S8" s="25">
        <v>8382.5161200000002</v>
      </c>
      <c r="T8" s="25">
        <v>8382.5161200000002</v>
      </c>
      <c r="U8" s="25">
        <v>8382.5161200000002</v>
      </c>
      <c r="V8" s="25">
        <v>8382.5161200000002</v>
      </c>
      <c r="W8" s="25">
        <v>8382.5161200000002</v>
      </c>
      <c r="X8" s="25">
        <v>8382.5161200000002</v>
      </c>
      <c r="Y8" s="25">
        <v>8382.5161200000002</v>
      </c>
      <c r="Z8" s="25">
        <v>8382.5161200000002</v>
      </c>
      <c r="AA8" s="25"/>
      <c r="AB8" s="25"/>
      <c r="AC8" s="25"/>
      <c r="AD8" s="25"/>
      <c r="AE8" s="25"/>
      <c r="AF8" s="25"/>
      <c r="AG8" s="25"/>
      <c r="AH8" s="25"/>
      <c r="AI8" s="25"/>
      <c r="AJ8" s="25"/>
      <c r="AK8" s="25"/>
      <c r="AL8" s="25"/>
      <c r="AM8" s="25"/>
    </row>
    <row r="9" spans="1:39" x14ac:dyDescent="0.35">
      <c r="A9" s="3" t="s">
        <v>85</v>
      </c>
      <c r="B9" s="3" t="s">
        <v>50</v>
      </c>
      <c r="C9" s="22">
        <v>2413.9990627739498</v>
      </c>
      <c r="D9" s="25">
        <v>32885.306907988801</v>
      </c>
      <c r="E9" s="26"/>
      <c r="F9" s="25"/>
      <c r="G9" s="25">
        <v>2413.9990627739498</v>
      </c>
      <c r="H9" s="25">
        <v>2413.9990627739498</v>
      </c>
      <c r="I9" s="25">
        <v>2413.9990627739498</v>
      </c>
      <c r="J9" s="25">
        <v>2413.9990627739498</v>
      </c>
      <c r="K9" s="25">
        <v>2413.9990627739498</v>
      </c>
      <c r="L9" s="25">
        <v>2413.9990627739498</v>
      </c>
      <c r="M9" s="25">
        <v>2413.9990627739498</v>
      </c>
      <c r="N9" s="25">
        <v>2413.9990627739498</v>
      </c>
      <c r="O9" s="25">
        <v>2049.55934277395</v>
      </c>
      <c r="P9" s="25">
        <v>2049.55934277395</v>
      </c>
      <c r="Q9" s="25">
        <v>953.05815434445901</v>
      </c>
      <c r="R9" s="25">
        <v>953.05815434445901</v>
      </c>
      <c r="S9" s="25">
        <v>953.05815434445901</v>
      </c>
      <c r="T9" s="25">
        <v>953.05815434445901</v>
      </c>
      <c r="U9" s="25">
        <v>953.05815434445901</v>
      </c>
      <c r="V9" s="25">
        <v>941.78098970539497</v>
      </c>
      <c r="W9" s="25">
        <v>941.78098970539497</v>
      </c>
      <c r="X9" s="25">
        <v>941.78098970539497</v>
      </c>
      <c r="Y9" s="25">
        <v>941.78098970539497</v>
      </c>
      <c r="Z9" s="25">
        <v>941.78098970539497</v>
      </c>
      <c r="AA9" s="25"/>
      <c r="AB9" s="25"/>
      <c r="AC9" s="25"/>
      <c r="AD9" s="25"/>
      <c r="AE9" s="25"/>
      <c r="AF9" s="25"/>
      <c r="AG9" s="25"/>
      <c r="AH9" s="25"/>
      <c r="AI9" s="25"/>
      <c r="AJ9" s="25"/>
      <c r="AK9" s="25"/>
      <c r="AL9" s="25"/>
      <c r="AM9" s="25"/>
    </row>
    <row r="10" spans="1:39" x14ac:dyDescent="0.35">
      <c r="A10" s="3" t="s">
        <v>85</v>
      </c>
      <c r="B10" s="3" t="s">
        <v>51</v>
      </c>
      <c r="C10" s="22">
        <v>577894.730704949</v>
      </c>
      <c r="D10" s="25">
        <v>5778947.3070494896</v>
      </c>
      <c r="E10" s="26"/>
      <c r="F10" s="25"/>
      <c r="G10" s="25">
        <v>577894.730704949</v>
      </c>
      <c r="H10" s="25">
        <v>577894.730704949</v>
      </c>
      <c r="I10" s="25">
        <v>577894.730704949</v>
      </c>
      <c r="J10" s="25">
        <v>577894.730704949</v>
      </c>
      <c r="K10" s="25">
        <v>577894.730704949</v>
      </c>
      <c r="L10" s="25">
        <v>577894.730704949</v>
      </c>
      <c r="M10" s="25">
        <v>577894.730704949</v>
      </c>
      <c r="N10" s="25">
        <v>577894.730704949</v>
      </c>
      <c r="O10" s="25">
        <v>577894.730704949</v>
      </c>
      <c r="P10" s="25">
        <v>577894.730704949</v>
      </c>
      <c r="Q10" s="25"/>
      <c r="R10" s="25"/>
      <c r="S10" s="25"/>
      <c r="T10" s="25"/>
      <c r="U10" s="25"/>
      <c r="V10" s="25"/>
      <c r="W10" s="25"/>
      <c r="X10" s="25"/>
      <c r="Y10" s="25"/>
      <c r="Z10" s="25"/>
      <c r="AA10" s="25"/>
      <c r="AB10" s="25"/>
      <c r="AC10" s="25"/>
      <c r="AD10" s="25"/>
      <c r="AE10" s="25"/>
      <c r="AF10" s="25"/>
      <c r="AG10" s="25"/>
      <c r="AH10" s="25"/>
      <c r="AI10" s="25"/>
      <c r="AJ10" s="25"/>
      <c r="AK10" s="25"/>
      <c r="AL10" s="25"/>
      <c r="AM10" s="25"/>
    </row>
    <row r="11" spans="1:39" x14ac:dyDescent="0.35">
      <c r="A11" s="3" t="s">
        <v>54</v>
      </c>
      <c r="B11" s="3" t="s">
        <v>57</v>
      </c>
      <c r="C11" s="22">
        <v>1755.84096</v>
      </c>
      <c r="D11" s="25">
        <v>35116.819199999998</v>
      </c>
      <c r="E11" s="26"/>
      <c r="F11" s="25"/>
      <c r="G11" s="25">
        <v>1755.84096</v>
      </c>
      <c r="H11" s="25">
        <v>1755.84096</v>
      </c>
      <c r="I11" s="25">
        <v>1755.84096</v>
      </c>
      <c r="J11" s="25">
        <v>1755.84096</v>
      </c>
      <c r="K11" s="25">
        <v>1755.84096</v>
      </c>
      <c r="L11" s="25">
        <v>1755.84096</v>
      </c>
      <c r="M11" s="25">
        <v>1755.84096</v>
      </c>
      <c r="N11" s="25">
        <v>1755.84096</v>
      </c>
      <c r="O11" s="25">
        <v>1755.84096</v>
      </c>
      <c r="P11" s="25">
        <v>1755.84096</v>
      </c>
      <c r="Q11" s="25">
        <v>1755.84096</v>
      </c>
      <c r="R11" s="25">
        <v>1755.84096</v>
      </c>
      <c r="S11" s="25">
        <v>1755.84096</v>
      </c>
      <c r="T11" s="25">
        <v>1755.84096</v>
      </c>
      <c r="U11" s="25">
        <v>1755.84096</v>
      </c>
      <c r="V11" s="25">
        <v>1755.84096</v>
      </c>
      <c r="W11" s="25">
        <v>1755.84096</v>
      </c>
      <c r="X11" s="25">
        <v>1755.84096</v>
      </c>
      <c r="Y11" s="25">
        <v>1755.84096</v>
      </c>
      <c r="Z11" s="25">
        <v>1755.84096</v>
      </c>
      <c r="AA11" s="25"/>
      <c r="AB11" s="25"/>
      <c r="AC11" s="25"/>
      <c r="AD11" s="25"/>
      <c r="AE11" s="25"/>
      <c r="AF11" s="25"/>
      <c r="AG11" s="25"/>
      <c r="AH11" s="25"/>
      <c r="AI11" s="25"/>
      <c r="AJ11" s="25"/>
      <c r="AK11" s="25"/>
      <c r="AL11" s="25"/>
      <c r="AM11" s="25"/>
    </row>
    <row r="12" spans="1:39" x14ac:dyDescent="0.35">
      <c r="A12" s="5" t="s">
        <v>173</v>
      </c>
      <c r="B12" s="5"/>
      <c r="C12" s="11">
        <v>4149390.1413566601</v>
      </c>
      <c r="D12" s="8">
        <v>51860220.7013366</v>
      </c>
      <c r="E12" s="14"/>
      <c r="F12" s="8"/>
      <c r="G12" s="8">
        <v>3486215.0119413198</v>
      </c>
      <c r="H12" s="8">
        <v>3486215.0119413198</v>
      </c>
      <c r="I12" s="8">
        <v>3483714.2295755101</v>
      </c>
      <c r="J12" s="8">
        <v>3483714.2295755101</v>
      </c>
      <c r="K12" s="8">
        <v>3478459.2650275002</v>
      </c>
      <c r="L12" s="8">
        <v>3478208.8840825702</v>
      </c>
      <c r="M12" s="8">
        <v>3476792.8073993502</v>
      </c>
      <c r="N12" s="8">
        <v>3472051.6927896198</v>
      </c>
      <c r="O12" s="8">
        <v>3461602.75464202</v>
      </c>
      <c r="P12" s="8">
        <v>3461602.75464202</v>
      </c>
      <c r="Q12" s="8">
        <v>2845031.2196497102</v>
      </c>
      <c r="R12" s="8">
        <v>2841938.4876157902</v>
      </c>
      <c r="S12" s="8">
        <v>2841938.4876157902</v>
      </c>
      <c r="T12" s="8">
        <v>2838838.5863833302</v>
      </c>
      <c r="U12" s="8">
        <v>2838838.5863833302</v>
      </c>
      <c r="V12" s="8">
        <v>498266.07150753302</v>
      </c>
      <c r="W12" s="8">
        <v>498266.07150753302</v>
      </c>
      <c r="X12" s="8">
        <v>473420.31389057002</v>
      </c>
      <c r="Y12" s="8">
        <v>456856.47547926102</v>
      </c>
      <c r="Z12" s="8">
        <v>456856.47547926102</v>
      </c>
      <c r="AA12" s="8">
        <v>101298.995276305</v>
      </c>
      <c r="AB12" s="8">
        <v>100221.322232862</v>
      </c>
      <c r="AC12" s="8">
        <v>100221.322232862</v>
      </c>
      <c r="AD12" s="8">
        <v>100221.322232862</v>
      </c>
      <c r="AE12" s="8">
        <v>99430.322232861901</v>
      </c>
      <c r="AF12" s="8"/>
      <c r="AG12" s="8"/>
      <c r="AH12" s="8"/>
      <c r="AI12" s="8"/>
      <c r="AJ12" s="8"/>
      <c r="AK12" s="8"/>
      <c r="AL12" s="25"/>
      <c r="AM12" s="25"/>
    </row>
    <row r="13" spans="1:39" x14ac:dyDescent="0.35">
      <c r="A13" s="6" t="s">
        <v>174</v>
      </c>
      <c r="B13" s="6"/>
      <c r="C13" s="12">
        <v>121618625.043164</v>
      </c>
      <c r="D13" s="9">
        <v>1520023068.75618</v>
      </c>
      <c r="E13" s="9"/>
      <c r="F13" s="9"/>
      <c r="G13" s="9">
        <v>102180962</v>
      </c>
      <c r="H13" s="9">
        <v>102180962</v>
      </c>
      <c r="I13" s="9">
        <v>102107664.068858</v>
      </c>
      <c r="J13" s="9">
        <v>102107664.068858</v>
      </c>
      <c r="K13" s="9">
        <v>101953641.057956</v>
      </c>
      <c r="L13" s="9">
        <v>101946302.39246</v>
      </c>
      <c r="M13" s="9">
        <v>101904797.184875</v>
      </c>
      <c r="N13" s="9">
        <v>101765835.11566401</v>
      </c>
      <c r="O13" s="9">
        <v>101459576.73855799</v>
      </c>
      <c r="P13" s="9">
        <v>101459576.73855799</v>
      </c>
      <c r="Q13" s="9">
        <v>83387865.047932893</v>
      </c>
      <c r="R13" s="9">
        <v>83297217.072018996</v>
      </c>
      <c r="S13" s="9">
        <v>83297217.072018996</v>
      </c>
      <c r="T13" s="9">
        <v>83206358.966895506</v>
      </c>
      <c r="U13" s="9">
        <v>83206358.966895506</v>
      </c>
      <c r="V13" s="9">
        <v>14604178.555885799</v>
      </c>
      <c r="W13" s="9">
        <v>14604178.555885799</v>
      </c>
      <c r="X13" s="9">
        <v>13875949.4001326</v>
      </c>
      <c r="Y13" s="9">
        <v>13390463.2962972</v>
      </c>
      <c r="Z13" s="9">
        <v>13390463.2962972</v>
      </c>
      <c r="AA13" s="9">
        <v>2969073.5515485001</v>
      </c>
      <c r="AB13" s="9">
        <v>2937486.9546451801</v>
      </c>
      <c r="AC13" s="9">
        <v>2937486.9546451801</v>
      </c>
      <c r="AD13" s="9">
        <v>2937486.9546451801</v>
      </c>
      <c r="AE13" s="9">
        <v>2914302.7446451802</v>
      </c>
      <c r="AF13" s="9"/>
      <c r="AG13" s="9"/>
      <c r="AH13" s="9"/>
      <c r="AI13" s="9"/>
      <c r="AJ13" s="9"/>
      <c r="AK13" s="9"/>
      <c r="AL13" s="9"/>
      <c r="AM13" s="9"/>
    </row>
    <row r="14" spans="1:39" x14ac:dyDescent="0.35">
      <c r="A14" s="6" t="s">
        <v>470</v>
      </c>
      <c r="B14" s="6"/>
      <c r="C14" s="12"/>
      <c r="D14" s="9"/>
      <c r="E14" s="9">
        <v>94320888</v>
      </c>
      <c r="F14" s="9">
        <v>196501850</v>
      </c>
      <c r="G14" s="9">
        <v>196490892.16339999</v>
      </c>
      <c r="H14" s="9">
        <v>196345719.98913699</v>
      </c>
      <c r="I14" s="9">
        <v>196272926.56428501</v>
      </c>
      <c r="J14" s="9">
        <v>195933772.55574</v>
      </c>
      <c r="K14" s="9">
        <v>192722923.40237999</v>
      </c>
      <c r="L14" s="9">
        <v>185345247.92613801</v>
      </c>
      <c r="M14" s="9">
        <v>185325462.48281899</v>
      </c>
      <c r="N14" s="9">
        <v>184691219.99848601</v>
      </c>
      <c r="O14" s="9">
        <v>171052655.993058</v>
      </c>
      <c r="P14" s="9">
        <v>154512313.15037099</v>
      </c>
      <c r="Q14" s="9">
        <v>118357581.954868</v>
      </c>
      <c r="R14" s="9">
        <v>118265951.40288299</v>
      </c>
      <c r="S14" s="9">
        <v>115240439.41216999</v>
      </c>
      <c r="T14" s="9">
        <v>52702711.957131602</v>
      </c>
      <c r="U14" s="9">
        <v>31720534.7761891</v>
      </c>
      <c r="V14" s="9">
        <v>31066335.753221501</v>
      </c>
      <c r="W14" s="9">
        <v>27253064.570019498</v>
      </c>
      <c r="X14" s="9">
        <v>26645673.9980819</v>
      </c>
      <c r="Y14" s="9">
        <v>22639386.2484603</v>
      </c>
      <c r="Z14" s="9">
        <v>9288463.5843586605</v>
      </c>
      <c r="AA14" s="9">
        <v>9288463.5843586605</v>
      </c>
      <c r="AB14" s="9">
        <v>9288463.5843586605</v>
      </c>
      <c r="AC14" s="9">
        <v>9288463.5843586605</v>
      </c>
      <c r="AD14" s="9">
        <v>2958317.51274917</v>
      </c>
      <c r="AE14" s="9"/>
      <c r="AF14" s="9"/>
      <c r="AG14" s="9"/>
      <c r="AH14" s="9"/>
      <c r="AI14" s="9"/>
      <c r="AJ14" s="9"/>
      <c r="AK14" s="9"/>
      <c r="AL14" s="9"/>
      <c r="AM14" s="9"/>
    </row>
    <row r="15" spans="1:39" x14ac:dyDescent="0.35">
      <c r="A15" s="6" t="s">
        <v>471</v>
      </c>
      <c r="B15" s="6"/>
      <c r="C15" s="12"/>
      <c r="D15" s="9"/>
      <c r="E15" s="9">
        <v>94320888</v>
      </c>
      <c r="F15" s="9">
        <v>196501850</v>
      </c>
      <c r="G15" s="9">
        <v>298671854.16339999</v>
      </c>
      <c r="H15" s="9">
        <v>298526681.98913699</v>
      </c>
      <c r="I15" s="9">
        <v>298380590.63314402</v>
      </c>
      <c r="J15" s="9">
        <v>298041436.62459898</v>
      </c>
      <c r="K15" s="9">
        <v>294676564.46033603</v>
      </c>
      <c r="L15" s="9">
        <v>287291550.31859797</v>
      </c>
      <c r="M15" s="9">
        <v>287230259.66769397</v>
      </c>
      <c r="N15" s="9">
        <v>286457055.11414999</v>
      </c>
      <c r="O15" s="9">
        <v>272512232.73161501</v>
      </c>
      <c r="P15" s="9">
        <v>255971889.88892901</v>
      </c>
      <c r="Q15" s="9">
        <v>201745447.002801</v>
      </c>
      <c r="R15" s="9">
        <v>201563168.47490099</v>
      </c>
      <c r="S15" s="9">
        <v>198537656.484189</v>
      </c>
      <c r="T15" s="9">
        <v>135909070.924027</v>
      </c>
      <c r="U15" s="9">
        <v>114926893.743085</v>
      </c>
      <c r="V15" s="9">
        <v>45670514.309107199</v>
      </c>
      <c r="W15" s="9">
        <v>41857243.125905298</v>
      </c>
      <c r="X15" s="9">
        <v>40521623.398214601</v>
      </c>
      <c r="Y15" s="9">
        <v>36029849.5447575</v>
      </c>
      <c r="Z15" s="9">
        <v>22678926.880655799</v>
      </c>
      <c r="AA15" s="9">
        <v>12257537.135907199</v>
      </c>
      <c r="AB15" s="9">
        <v>12225950.539003801</v>
      </c>
      <c r="AC15" s="9">
        <v>12225950.539003801</v>
      </c>
      <c r="AD15" s="9">
        <v>5895804.4673943501</v>
      </c>
      <c r="AE15" s="9">
        <v>2914302.7446451802</v>
      </c>
      <c r="AF15" s="9"/>
      <c r="AG15" s="9"/>
      <c r="AH15" s="9"/>
      <c r="AI15" s="9"/>
      <c r="AJ15" s="9"/>
      <c r="AK15" s="9"/>
      <c r="AL15" s="9"/>
      <c r="AM15" s="9"/>
    </row>
    <row r="16" spans="1:39" x14ac:dyDescent="0.35">
      <c r="A16" s="6" t="s">
        <v>472</v>
      </c>
      <c r="B16" s="6"/>
      <c r="C16" s="12">
        <v>0</v>
      </c>
      <c r="D16" s="9">
        <v>0</v>
      </c>
      <c r="E16" s="9"/>
      <c r="F16" s="9"/>
      <c r="G16" s="9"/>
      <c r="H16" s="9"/>
      <c r="I16" s="9">
        <v>2500.7823658017401</v>
      </c>
      <c r="J16" s="9"/>
      <c r="K16" s="9">
        <v>5254.9645480164299</v>
      </c>
      <c r="L16" s="9">
        <v>250.38094493001699</v>
      </c>
      <c r="M16" s="9">
        <v>1416.07668322278</v>
      </c>
      <c r="N16" s="9">
        <v>4741.1146097234496</v>
      </c>
      <c r="O16" s="9">
        <v>10448.938147601701</v>
      </c>
      <c r="P16" s="9"/>
      <c r="Q16" s="9">
        <v>616571.53499231301</v>
      </c>
      <c r="R16" s="9">
        <v>3092.7320339130201</v>
      </c>
      <c r="S16" s="9"/>
      <c r="T16" s="9">
        <v>3099.90123246238</v>
      </c>
      <c r="U16" s="9"/>
      <c r="V16" s="9">
        <v>2340572.5148757999</v>
      </c>
      <c r="W16" s="9"/>
      <c r="X16" s="9">
        <v>24845.757616962899</v>
      </c>
      <c r="Y16" s="9">
        <v>16563.838411308599</v>
      </c>
      <c r="Z16" s="9"/>
      <c r="AA16" s="9">
        <v>355557.480202957</v>
      </c>
      <c r="AB16" s="9">
        <v>1077.6730434429501</v>
      </c>
      <c r="AC16" s="9"/>
      <c r="AD16" s="9"/>
      <c r="AE16" s="9">
        <v>791</v>
      </c>
      <c r="AF16" s="9">
        <v>99430.322232861901</v>
      </c>
      <c r="AG16" s="9"/>
      <c r="AH16" s="9"/>
      <c r="AI16" s="9"/>
      <c r="AJ16" s="9"/>
      <c r="AK16" s="9"/>
      <c r="AL16" s="9"/>
      <c r="AM16" s="9"/>
    </row>
    <row r="17" spans="1:39" x14ac:dyDescent="0.35">
      <c r="A17" s="6" t="s">
        <v>473</v>
      </c>
      <c r="B17" s="6"/>
      <c r="C17" s="12">
        <v>0</v>
      </c>
      <c r="D17" s="9">
        <v>0</v>
      </c>
      <c r="E17" s="9"/>
      <c r="F17" s="9"/>
      <c r="G17" s="9"/>
      <c r="H17" s="9"/>
      <c r="I17" s="9">
        <v>73297.931141649096</v>
      </c>
      <c r="J17" s="9"/>
      <c r="K17" s="9">
        <v>154023.010902362</v>
      </c>
      <c r="L17" s="9">
        <v>7338.6654958988001</v>
      </c>
      <c r="M17" s="9">
        <v>41505.207585259697</v>
      </c>
      <c r="N17" s="9">
        <v>138962.069210994</v>
      </c>
      <c r="O17" s="9">
        <v>306258.37710620498</v>
      </c>
      <c r="P17" s="9"/>
      <c r="Q17" s="9">
        <v>18071711.690624699</v>
      </c>
      <c r="R17" s="9">
        <v>90647.975913990696</v>
      </c>
      <c r="S17" s="9"/>
      <c r="T17" s="9">
        <v>90858.105123472196</v>
      </c>
      <c r="U17" s="9"/>
      <c r="V17" s="9">
        <v>68602180.411009699</v>
      </c>
      <c r="W17" s="9"/>
      <c r="X17" s="9">
        <v>728229.15575318399</v>
      </c>
      <c r="Y17" s="9">
        <v>485486.10383545503</v>
      </c>
      <c r="Z17" s="9"/>
      <c r="AA17" s="9">
        <v>10421389.7447487</v>
      </c>
      <c r="AB17" s="9">
        <v>31586.596903312799</v>
      </c>
      <c r="AC17" s="9"/>
      <c r="AD17" s="9"/>
      <c r="AE17" s="9">
        <v>23184.21</v>
      </c>
      <c r="AF17" s="9">
        <v>2914302.7446451802</v>
      </c>
      <c r="AG17" s="9"/>
      <c r="AH17" s="9"/>
      <c r="AI17" s="9"/>
      <c r="AJ17" s="9"/>
      <c r="AK17" s="9"/>
      <c r="AL17" s="9"/>
      <c r="AM17" s="9"/>
    </row>
    <row r="18" spans="1:39" x14ac:dyDescent="0.35">
      <c r="A18" s="6" t="s">
        <v>474</v>
      </c>
      <c r="B18" s="6"/>
      <c r="C18" s="12"/>
      <c r="D18" s="9"/>
      <c r="E18" s="9"/>
      <c r="F18" s="9"/>
      <c r="G18" s="9">
        <v>10957.836600005599</v>
      </c>
      <c r="H18" s="9">
        <v>145172.17426309001</v>
      </c>
      <c r="I18" s="9">
        <v>72793.424851506905</v>
      </c>
      <c r="J18" s="9">
        <v>339154.00854510098</v>
      </c>
      <c r="K18" s="9">
        <v>3210849.15336052</v>
      </c>
      <c r="L18" s="9">
        <v>7377675.4762418</v>
      </c>
      <c r="M18" s="9">
        <v>19785.443318486199</v>
      </c>
      <c r="N18" s="9">
        <v>634242.48433360504</v>
      </c>
      <c r="O18" s="9">
        <v>13638564.005428201</v>
      </c>
      <c r="P18" s="9">
        <v>16540342.842686299</v>
      </c>
      <c r="Q18" s="9">
        <v>36154731.1955036</v>
      </c>
      <c r="R18" s="9">
        <v>91630.551985293598</v>
      </c>
      <c r="S18" s="9">
        <v>3025511.99071251</v>
      </c>
      <c r="T18" s="9">
        <v>62537727.455038399</v>
      </c>
      <c r="U18" s="9">
        <v>20982177.180942599</v>
      </c>
      <c r="V18" s="9">
        <v>654199.02296759898</v>
      </c>
      <c r="W18" s="9">
        <v>3813271.18320191</v>
      </c>
      <c r="X18" s="9">
        <v>607390.57193759806</v>
      </c>
      <c r="Y18" s="9">
        <v>4006287.7496216102</v>
      </c>
      <c r="Z18" s="9">
        <v>13350922.664101699</v>
      </c>
      <c r="AA18" s="9"/>
      <c r="AB18" s="9"/>
      <c r="AC18" s="9"/>
      <c r="AD18" s="9">
        <v>6330146.0716094896</v>
      </c>
      <c r="AE18" s="9">
        <v>2958317.51274917</v>
      </c>
      <c r="AF18" s="9"/>
      <c r="AG18" s="9"/>
      <c r="AH18" s="9"/>
      <c r="AI18" s="9"/>
      <c r="AJ18" s="9"/>
      <c r="AK18" s="9"/>
      <c r="AL18" s="9"/>
      <c r="AM18" s="9"/>
    </row>
    <row r="19" spans="1:39" x14ac:dyDescent="0.35">
      <c r="A19" s="217" t="s">
        <v>475</v>
      </c>
      <c r="B19" s="217"/>
      <c r="C19" s="218"/>
      <c r="D19" s="219"/>
      <c r="E19" s="219"/>
      <c r="F19" s="219"/>
      <c r="G19" s="219">
        <v>10957.836600005599</v>
      </c>
      <c r="H19" s="219">
        <v>145172.17426309001</v>
      </c>
      <c r="I19" s="219">
        <v>146091.355993156</v>
      </c>
      <c r="J19" s="219">
        <v>339154.00854510098</v>
      </c>
      <c r="K19" s="219">
        <v>3364872.1642628801</v>
      </c>
      <c r="L19" s="219">
        <v>7385014.1417377004</v>
      </c>
      <c r="M19" s="219">
        <v>61290.650903745904</v>
      </c>
      <c r="N19" s="219">
        <v>773204.55354459898</v>
      </c>
      <c r="O19" s="219">
        <v>13944822.3825344</v>
      </c>
      <c r="P19" s="219">
        <v>16540342.842686299</v>
      </c>
      <c r="Q19" s="219">
        <v>54226442.886128299</v>
      </c>
      <c r="R19" s="219">
        <v>182278.527899284</v>
      </c>
      <c r="S19" s="219">
        <v>3025511.99071251</v>
      </c>
      <c r="T19" s="219">
        <v>62628585.560161904</v>
      </c>
      <c r="U19" s="219">
        <v>20982177.180942599</v>
      </c>
      <c r="V19" s="219">
        <v>69256379.433977306</v>
      </c>
      <c r="W19" s="219">
        <v>3813271.18320191</v>
      </c>
      <c r="X19" s="219">
        <v>1335619.7276907801</v>
      </c>
      <c r="Y19" s="219">
        <v>4491773.85345707</v>
      </c>
      <c r="Z19" s="219">
        <v>13350922.664101699</v>
      </c>
      <c r="AA19" s="219">
        <v>10421389.7447487</v>
      </c>
      <c r="AB19" s="219">
        <v>31586.596903312799</v>
      </c>
      <c r="AC19" s="219"/>
      <c r="AD19" s="219">
        <v>6330146.0716094896</v>
      </c>
      <c r="AE19" s="219">
        <v>2981501.7227491699</v>
      </c>
      <c r="AF19" s="219">
        <v>2914302.7446451802</v>
      </c>
      <c r="AG19" s="219"/>
      <c r="AH19" s="219"/>
      <c r="AI19" s="219"/>
      <c r="AJ19" s="219"/>
      <c r="AK19" s="219"/>
      <c r="AL19" s="25"/>
      <c r="AM19" s="25"/>
    </row>
  </sheetData>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W754"/>
  <sheetViews>
    <sheetView workbookViewId="0"/>
  </sheetViews>
  <sheetFormatPr defaultRowHeight="14.5" x14ac:dyDescent="0.35"/>
  <cols>
    <col min="1" max="1" width="23.81640625" customWidth="1"/>
    <col min="2" max="2" width="59.81640625" customWidth="1"/>
    <col min="3" max="3" width="11.7265625" customWidth="1"/>
    <col min="4" max="4" width="30.7265625" customWidth="1"/>
    <col min="5" max="5" width="11.7265625" customWidth="1"/>
    <col min="6" max="6" width="23" customWidth="1"/>
    <col min="7" max="8" width="4.1796875" customWidth="1"/>
    <col min="9" max="33" width="11.7265625" customWidth="1"/>
    <col min="34" max="39" width="4.1796875" customWidth="1"/>
    <col min="40" max="40" width="23.7265625" customWidth="1"/>
    <col min="41" max="41" width="108.7265625" customWidth="1"/>
    <col min="42" max="42" width="65.7265625" customWidth="1"/>
    <col min="43" max="43" width="20.7265625" customWidth="1"/>
    <col min="44" max="45" width="64.7265625" customWidth="1"/>
    <col min="46" max="46" width="22.7265625" customWidth="1"/>
    <col min="47" max="47" width="8.453125" customWidth="1"/>
    <col min="48" max="48" width="15.7265625" customWidth="1"/>
    <col min="49" max="49" width="11.7265625" customWidth="1"/>
  </cols>
  <sheetData>
    <row r="1" spans="1:49" x14ac:dyDescent="0.35">
      <c r="A1" s="1" t="s">
        <v>258</v>
      </c>
      <c r="B1" s="1" t="s">
        <v>274</v>
      </c>
      <c r="C1" s="2" t="s">
        <v>476</v>
      </c>
      <c r="D1" s="2" t="s">
        <v>91</v>
      </c>
      <c r="E1" s="2" t="s">
        <v>477</v>
      </c>
      <c r="F1" s="2" t="s">
        <v>447</v>
      </c>
      <c r="G1" s="2" t="s">
        <v>94</v>
      </c>
      <c r="H1" s="2" t="s">
        <v>95</v>
      </c>
      <c r="I1" s="2" t="s">
        <v>96</v>
      </c>
      <c r="J1" s="2" t="s">
        <v>97</v>
      </c>
      <c r="K1" s="2" t="s">
        <v>98</v>
      </c>
      <c r="L1" s="2" t="s">
        <v>99</v>
      </c>
      <c r="M1" s="2" t="s">
        <v>100</v>
      </c>
      <c r="N1" s="2" t="s">
        <v>101</v>
      </c>
      <c r="O1" s="2" t="s">
        <v>102</v>
      </c>
      <c r="P1" s="2" t="s">
        <v>103</v>
      </c>
      <c r="Q1" s="2" t="s">
        <v>104</v>
      </c>
      <c r="R1" s="2" t="s">
        <v>105</v>
      </c>
      <c r="S1" s="2" t="s">
        <v>106</v>
      </c>
      <c r="T1" s="2" t="s">
        <v>107</v>
      </c>
      <c r="U1" s="2" t="s">
        <v>108</v>
      </c>
      <c r="V1" s="2" t="s">
        <v>109</v>
      </c>
      <c r="W1" s="2" t="s">
        <v>110</v>
      </c>
      <c r="X1" s="2" t="s">
        <v>111</v>
      </c>
      <c r="Y1" s="2" t="s">
        <v>112</v>
      </c>
      <c r="Z1" s="2" t="s">
        <v>113</v>
      </c>
      <c r="AA1" s="2" t="s">
        <v>114</v>
      </c>
      <c r="AB1" s="2" t="s">
        <v>115</v>
      </c>
      <c r="AC1" s="2" t="s">
        <v>116</v>
      </c>
      <c r="AD1" s="2" t="s">
        <v>117</v>
      </c>
      <c r="AE1" s="2" t="s">
        <v>118</v>
      </c>
      <c r="AF1" s="2" t="s">
        <v>119</v>
      </c>
      <c r="AG1" s="2" t="s">
        <v>120</v>
      </c>
      <c r="AH1" s="2" t="s">
        <v>121</v>
      </c>
      <c r="AI1" s="2" t="s">
        <v>122</v>
      </c>
      <c r="AJ1" s="2" t="s">
        <v>123</v>
      </c>
      <c r="AK1" s="2" t="s">
        <v>124</v>
      </c>
      <c r="AL1" s="2" t="s">
        <v>125</v>
      </c>
      <c r="AM1" s="2" t="s">
        <v>126</v>
      </c>
      <c r="AN1" s="2" t="s">
        <v>478</v>
      </c>
      <c r="AO1" s="2" t="s">
        <v>479</v>
      </c>
      <c r="AP1" s="2" t="s">
        <v>1</v>
      </c>
      <c r="AQ1" s="2" t="s">
        <v>0</v>
      </c>
      <c r="AR1" s="2" t="s">
        <v>480</v>
      </c>
      <c r="AS1" s="2" t="s">
        <v>324</v>
      </c>
      <c r="AT1" s="2" t="s">
        <v>481</v>
      </c>
      <c r="AU1" s="2" t="s">
        <v>482</v>
      </c>
      <c r="AV1" s="2" t="s">
        <v>483</v>
      </c>
      <c r="AW1" s="2" t="s">
        <v>484</v>
      </c>
    </row>
    <row r="2" spans="1:49" x14ac:dyDescent="0.35">
      <c r="A2" s="3" t="s">
        <v>259</v>
      </c>
      <c r="B2" s="3" t="s">
        <v>485</v>
      </c>
      <c r="C2" s="22">
        <v>10</v>
      </c>
      <c r="D2" s="25">
        <v>747563.67408791697</v>
      </c>
      <c r="E2" s="26">
        <v>1</v>
      </c>
      <c r="F2" s="25">
        <v>6333986.3087548902</v>
      </c>
      <c r="G2" s="25"/>
      <c r="H2" s="25"/>
      <c r="I2" s="25">
        <v>747563.67408791697</v>
      </c>
      <c r="J2" s="25">
        <v>689681.80674900895</v>
      </c>
      <c r="K2" s="25">
        <v>689681.80674900895</v>
      </c>
      <c r="L2" s="25">
        <v>689681.80674900895</v>
      </c>
      <c r="M2" s="25">
        <v>689681.80674900895</v>
      </c>
      <c r="N2" s="25">
        <v>689681.80674900895</v>
      </c>
      <c r="O2" s="25">
        <v>689681.80674900895</v>
      </c>
      <c r="P2" s="25">
        <v>689681.80674900895</v>
      </c>
      <c r="Q2" s="25">
        <v>689681.80674900895</v>
      </c>
      <c r="R2" s="25">
        <v>68968.180674900897</v>
      </c>
      <c r="S2" s="25"/>
      <c r="T2" s="25"/>
      <c r="U2" s="25"/>
      <c r="V2" s="25"/>
      <c r="W2" s="25"/>
      <c r="X2" s="25"/>
      <c r="Y2" s="25"/>
      <c r="Z2" s="25"/>
      <c r="AA2" s="25"/>
      <c r="AB2" s="25"/>
      <c r="AC2" s="25"/>
      <c r="AD2" s="25"/>
      <c r="AE2" s="25"/>
      <c r="AF2" s="25"/>
      <c r="AG2" s="25"/>
      <c r="AH2" s="25"/>
      <c r="AI2" s="25"/>
      <c r="AJ2" s="25"/>
      <c r="AK2" s="25"/>
      <c r="AL2" s="25"/>
      <c r="AM2" s="25"/>
      <c r="AN2" s="25" t="s">
        <v>486</v>
      </c>
      <c r="AO2" s="25" t="s">
        <v>487</v>
      </c>
      <c r="AP2" s="25" t="s">
        <v>141</v>
      </c>
      <c r="AQ2" s="25" t="s">
        <v>29</v>
      </c>
      <c r="AR2" s="25" t="s">
        <v>488</v>
      </c>
      <c r="AS2" s="25" t="s">
        <v>332</v>
      </c>
      <c r="AT2" s="25" t="s">
        <v>259</v>
      </c>
      <c r="AU2" s="25"/>
      <c r="AV2" s="25"/>
      <c r="AW2" s="25"/>
    </row>
    <row r="3" spans="1:49" x14ac:dyDescent="0.35">
      <c r="A3" s="3" t="s">
        <v>261</v>
      </c>
      <c r="B3" s="3" t="s">
        <v>489</v>
      </c>
      <c r="C3" s="22">
        <v>18.6276974416018</v>
      </c>
      <c r="D3" s="25">
        <v>357618.94264961401</v>
      </c>
      <c r="E3" s="26">
        <v>1</v>
      </c>
      <c r="F3" s="25">
        <v>6651712.3332828199</v>
      </c>
      <c r="G3" s="25"/>
      <c r="H3" s="25"/>
      <c r="I3" s="25">
        <v>357618.94264961401</v>
      </c>
      <c r="J3" s="25">
        <v>357618.94264961401</v>
      </c>
      <c r="K3" s="25">
        <v>357618.94264961401</v>
      </c>
      <c r="L3" s="25">
        <v>357618.94264961401</v>
      </c>
      <c r="M3" s="25">
        <v>357618.94264961401</v>
      </c>
      <c r="N3" s="25">
        <v>357618.94264961401</v>
      </c>
      <c r="O3" s="25">
        <v>357618.94264961401</v>
      </c>
      <c r="P3" s="25">
        <v>357618.94264961401</v>
      </c>
      <c r="Q3" s="25">
        <v>357618.94264961401</v>
      </c>
      <c r="R3" s="25">
        <v>357618.94264961401</v>
      </c>
      <c r="S3" s="25">
        <v>357618.94264961401</v>
      </c>
      <c r="T3" s="25">
        <v>357618.94264961401</v>
      </c>
      <c r="U3" s="25">
        <v>357618.94264961401</v>
      </c>
      <c r="V3" s="25">
        <v>357618.94264961401</v>
      </c>
      <c r="W3" s="25">
        <v>357618.94264961401</v>
      </c>
      <c r="X3" s="25">
        <v>357618.94264961401</v>
      </c>
      <c r="Y3" s="25">
        <v>357618.94264961401</v>
      </c>
      <c r="Z3" s="25">
        <v>357618.94264961401</v>
      </c>
      <c r="AA3" s="25">
        <v>214571.365589769</v>
      </c>
      <c r="AB3" s="25"/>
      <c r="AC3" s="25"/>
      <c r="AD3" s="25"/>
      <c r="AE3" s="25"/>
      <c r="AF3" s="25"/>
      <c r="AG3" s="25"/>
      <c r="AH3" s="25"/>
      <c r="AI3" s="25"/>
      <c r="AJ3" s="25"/>
      <c r="AK3" s="25"/>
      <c r="AL3" s="25"/>
      <c r="AM3" s="25"/>
      <c r="AN3" s="25" t="s">
        <v>486</v>
      </c>
      <c r="AO3" s="25" t="s">
        <v>487</v>
      </c>
      <c r="AP3" s="25" t="s">
        <v>141</v>
      </c>
      <c r="AQ3" s="25" t="s">
        <v>29</v>
      </c>
      <c r="AR3" s="25" t="s">
        <v>340</v>
      </c>
      <c r="AS3" s="25" t="s">
        <v>340</v>
      </c>
      <c r="AT3" s="25" t="s">
        <v>261</v>
      </c>
      <c r="AU3" s="25"/>
      <c r="AV3" s="25"/>
      <c r="AW3" s="25"/>
    </row>
    <row r="4" spans="1:49" x14ac:dyDescent="0.35">
      <c r="A4" s="3" t="s">
        <v>268</v>
      </c>
      <c r="B4" s="3" t="s">
        <v>490</v>
      </c>
      <c r="C4" s="22">
        <v>15</v>
      </c>
      <c r="D4" s="25">
        <v>195685.157301297</v>
      </c>
      <c r="E4" s="26">
        <v>1</v>
      </c>
      <c r="F4" s="25">
        <v>2935277.3595194598</v>
      </c>
      <c r="G4" s="25"/>
      <c r="H4" s="25"/>
      <c r="I4" s="25">
        <v>195685.157301297</v>
      </c>
      <c r="J4" s="25">
        <v>195685.157301297</v>
      </c>
      <c r="K4" s="25">
        <v>195685.157301297</v>
      </c>
      <c r="L4" s="25">
        <v>195685.157301297</v>
      </c>
      <c r="M4" s="25">
        <v>195685.157301297</v>
      </c>
      <c r="N4" s="25">
        <v>195685.157301297</v>
      </c>
      <c r="O4" s="25">
        <v>195685.157301297</v>
      </c>
      <c r="P4" s="25">
        <v>195685.157301297</v>
      </c>
      <c r="Q4" s="25">
        <v>195685.157301297</v>
      </c>
      <c r="R4" s="25">
        <v>195685.157301297</v>
      </c>
      <c r="S4" s="25">
        <v>195685.157301297</v>
      </c>
      <c r="T4" s="25">
        <v>195685.157301297</v>
      </c>
      <c r="U4" s="25">
        <v>195685.157301297</v>
      </c>
      <c r="V4" s="25">
        <v>195685.157301297</v>
      </c>
      <c r="W4" s="25">
        <v>195685.157301297</v>
      </c>
      <c r="X4" s="25"/>
      <c r="Y4" s="25"/>
      <c r="Z4" s="25"/>
      <c r="AA4" s="25"/>
      <c r="AB4" s="25"/>
      <c r="AC4" s="25"/>
      <c r="AD4" s="25"/>
      <c r="AE4" s="25"/>
      <c r="AF4" s="25"/>
      <c r="AG4" s="25"/>
      <c r="AH4" s="25"/>
      <c r="AI4" s="25"/>
      <c r="AJ4" s="25"/>
      <c r="AK4" s="25"/>
      <c r="AL4" s="25"/>
      <c r="AM4" s="25"/>
      <c r="AN4" s="25" t="s">
        <v>486</v>
      </c>
      <c r="AO4" s="25" t="s">
        <v>487</v>
      </c>
      <c r="AP4" s="25" t="s">
        <v>141</v>
      </c>
      <c r="AQ4" s="25" t="s">
        <v>29</v>
      </c>
      <c r="AR4" s="25" t="s">
        <v>340</v>
      </c>
      <c r="AS4" s="25" t="s">
        <v>412</v>
      </c>
      <c r="AT4" s="25" t="s">
        <v>268</v>
      </c>
      <c r="AU4" s="25"/>
      <c r="AV4" s="25"/>
      <c r="AW4" s="25"/>
    </row>
    <row r="5" spans="1:49" x14ac:dyDescent="0.35">
      <c r="A5" s="3" t="s">
        <v>259</v>
      </c>
      <c r="B5" s="3" t="s">
        <v>491</v>
      </c>
      <c r="C5" s="22">
        <v>10</v>
      </c>
      <c r="D5" s="25">
        <v>171875.492059804</v>
      </c>
      <c r="E5" s="26">
        <v>1</v>
      </c>
      <c r="F5" s="25">
        <v>1718754.9205980401</v>
      </c>
      <c r="G5" s="25"/>
      <c r="H5" s="25"/>
      <c r="I5" s="25">
        <v>171875.492059804</v>
      </c>
      <c r="J5" s="25">
        <v>171875.492059804</v>
      </c>
      <c r="K5" s="25">
        <v>171875.492059804</v>
      </c>
      <c r="L5" s="25">
        <v>171875.492059804</v>
      </c>
      <c r="M5" s="25">
        <v>171875.492059804</v>
      </c>
      <c r="N5" s="25">
        <v>171875.492059804</v>
      </c>
      <c r="O5" s="25">
        <v>171875.492059804</v>
      </c>
      <c r="P5" s="25">
        <v>171875.492059804</v>
      </c>
      <c r="Q5" s="25">
        <v>171875.492059804</v>
      </c>
      <c r="R5" s="25">
        <v>171875.492059804</v>
      </c>
      <c r="S5" s="25"/>
      <c r="T5" s="25"/>
      <c r="U5" s="25"/>
      <c r="V5" s="25"/>
      <c r="W5" s="25"/>
      <c r="X5" s="25"/>
      <c r="Y5" s="25"/>
      <c r="Z5" s="25"/>
      <c r="AA5" s="25"/>
      <c r="AB5" s="25"/>
      <c r="AC5" s="25"/>
      <c r="AD5" s="25"/>
      <c r="AE5" s="25"/>
      <c r="AF5" s="25"/>
      <c r="AG5" s="25"/>
      <c r="AH5" s="25"/>
      <c r="AI5" s="25"/>
      <c r="AJ5" s="25"/>
      <c r="AK5" s="25"/>
      <c r="AL5" s="25"/>
      <c r="AM5" s="25"/>
      <c r="AN5" s="25" t="s">
        <v>486</v>
      </c>
      <c r="AO5" s="25" t="s">
        <v>487</v>
      </c>
      <c r="AP5" s="25" t="s">
        <v>141</v>
      </c>
      <c r="AQ5" s="25" t="s">
        <v>29</v>
      </c>
      <c r="AR5" s="25" t="s">
        <v>488</v>
      </c>
      <c r="AS5" s="25" t="s">
        <v>332</v>
      </c>
      <c r="AT5" s="25" t="s">
        <v>259</v>
      </c>
      <c r="AU5" s="25"/>
      <c r="AV5" s="25"/>
      <c r="AW5" s="25"/>
    </row>
    <row r="6" spans="1:49" x14ac:dyDescent="0.35">
      <c r="A6" s="3" t="s">
        <v>265</v>
      </c>
      <c r="B6" s="3" t="s">
        <v>492</v>
      </c>
      <c r="C6" s="22">
        <v>12.645947592931099</v>
      </c>
      <c r="D6" s="25">
        <v>62602.647662977099</v>
      </c>
      <c r="E6" s="26">
        <v>1</v>
      </c>
      <c r="F6" s="25">
        <v>788793.360553512</v>
      </c>
      <c r="G6" s="25"/>
      <c r="H6" s="25"/>
      <c r="I6" s="25">
        <v>62602.647662977099</v>
      </c>
      <c r="J6" s="25">
        <v>62602.647662977099</v>
      </c>
      <c r="K6" s="25">
        <v>62602.647662977099</v>
      </c>
      <c r="L6" s="25">
        <v>62602.647662977099</v>
      </c>
      <c r="M6" s="25">
        <v>62602.647662977099</v>
      </c>
      <c r="N6" s="25">
        <v>62602.647662977099</v>
      </c>
      <c r="O6" s="25">
        <v>62602.647662977099</v>
      </c>
      <c r="P6" s="25">
        <v>62602.647662977099</v>
      </c>
      <c r="Q6" s="25">
        <v>62602.647662977099</v>
      </c>
      <c r="R6" s="25">
        <v>62602.647662977099</v>
      </c>
      <c r="S6" s="25">
        <v>62602.647662977099</v>
      </c>
      <c r="T6" s="25">
        <v>62602.647662977099</v>
      </c>
      <c r="U6" s="25">
        <v>37561.5885977863</v>
      </c>
      <c r="V6" s="25"/>
      <c r="W6" s="25"/>
      <c r="X6" s="25"/>
      <c r="Y6" s="25"/>
      <c r="Z6" s="25"/>
      <c r="AA6" s="25"/>
      <c r="AB6" s="25"/>
      <c r="AC6" s="25"/>
      <c r="AD6" s="25"/>
      <c r="AE6" s="25"/>
      <c r="AF6" s="25"/>
      <c r="AG6" s="25"/>
      <c r="AH6" s="25"/>
      <c r="AI6" s="25"/>
      <c r="AJ6" s="25"/>
      <c r="AK6" s="25"/>
      <c r="AL6" s="25"/>
      <c r="AM6" s="25"/>
      <c r="AN6" s="25" t="s">
        <v>486</v>
      </c>
      <c r="AO6" s="25" t="s">
        <v>487</v>
      </c>
      <c r="AP6" s="25" t="s">
        <v>141</v>
      </c>
      <c r="AQ6" s="25" t="s">
        <v>29</v>
      </c>
      <c r="AR6" s="25" t="s">
        <v>284</v>
      </c>
      <c r="AS6" s="25" t="s">
        <v>284</v>
      </c>
      <c r="AT6" s="25" t="s">
        <v>265</v>
      </c>
      <c r="AU6" s="25"/>
      <c r="AV6" s="25"/>
      <c r="AW6" s="25"/>
    </row>
    <row r="7" spans="1:49" x14ac:dyDescent="0.35">
      <c r="A7" s="3" t="s">
        <v>268</v>
      </c>
      <c r="B7" s="3" t="s">
        <v>493</v>
      </c>
      <c r="C7" s="22">
        <v>25</v>
      </c>
      <c r="D7" s="25">
        <v>36449.702381942901</v>
      </c>
      <c r="E7" s="26">
        <v>1</v>
      </c>
      <c r="F7" s="25">
        <v>911242.55954857206</v>
      </c>
      <c r="G7" s="25"/>
      <c r="H7" s="25"/>
      <c r="I7" s="25">
        <v>36449.702381942901</v>
      </c>
      <c r="J7" s="25">
        <v>36449.702381942901</v>
      </c>
      <c r="K7" s="25">
        <v>36449.702381942901</v>
      </c>
      <c r="L7" s="25">
        <v>36449.702381942901</v>
      </c>
      <c r="M7" s="25">
        <v>36449.702381942901</v>
      </c>
      <c r="N7" s="25">
        <v>36449.702381942901</v>
      </c>
      <c r="O7" s="25">
        <v>36449.702381942901</v>
      </c>
      <c r="P7" s="25">
        <v>36449.702381942901</v>
      </c>
      <c r="Q7" s="25">
        <v>36449.702381942901</v>
      </c>
      <c r="R7" s="25">
        <v>36449.702381942901</v>
      </c>
      <c r="S7" s="25">
        <v>36449.702381942901</v>
      </c>
      <c r="T7" s="25">
        <v>36449.702381942901</v>
      </c>
      <c r="U7" s="25">
        <v>36449.702381942901</v>
      </c>
      <c r="V7" s="25">
        <v>36449.702381942901</v>
      </c>
      <c r="W7" s="25">
        <v>36449.702381942901</v>
      </c>
      <c r="X7" s="25">
        <v>36449.702381942901</v>
      </c>
      <c r="Y7" s="25">
        <v>36449.702381942901</v>
      </c>
      <c r="Z7" s="25">
        <v>36449.702381942901</v>
      </c>
      <c r="AA7" s="25">
        <v>36449.702381942901</v>
      </c>
      <c r="AB7" s="25">
        <v>36449.702381942901</v>
      </c>
      <c r="AC7" s="25">
        <v>36449.702381942901</v>
      </c>
      <c r="AD7" s="25">
        <v>36449.702381942901</v>
      </c>
      <c r="AE7" s="25">
        <v>36449.702381942901</v>
      </c>
      <c r="AF7" s="25">
        <v>36449.702381942901</v>
      </c>
      <c r="AG7" s="25">
        <v>36449.702381942901</v>
      </c>
      <c r="AH7" s="25"/>
      <c r="AI7" s="25"/>
      <c r="AJ7" s="25"/>
      <c r="AK7" s="25"/>
      <c r="AL7" s="25"/>
      <c r="AM7" s="25"/>
      <c r="AN7" s="25" t="s">
        <v>486</v>
      </c>
      <c r="AO7" s="25" t="s">
        <v>487</v>
      </c>
      <c r="AP7" s="25" t="s">
        <v>141</v>
      </c>
      <c r="AQ7" s="25" t="s">
        <v>29</v>
      </c>
      <c r="AR7" s="25" t="s">
        <v>340</v>
      </c>
      <c r="AS7" s="25" t="s">
        <v>412</v>
      </c>
      <c r="AT7" s="25" t="s">
        <v>268</v>
      </c>
      <c r="AU7" s="25"/>
      <c r="AV7" s="25"/>
      <c r="AW7" s="25"/>
    </row>
    <row r="8" spans="1:49" x14ac:dyDescent="0.35">
      <c r="A8" s="3" t="s">
        <v>261</v>
      </c>
      <c r="B8" s="3" t="s">
        <v>494</v>
      </c>
      <c r="C8" s="22">
        <v>15</v>
      </c>
      <c r="D8" s="25">
        <v>34799.282747946803</v>
      </c>
      <c r="E8" s="26">
        <v>1</v>
      </c>
      <c r="F8" s="25">
        <v>521989.241219202</v>
      </c>
      <c r="G8" s="25"/>
      <c r="H8" s="25"/>
      <c r="I8" s="25">
        <v>34799.282747946803</v>
      </c>
      <c r="J8" s="25">
        <v>34799.282747946803</v>
      </c>
      <c r="K8" s="25">
        <v>34799.282747946803</v>
      </c>
      <c r="L8" s="25">
        <v>34799.282747946803</v>
      </c>
      <c r="M8" s="25">
        <v>34799.282747946803</v>
      </c>
      <c r="N8" s="25">
        <v>34799.282747946803</v>
      </c>
      <c r="O8" s="25">
        <v>34799.282747946803</v>
      </c>
      <c r="P8" s="25">
        <v>34799.282747946803</v>
      </c>
      <c r="Q8" s="25">
        <v>34799.282747946803</v>
      </c>
      <c r="R8" s="25">
        <v>34799.282747946803</v>
      </c>
      <c r="S8" s="25">
        <v>34799.282747946803</v>
      </c>
      <c r="T8" s="25">
        <v>34799.282747946803</v>
      </c>
      <c r="U8" s="25">
        <v>34799.282747946803</v>
      </c>
      <c r="V8" s="25">
        <v>34799.282747946803</v>
      </c>
      <c r="W8" s="25">
        <v>34799.282747946803</v>
      </c>
      <c r="X8" s="25"/>
      <c r="Y8" s="25"/>
      <c r="Z8" s="25"/>
      <c r="AA8" s="25"/>
      <c r="AB8" s="25"/>
      <c r="AC8" s="25"/>
      <c r="AD8" s="25"/>
      <c r="AE8" s="25"/>
      <c r="AF8" s="25"/>
      <c r="AG8" s="25"/>
      <c r="AH8" s="25"/>
      <c r="AI8" s="25"/>
      <c r="AJ8" s="25"/>
      <c r="AK8" s="25"/>
      <c r="AL8" s="25"/>
      <c r="AM8" s="25"/>
      <c r="AN8" s="25" t="s">
        <v>486</v>
      </c>
      <c r="AO8" s="25" t="s">
        <v>487</v>
      </c>
      <c r="AP8" s="25" t="s">
        <v>141</v>
      </c>
      <c r="AQ8" s="25" t="s">
        <v>29</v>
      </c>
      <c r="AR8" s="25" t="s">
        <v>340</v>
      </c>
      <c r="AS8" s="25" t="s">
        <v>340</v>
      </c>
      <c r="AT8" s="25" t="s">
        <v>261</v>
      </c>
      <c r="AU8" s="25"/>
      <c r="AV8" s="25"/>
      <c r="AW8" s="25"/>
    </row>
    <row r="9" spans="1:49" x14ac:dyDescent="0.35">
      <c r="A9" s="3" t="s">
        <v>261</v>
      </c>
      <c r="B9" s="3" t="s">
        <v>495</v>
      </c>
      <c r="C9" s="22">
        <v>19</v>
      </c>
      <c r="D9" s="25">
        <v>25404.085654819199</v>
      </c>
      <c r="E9" s="26">
        <v>1</v>
      </c>
      <c r="F9" s="25">
        <v>482677.62744156597</v>
      </c>
      <c r="G9" s="25"/>
      <c r="H9" s="25"/>
      <c r="I9" s="25">
        <v>25404.085654819199</v>
      </c>
      <c r="J9" s="25">
        <v>25404.085654819199</v>
      </c>
      <c r="K9" s="25">
        <v>25404.085654819199</v>
      </c>
      <c r="L9" s="25">
        <v>25404.085654819199</v>
      </c>
      <c r="M9" s="25">
        <v>25404.085654819199</v>
      </c>
      <c r="N9" s="25">
        <v>25404.085654819199</v>
      </c>
      <c r="O9" s="25">
        <v>25404.085654819199</v>
      </c>
      <c r="P9" s="25">
        <v>25404.085654819199</v>
      </c>
      <c r="Q9" s="25">
        <v>25404.085654819199</v>
      </c>
      <c r="R9" s="25">
        <v>25404.085654819199</v>
      </c>
      <c r="S9" s="25">
        <v>25404.085654819199</v>
      </c>
      <c r="T9" s="25">
        <v>25404.085654819199</v>
      </c>
      <c r="U9" s="25">
        <v>25404.085654819199</v>
      </c>
      <c r="V9" s="25">
        <v>25404.085654819199</v>
      </c>
      <c r="W9" s="25">
        <v>25404.085654819199</v>
      </c>
      <c r="X9" s="25">
        <v>25404.085654819199</v>
      </c>
      <c r="Y9" s="25">
        <v>25404.085654819199</v>
      </c>
      <c r="Z9" s="25">
        <v>25404.085654819199</v>
      </c>
      <c r="AA9" s="25">
        <v>25404.085654819199</v>
      </c>
      <c r="AB9" s="25"/>
      <c r="AC9" s="25"/>
      <c r="AD9" s="25"/>
      <c r="AE9" s="25"/>
      <c r="AF9" s="25"/>
      <c r="AG9" s="25"/>
      <c r="AH9" s="25"/>
      <c r="AI9" s="25"/>
      <c r="AJ9" s="25"/>
      <c r="AK9" s="25"/>
      <c r="AL9" s="25"/>
      <c r="AM9" s="25"/>
      <c r="AN9" s="25" t="s">
        <v>486</v>
      </c>
      <c r="AO9" s="25" t="s">
        <v>487</v>
      </c>
      <c r="AP9" s="25" t="s">
        <v>141</v>
      </c>
      <c r="AQ9" s="25" t="s">
        <v>29</v>
      </c>
      <c r="AR9" s="25" t="s">
        <v>367</v>
      </c>
      <c r="AS9" s="25" t="s">
        <v>367</v>
      </c>
      <c r="AT9" s="25" t="s">
        <v>261</v>
      </c>
      <c r="AU9" s="25"/>
      <c r="AV9" s="25"/>
      <c r="AW9" s="25"/>
    </row>
    <row r="10" spans="1:49" x14ac:dyDescent="0.35">
      <c r="A10" s="3" t="s">
        <v>259</v>
      </c>
      <c r="B10" s="3" t="s">
        <v>496</v>
      </c>
      <c r="C10" s="22">
        <v>8</v>
      </c>
      <c r="D10" s="25">
        <v>18676.139842122098</v>
      </c>
      <c r="E10" s="26">
        <v>1</v>
      </c>
      <c r="F10" s="25">
        <v>149409.11873697699</v>
      </c>
      <c r="G10" s="25"/>
      <c r="H10" s="25"/>
      <c r="I10" s="25">
        <v>18676.139842122098</v>
      </c>
      <c r="J10" s="25">
        <v>18676.139842122098</v>
      </c>
      <c r="K10" s="25">
        <v>18676.139842122098</v>
      </c>
      <c r="L10" s="25">
        <v>18676.139842122098</v>
      </c>
      <c r="M10" s="25">
        <v>18676.139842122098</v>
      </c>
      <c r="N10" s="25">
        <v>18676.139842122098</v>
      </c>
      <c r="O10" s="25">
        <v>18676.139842122098</v>
      </c>
      <c r="P10" s="25">
        <v>18676.139842122098</v>
      </c>
      <c r="Q10" s="25"/>
      <c r="R10" s="25"/>
      <c r="S10" s="25"/>
      <c r="T10" s="25"/>
      <c r="U10" s="25"/>
      <c r="V10" s="25"/>
      <c r="W10" s="25"/>
      <c r="X10" s="25"/>
      <c r="Y10" s="25"/>
      <c r="Z10" s="25"/>
      <c r="AA10" s="25"/>
      <c r="AB10" s="25"/>
      <c r="AC10" s="25"/>
      <c r="AD10" s="25"/>
      <c r="AE10" s="25"/>
      <c r="AF10" s="25"/>
      <c r="AG10" s="25"/>
      <c r="AH10" s="25"/>
      <c r="AI10" s="25"/>
      <c r="AJ10" s="25"/>
      <c r="AK10" s="25"/>
      <c r="AL10" s="25"/>
      <c r="AM10" s="25"/>
      <c r="AN10" s="25" t="s">
        <v>486</v>
      </c>
      <c r="AO10" s="25" t="s">
        <v>487</v>
      </c>
      <c r="AP10" s="25" t="s">
        <v>141</v>
      </c>
      <c r="AQ10" s="25" t="s">
        <v>29</v>
      </c>
      <c r="AR10" s="25" t="s">
        <v>339</v>
      </c>
      <c r="AS10" s="25" t="s">
        <v>339</v>
      </c>
      <c r="AT10" s="25" t="s">
        <v>259</v>
      </c>
      <c r="AU10" s="25"/>
      <c r="AV10" s="25"/>
      <c r="AW10" s="25"/>
    </row>
    <row r="11" spans="1:49" x14ac:dyDescent="0.35">
      <c r="A11" s="3" t="s">
        <v>268</v>
      </c>
      <c r="B11" s="3" t="s">
        <v>416</v>
      </c>
      <c r="C11" s="22">
        <v>25</v>
      </c>
      <c r="D11" s="25">
        <v>18432.682953446201</v>
      </c>
      <c r="E11" s="26">
        <v>1</v>
      </c>
      <c r="F11" s="25">
        <v>460817.07383615401</v>
      </c>
      <c r="G11" s="25"/>
      <c r="H11" s="25"/>
      <c r="I11" s="25">
        <v>18432.682953446201</v>
      </c>
      <c r="J11" s="25">
        <v>18432.682953446201</v>
      </c>
      <c r="K11" s="25">
        <v>18432.682953446201</v>
      </c>
      <c r="L11" s="25">
        <v>18432.682953446201</v>
      </c>
      <c r="M11" s="25">
        <v>18432.682953446201</v>
      </c>
      <c r="N11" s="25">
        <v>18432.682953446201</v>
      </c>
      <c r="O11" s="25">
        <v>18432.682953446201</v>
      </c>
      <c r="P11" s="25">
        <v>18432.682953446201</v>
      </c>
      <c r="Q11" s="25">
        <v>18432.682953446201</v>
      </c>
      <c r="R11" s="25">
        <v>18432.682953446201</v>
      </c>
      <c r="S11" s="25">
        <v>18432.682953446201</v>
      </c>
      <c r="T11" s="25">
        <v>18432.682953446201</v>
      </c>
      <c r="U11" s="25">
        <v>18432.682953446201</v>
      </c>
      <c r="V11" s="25">
        <v>18432.682953446201</v>
      </c>
      <c r="W11" s="25">
        <v>18432.682953446201</v>
      </c>
      <c r="X11" s="25">
        <v>18432.682953446201</v>
      </c>
      <c r="Y11" s="25">
        <v>18432.682953446201</v>
      </c>
      <c r="Z11" s="25">
        <v>18432.682953446201</v>
      </c>
      <c r="AA11" s="25">
        <v>18432.682953446201</v>
      </c>
      <c r="AB11" s="25">
        <v>18432.682953446201</v>
      </c>
      <c r="AC11" s="25">
        <v>18432.682953446201</v>
      </c>
      <c r="AD11" s="25">
        <v>18432.682953446201</v>
      </c>
      <c r="AE11" s="25">
        <v>18432.682953446201</v>
      </c>
      <c r="AF11" s="25">
        <v>18432.682953446201</v>
      </c>
      <c r="AG11" s="25">
        <v>18432.682953446201</v>
      </c>
      <c r="AH11" s="25"/>
      <c r="AI11" s="25"/>
      <c r="AJ11" s="25"/>
      <c r="AK11" s="25"/>
      <c r="AL11" s="25"/>
      <c r="AM11" s="25"/>
      <c r="AN11" s="25" t="s">
        <v>486</v>
      </c>
      <c r="AO11" s="25" t="s">
        <v>487</v>
      </c>
      <c r="AP11" s="25" t="s">
        <v>141</v>
      </c>
      <c r="AQ11" s="25" t="s">
        <v>29</v>
      </c>
      <c r="AR11" s="25" t="s">
        <v>416</v>
      </c>
      <c r="AS11" s="25" t="s">
        <v>416</v>
      </c>
      <c r="AT11" s="25" t="s">
        <v>268</v>
      </c>
      <c r="AU11" s="25"/>
      <c r="AV11" s="25"/>
      <c r="AW11" s="25"/>
    </row>
    <row r="12" spans="1:49" x14ac:dyDescent="0.35">
      <c r="A12" s="3" t="s">
        <v>261</v>
      </c>
      <c r="B12" s="3" t="s">
        <v>497</v>
      </c>
      <c r="C12" s="22">
        <v>8</v>
      </c>
      <c r="D12" s="25">
        <v>156.21535836202901</v>
      </c>
      <c r="E12" s="26">
        <v>1</v>
      </c>
      <c r="F12" s="25">
        <v>1249.72286689623</v>
      </c>
      <c r="G12" s="25"/>
      <c r="H12" s="25"/>
      <c r="I12" s="25">
        <v>156.21535836202901</v>
      </c>
      <c r="J12" s="25">
        <v>156.21535836202901</v>
      </c>
      <c r="K12" s="25">
        <v>156.21535836202901</v>
      </c>
      <c r="L12" s="25">
        <v>156.21535836202901</v>
      </c>
      <c r="M12" s="25">
        <v>156.21535836202901</v>
      </c>
      <c r="N12" s="25">
        <v>156.21535836202901</v>
      </c>
      <c r="O12" s="25">
        <v>156.21535836202901</v>
      </c>
      <c r="P12" s="25">
        <v>156.21535836202901</v>
      </c>
      <c r="Q12" s="25"/>
      <c r="R12" s="25"/>
      <c r="S12" s="25"/>
      <c r="T12" s="25"/>
      <c r="U12" s="25"/>
      <c r="V12" s="25"/>
      <c r="W12" s="25"/>
      <c r="X12" s="25"/>
      <c r="Y12" s="25"/>
      <c r="Z12" s="25"/>
      <c r="AA12" s="25"/>
      <c r="AB12" s="25"/>
      <c r="AC12" s="25"/>
      <c r="AD12" s="25"/>
      <c r="AE12" s="25"/>
      <c r="AF12" s="25"/>
      <c r="AG12" s="25"/>
      <c r="AH12" s="25"/>
      <c r="AI12" s="25"/>
      <c r="AJ12" s="25"/>
      <c r="AK12" s="25"/>
      <c r="AL12" s="25"/>
      <c r="AM12" s="25"/>
      <c r="AN12" s="25" t="s">
        <v>486</v>
      </c>
      <c r="AO12" s="25" t="s">
        <v>487</v>
      </c>
      <c r="AP12" s="25" t="s">
        <v>141</v>
      </c>
      <c r="AQ12" s="25" t="s">
        <v>29</v>
      </c>
      <c r="AR12" s="25" t="s">
        <v>359</v>
      </c>
      <c r="AS12" s="25" t="s">
        <v>359</v>
      </c>
      <c r="AT12" s="25" t="s">
        <v>261</v>
      </c>
      <c r="AU12" s="25"/>
      <c r="AV12" s="25"/>
      <c r="AW12" s="25"/>
    </row>
    <row r="13" spans="1:49" x14ac:dyDescent="0.35">
      <c r="A13" s="3" t="s">
        <v>267</v>
      </c>
      <c r="B13" s="3" t="s">
        <v>498</v>
      </c>
      <c r="C13" s="22">
        <v>13.3333333333333</v>
      </c>
      <c r="D13" s="25"/>
      <c r="E13" s="26">
        <v>1</v>
      </c>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t="s">
        <v>486</v>
      </c>
      <c r="AO13" s="25" t="s">
        <v>487</v>
      </c>
      <c r="AP13" s="25" t="s">
        <v>141</v>
      </c>
      <c r="AQ13" s="25" t="s">
        <v>29</v>
      </c>
      <c r="AR13" s="25" t="s">
        <v>419</v>
      </c>
      <c r="AS13" s="25" t="s">
        <v>419</v>
      </c>
      <c r="AT13" s="25" t="s">
        <v>267</v>
      </c>
      <c r="AU13" s="25"/>
      <c r="AV13" s="25"/>
      <c r="AW13" s="25"/>
    </row>
    <row r="14" spans="1:49" x14ac:dyDescent="0.35">
      <c r="A14" s="3" t="s">
        <v>267</v>
      </c>
      <c r="B14" s="3" t="s">
        <v>285</v>
      </c>
      <c r="C14" s="22">
        <v>9</v>
      </c>
      <c r="D14" s="25"/>
      <c r="E14" s="26">
        <v>1</v>
      </c>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t="s">
        <v>486</v>
      </c>
      <c r="AO14" s="25" t="s">
        <v>487</v>
      </c>
      <c r="AP14" s="25" t="s">
        <v>141</v>
      </c>
      <c r="AQ14" s="25" t="s">
        <v>29</v>
      </c>
      <c r="AR14" s="25" t="s">
        <v>285</v>
      </c>
      <c r="AS14" s="25" t="s">
        <v>285</v>
      </c>
      <c r="AT14" s="25" t="s">
        <v>267</v>
      </c>
      <c r="AU14" s="25"/>
      <c r="AV14" s="25"/>
      <c r="AW14" s="25"/>
    </row>
    <row r="15" spans="1:49" x14ac:dyDescent="0.35">
      <c r="A15" s="3" t="s">
        <v>263</v>
      </c>
      <c r="B15" s="3" t="s">
        <v>499</v>
      </c>
      <c r="C15" s="22">
        <v>7</v>
      </c>
      <c r="D15" s="25">
        <v>871380</v>
      </c>
      <c r="E15" s="26">
        <v>1</v>
      </c>
      <c r="F15" s="25">
        <v>6099660</v>
      </c>
      <c r="G15" s="25"/>
      <c r="H15" s="25"/>
      <c r="I15" s="25">
        <v>871380</v>
      </c>
      <c r="J15" s="25">
        <v>871380</v>
      </c>
      <c r="K15" s="25">
        <v>871380</v>
      </c>
      <c r="L15" s="25">
        <v>871380</v>
      </c>
      <c r="M15" s="25">
        <v>871380</v>
      </c>
      <c r="N15" s="25">
        <v>871380</v>
      </c>
      <c r="O15" s="25">
        <v>871380</v>
      </c>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t="s">
        <v>486</v>
      </c>
      <c r="AO15" s="25" t="s">
        <v>500</v>
      </c>
      <c r="AP15" s="25" t="s">
        <v>152</v>
      </c>
      <c r="AQ15" s="25" t="s">
        <v>21</v>
      </c>
      <c r="AR15" s="25" t="s">
        <v>374</v>
      </c>
      <c r="AS15" s="25" t="s">
        <v>374</v>
      </c>
      <c r="AT15" s="25" t="s">
        <v>263</v>
      </c>
      <c r="AU15" s="25"/>
      <c r="AV15" s="25"/>
      <c r="AW15" s="25"/>
    </row>
    <row r="16" spans="1:49" x14ac:dyDescent="0.35">
      <c r="A16" s="3" t="s">
        <v>267</v>
      </c>
      <c r="B16" s="3" t="s">
        <v>501</v>
      </c>
      <c r="C16" s="22">
        <v>10</v>
      </c>
      <c r="D16" s="25">
        <v>607377.83558753005</v>
      </c>
      <c r="E16" s="26">
        <v>1</v>
      </c>
      <c r="F16" s="25">
        <v>6073778.3558753002</v>
      </c>
      <c r="G16" s="25"/>
      <c r="H16" s="25"/>
      <c r="I16" s="25">
        <v>607377.83558753005</v>
      </c>
      <c r="J16" s="25">
        <v>607377.83558753005</v>
      </c>
      <c r="K16" s="25">
        <v>607377.83558753005</v>
      </c>
      <c r="L16" s="25">
        <v>607377.83558753005</v>
      </c>
      <c r="M16" s="25">
        <v>607377.83558753005</v>
      </c>
      <c r="N16" s="25">
        <v>607377.83558753005</v>
      </c>
      <c r="O16" s="25">
        <v>607377.83558753005</v>
      </c>
      <c r="P16" s="25">
        <v>607377.83558753005</v>
      </c>
      <c r="Q16" s="25">
        <v>607377.83558753005</v>
      </c>
      <c r="R16" s="25">
        <v>607377.83558753005</v>
      </c>
      <c r="S16" s="25"/>
      <c r="T16" s="25"/>
      <c r="U16" s="25"/>
      <c r="V16" s="25"/>
      <c r="W16" s="25"/>
      <c r="X16" s="25"/>
      <c r="Y16" s="25"/>
      <c r="Z16" s="25"/>
      <c r="AA16" s="25"/>
      <c r="AB16" s="25"/>
      <c r="AC16" s="25"/>
      <c r="AD16" s="25"/>
      <c r="AE16" s="25"/>
      <c r="AF16" s="25"/>
      <c r="AG16" s="25"/>
      <c r="AH16" s="25"/>
      <c r="AI16" s="25"/>
      <c r="AJ16" s="25"/>
      <c r="AK16" s="25"/>
      <c r="AL16" s="25"/>
      <c r="AM16" s="25"/>
      <c r="AN16" s="25" t="s">
        <v>486</v>
      </c>
      <c r="AO16" s="25" t="s">
        <v>500</v>
      </c>
      <c r="AP16" s="25" t="s">
        <v>152</v>
      </c>
      <c r="AQ16" s="25" t="s">
        <v>21</v>
      </c>
      <c r="AR16" s="25" t="s">
        <v>281</v>
      </c>
      <c r="AS16" s="25" t="s">
        <v>281</v>
      </c>
      <c r="AT16" s="25" t="s">
        <v>267</v>
      </c>
      <c r="AU16" s="25"/>
      <c r="AV16" s="25"/>
      <c r="AW16" s="25"/>
    </row>
    <row r="17" spans="1:49" x14ac:dyDescent="0.35">
      <c r="A17" s="3" t="s">
        <v>267</v>
      </c>
      <c r="B17" s="3" t="s">
        <v>502</v>
      </c>
      <c r="C17" s="22">
        <v>10</v>
      </c>
      <c r="D17" s="25">
        <v>382250.436364836</v>
      </c>
      <c r="E17" s="26">
        <v>1</v>
      </c>
      <c r="F17" s="25">
        <v>3822504.3636483601</v>
      </c>
      <c r="G17" s="25"/>
      <c r="H17" s="25"/>
      <c r="I17" s="25">
        <v>382250.436364836</v>
      </c>
      <c r="J17" s="25">
        <v>382250.436364836</v>
      </c>
      <c r="K17" s="25">
        <v>382250.436364836</v>
      </c>
      <c r="L17" s="25">
        <v>382250.436364836</v>
      </c>
      <c r="M17" s="25">
        <v>382250.436364836</v>
      </c>
      <c r="N17" s="25">
        <v>382250.436364836</v>
      </c>
      <c r="O17" s="25">
        <v>382250.436364836</v>
      </c>
      <c r="P17" s="25">
        <v>382250.436364836</v>
      </c>
      <c r="Q17" s="25">
        <v>382250.436364836</v>
      </c>
      <c r="R17" s="25">
        <v>382250.436364836</v>
      </c>
      <c r="S17" s="25"/>
      <c r="T17" s="25"/>
      <c r="U17" s="25"/>
      <c r="V17" s="25"/>
      <c r="W17" s="25"/>
      <c r="X17" s="25"/>
      <c r="Y17" s="25"/>
      <c r="Z17" s="25"/>
      <c r="AA17" s="25"/>
      <c r="AB17" s="25"/>
      <c r="AC17" s="25"/>
      <c r="AD17" s="25"/>
      <c r="AE17" s="25"/>
      <c r="AF17" s="25"/>
      <c r="AG17" s="25"/>
      <c r="AH17" s="25"/>
      <c r="AI17" s="25"/>
      <c r="AJ17" s="25"/>
      <c r="AK17" s="25"/>
      <c r="AL17" s="25"/>
      <c r="AM17" s="25"/>
      <c r="AN17" s="25" t="s">
        <v>486</v>
      </c>
      <c r="AO17" s="25" t="s">
        <v>500</v>
      </c>
      <c r="AP17" s="25" t="s">
        <v>152</v>
      </c>
      <c r="AQ17" s="25" t="s">
        <v>21</v>
      </c>
      <c r="AR17" s="25" t="s">
        <v>281</v>
      </c>
      <c r="AS17" s="25" t="s">
        <v>281</v>
      </c>
      <c r="AT17" s="25" t="s">
        <v>267</v>
      </c>
      <c r="AU17" s="25"/>
      <c r="AV17" s="25"/>
      <c r="AW17" s="25"/>
    </row>
    <row r="18" spans="1:49" x14ac:dyDescent="0.35">
      <c r="A18" s="3" t="s">
        <v>267</v>
      </c>
      <c r="B18" s="3" t="s">
        <v>503</v>
      </c>
      <c r="C18" s="22">
        <v>10</v>
      </c>
      <c r="D18" s="25">
        <v>373712.21999993298</v>
      </c>
      <c r="E18" s="26">
        <v>1</v>
      </c>
      <c r="F18" s="25">
        <v>3737122.1999993301</v>
      </c>
      <c r="G18" s="25"/>
      <c r="H18" s="25"/>
      <c r="I18" s="25">
        <v>373712.21999993298</v>
      </c>
      <c r="J18" s="25">
        <v>373712.21999993298</v>
      </c>
      <c r="K18" s="25">
        <v>373712.21999993298</v>
      </c>
      <c r="L18" s="25">
        <v>373712.21999993298</v>
      </c>
      <c r="M18" s="25">
        <v>373712.21999993298</v>
      </c>
      <c r="N18" s="25">
        <v>373712.21999993298</v>
      </c>
      <c r="O18" s="25">
        <v>373712.21999993298</v>
      </c>
      <c r="P18" s="25">
        <v>373712.21999993298</v>
      </c>
      <c r="Q18" s="25">
        <v>373712.21999993298</v>
      </c>
      <c r="R18" s="25">
        <v>373712.21999993298</v>
      </c>
      <c r="S18" s="25"/>
      <c r="T18" s="25"/>
      <c r="U18" s="25"/>
      <c r="V18" s="25"/>
      <c r="W18" s="25"/>
      <c r="X18" s="25"/>
      <c r="Y18" s="25"/>
      <c r="Z18" s="25"/>
      <c r="AA18" s="25"/>
      <c r="AB18" s="25"/>
      <c r="AC18" s="25"/>
      <c r="AD18" s="25"/>
      <c r="AE18" s="25"/>
      <c r="AF18" s="25"/>
      <c r="AG18" s="25"/>
      <c r="AH18" s="25"/>
      <c r="AI18" s="25"/>
      <c r="AJ18" s="25"/>
      <c r="AK18" s="25"/>
      <c r="AL18" s="25"/>
      <c r="AM18" s="25"/>
      <c r="AN18" s="25" t="s">
        <v>486</v>
      </c>
      <c r="AO18" s="25" t="s">
        <v>500</v>
      </c>
      <c r="AP18" s="25" t="s">
        <v>152</v>
      </c>
      <c r="AQ18" s="25" t="s">
        <v>21</v>
      </c>
      <c r="AR18" s="25" t="s">
        <v>278</v>
      </c>
      <c r="AS18" s="25" t="s">
        <v>278</v>
      </c>
      <c r="AT18" s="25" t="s">
        <v>267</v>
      </c>
      <c r="AU18" s="25"/>
      <c r="AV18" s="25"/>
      <c r="AW18" s="25"/>
    </row>
    <row r="19" spans="1:49" x14ac:dyDescent="0.35">
      <c r="A19" s="3" t="s">
        <v>259</v>
      </c>
      <c r="B19" s="3" t="s">
        <v>504</v>
      </c>
      <c r="C19" s="22">
        <v>8</v>
      </c>
      <c r="D19" s="25">
        <v>246235.21401855699</v>
      </c>
      <c r="E19" s="26">
        <v>1</v>
      </c>
      <c r="F19" s="25">
        <v>1969881.7121484501</v>
      </c>
      <c r="G19" s="25"/>
      <c r="H19" s="25"/>
      <c r="I19" s="25">
        <v>246235.21401855699</v>
      </c>
      <c r="J19" s="25">
        <v>246235.21401855699</v>
      </c>
      <c r="K19" s="25">
        <v>246235.21401855699</v>
      </c>
      <c r="L19" s="25">
        <v>246235.21401855699</v>
      </c>
      <c r="M19" s="25">
        <v>246235.21401855699</v>
      </c>
      <c r="N19" s="25">
        <v>246235.21401855699</v>
      </c>
      <c r="O19" s="25">
        <v>246235.21401855699</v>
      </c>
      <c r="P19" s="25">
        <v>246235.21401855699</v>
      </c>
      <c r="Q19" s="25"/>
      <c r="R19" s="25"/>
      <c r="S19" s="25"/>
      <c r="T19" s="25"/>
      <c r="U19" s="25"/>
      <c r="V19" s="25"/>
      <c r="W19" s="25"/>
      <c r="X19" s="25"/>
      <c r="Y19" s="25"/>
      <c r="Z19" s="25"/>
      <c r="AA19" s="25"/>
      <c r="AB19" s="25"/>
      <c r="AC19" s="25"/>
      <c r="AD19" s="25"/>
      <c r="AE19" s="25"/>
      <c r="AF19" s="25"/>
      <c r="AG19" s="25"/>
      <c r="AH19" s="25"/>
      <c r="AI19" s="25"/>
      <c r="AJ19" s="25"/>
      <c r="AK19" s="25"/>
      <c r="AL19" s="25"/>
      <c r="AM19" s="25"/>
      <c r="AN19" s="25" t="s">
        <v>486</v>
      </c>
      <c r="AO19" s="25" t="s">
        <v>500</v>
      </c>
      <c r="AP19" s="25" t="s">
        <v>152</v>
      </c>
      <c r="AQ19" s="25" t="s">
        <v>21</v>
      </c>
      <c r="AR19" s="25" t="s">
        <v>350</v>
      </c>
      <c r="AS19" s="25" t="s">
        <v>350</v>
      </c>
      <c r="AT19" s="25" t="s">
        <v>259</v>
      </c>
      <c r="AU19" s="25"/>
      <c r="AV19" s="25"/>
      <c r="AW19" s="25"/>
    </row>
    <row r="20" spans="1:49" x14ac:dyDescent="0.35">
      <c r="A20" s="3" t="s">
        <v>267</v>
      </c>
      <c r="B20" s="3" t="s">
        <v>505</v>
      </c>
      <c r="C20" s="22">
        <v>10</v>
      </c>
      <c r="D20" s="25">
        <v>206086.04058132099</v>
      </c>
      <c r="E20" s="26">
        <v>1</v>
      </c>
      <c r="F20" s="25">
        <v>2060860.40581322</v>
      </c>
      <c r="G20" s="25"/>
      <c r="H20" s="25"/>
      <c r="I20" s="25">
        <v>206086.04058132099</v>
      </c>
      <c r="J20" s="25">
        <v>206086.04058132099</v>
      </c>
      <c r="K20" s="25">
        <v>206086.04058132099</v>
      </c>
      <c r="L20" s="25">
        <v>206086.04058132099</v>
      </c>
      <c r="M20" s="25">
        <v>206086.04058132099</v>
      </c>
      <c r="N20" s="25">
        <v>206086.04058132099</v>
      </c>
      <c r="O20" s="25">
        <v>206086.04058132099</v>
      </c>
      <c r="P20" s="25">
        <v>206086.04058132099</v>
      </c>
      <c r="Q20" s="25">
        <v>206086.04058132099</v>
      </c>
      <c r="R20" s="25">
        <v>206086.04058132099</v>
      </c>
      <c r="S20" s="25"/>
      <c r="T20" s="25"/>
      <c r="U20" s="25"/>
      <c r="V20" s="25"/>
      <c r="W20" s="25"/>
      <c r="X20" s="25"/>
      <c r="Y20" s="25"/>
      <c r="Z20" s="25"/>
      <c r="AA20" s="25"/>
      <c r="AB20" s="25"/>
      <c r="AC20" s="25"/>
      <c r="AD20" s="25"/>
      <c r="AE20" s="25"/>
      <c r="AF20" s="25"/>
      <c r="AG20" s="25"/>
      <c r="AH20" s="25"/>
      <c r="AI20" s="25"/>
      <c r="AJ20" s="25"/>
      <c r="AK20" s="25"/>
      <c r="AL20" s="25"/>
      <c r="AM20" s="25"/>
      <c r="AN20" s="25" t="s">
        <v>486</v>
      </c>
      <c r="AO20" s="25" t="s">
        <v>500</v>
      </c>
      <c r="AP20" s="25" t="s">
        <v>152</v>
      </c>
      <c r="AQ20" s="25" t="s">
        <v>21</v>
      </c>
      <c r="AR20" s="25" t="s">
        <v>278</v>
      </c>
      <c r="AS20" s="25" t="s">
        <v>278</v>
      </c>
      <c r="AT20" s="25" t="s">
        <v>267</v>
      </c>
      <c r="AU20" s="25"/>
      <c r="AV20" s="25"/>
      <c r="AW20" s="25"/>
    </row>
    <row r="21" spans="1:49" x14ac:dyDescent="0.35">
      <c r="A21" s="3" t="s">
        <v>259</v>
      </c>
      <c r="B21" s="3" t="s">
        <v>506</v>
      </c>
      <c r="C21" s="22">
        <v>8</v>
      </c>
      <c r="D21" s="25">
        <v>104813.260834941</v>
      </c>
      <c r="E21" s="26">
        <v>1</v>
      </c>
      <c r="F21" s="25">
        <v>838506.08667952998</v>
      </c>
      <c r="G21" s="25"/>
      <c r="H21" s="25"/>
      <c r="I21" s="25">
        <v>104813.260834941</v>
      </c>
      <c r="J21" s="25">
        <v>104813.260834941</v>
      </c>
      <c r="K21" s="25">
        <v>104813.260834941</v>
      </c>
      <c r="L21" s="25">
        <v>104813.260834941</v>
      </c>
      <c r="M21" s="25">
        <v>104813.260834941</v>
      </c>
      <c r="N21" s="25">
        <v>104813.260834941</v>
      </c>
      <c r="O21" s="25">
        <v>104813.260834941</v>
      </c>
      <c r="P21" s="25">
        <v>104813.260834941</v>
      </c>
      <c r="Q21" s="25"/>
      <c r="R21" s="25"/>
      <c r="S21" s="25"/>
      <c r="T21" s="25"/>
      <c r="U21" s="25"/>
      <c r="V21" s="25"/>
      <c r="W21" s="25"/>
      <c r="X21" s="25"/>
      <c r="Y21" s="25"/>
      <c r="Z21" s="25"/>
      <c r="AA21" s="25"/>
      <c r="AB21" s="25"/>
      <c r="AC21" s="25"/>
      <c r="AD21" s="25"/>
      <c r="AE21" s="25"/>
      <c r="AF21" s="25"/>
      <c r="AG21" s="25"/>
      <c r="AH21" s="25"/>
      <c r="AI21" s="25"/>
      <c r="AJ21" s="25"/>
      <c r="AK21" s="25"/>
      <c r="AL21" s="25"/>
      <c r="AM21" s="25"/>
      <c r="AN21" s="25" t="s">
        <v>486</v>
      </c>
      <c r="AO21" s="25" t="s">
        <v>500</v>
      </c>
      <c r="AP21" s="25" t="s">
        <v>152</v>
      </c>
      <c r="AQ21" s="25" t="s">
        <v>21</v>
      </c>
      <c r="AR21" s="25" t="s">
        <v>350</v>
      </c>
      <c r="AS21" s="25" t="s">
        <v>350</v>
      </c>
      <c r="AT21" s="25" t="s">
        <v>259</v>
      </c>
      <c r="AU21" s="25"/>
      <c r="AV21" s="25"/>
      <c r="AW21" s="25"/>
    </row>
    <row r="22" spans="1:49" x14ac:dyDescent="0.35">
      <c r="A22" s="3" t="s">
        <v>267</v>
      </c>
      <c r="B22" s="3" t="s">
        <v>507</v>
      </c>
      <c r="C22" s="22">
        <v>2</v>
      </c>
      <c r="D22" s="25">
        <v>85055.746059958401</v>
      </c>
      <c r="E22" s="26">
        <v>1</v>
      </c>
      <c r="F22" s="25">
        <v>170111.49211991701</v>
      </c>
      <c r="G22" s="25"/>
      <c r="H22" s="25"/>
      <c r="I22" s="25">
        <v>85055.746059958401</v>
      </c>
      <c r="J22" s="25">
        <v>85055.746059958401</v>
      </c>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t="s">
        <v>486</v>
      </c>
      <c r="AO22" s="25" t="s">
        <v>500</v>
      </c>
      <c r="AP22" s="25" t="s">
        <v>152</v>
      </c>
      <c r="AQ22" s="25" t="s">
        <v>21</v>
      </c>
      <c r="AR22" s="25" t="s">
        <v>283</v>
      </c>
      <c r="AS22" s="25" t="s">
        <v>283</v>
      </c>
      <c r="AT22" s="25" t="s">
        <v>267</v>
      </c>
      <c r="AU22" s="25"/>
      <c r="AV22" s="25"/>
      <c r="AW22" s="25"/>
    </row>
    <row r="23" spans="1:49" x14ac:dyDescent="0.35">
      <c r="A23" s="3" t="s">
        <v>261</v>
      </c>
      <c r="B23" s="3" t="s">
        <v>508</v>
      </c>
      <c r="C23" s="22">
        <v>3</v>
      </c>
      <c r="D23" s="25">
        <v>64798.5019283894</v>
      </c>
      <c r="E23" s="26">
        <v>1</v>
      </c>
      <c r="F23" s="25">
        <v>194395.505785168</v>
      </c>
      <c r="G23" s="25"/>
      <c r="H23" s="25"/>
      <c r="I23" s="25">
        <v>64798.5019283894</v>
      </c>
      <c r="J23" s="25">
        <v>64798.5019283894</v>
      </c>
      <c r="K23" s="25">
        <v>64798.5019283894</v>
      </c>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t="s">
        <v>486</v>
      </c>
      <c r="AO23" s="25" t="s">
        <v>500</v>
      </c>
      <c r="AP23" s="25" t="s">
        <v>152</v>
      </c>
      <c r="AQ23" s="25" t="s">
        <v>21</v>
      </c>
      <c r="AR23" s="25" t="s">
        <v>399</v>
      </c>
      <c r="AS23" s="25" t="s">
        <v>399</v>
      </c>
      <c r="AT23" s="25" t="s">
        <v>261</v>
      </c>
      <c r="AU23" s="25"/>
      <c r="AV23" s="25"/>
      <c r="AW23" s="25"/>
    </row>
    <row r="24" spans="1:49" x14ac:dyDescent="0.35">
      <c r="A24" s="3" t="s">
        <v>267</v>
      </c>
      <c r="B24" s="3" t="s">
        <v>509</v>
      </c>
      <c r="C24" s="22">
        <v>2</v>
      </c>
      <c r="D24" s="25">
        <v>34243.6505937045</v>
      </c>
      <c r="E24" s="26">
        <v>1</v>
      </c>
      <c r="F24" s="25">
        <v>68487.301187409001</v>
      </c>
      <c r="G24" s="25"/>
      <c r="H24" s="25"/>
      <c r="I24" s="25">
        <v>34243.6505937045</v>
      </c>
      <c r="J24" s="25">
        <v>34243.6505937045</v>
      </c>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t="s">
        <v>486</v>
      </c>
      <c r="AO24" s="25" t="s">
        <v>500</v>
      </c>
      <c r="AP24" s="25" t="s">
        <v>152</v>
      </c>
      <c r="AQ24" s="25" t="s">
        <v>21</v>
      </c>
      <c r="AR24" s="25" t="s">
        <v>283</v>
      </c>
      <c r="AS24" s="25" t="s">
        <v>283</v>
      </c>
      <c r="AT24" s="25" t="s">
        <v>267</v>
      </c>
      <c r="AU24" s="25"/>
      <c r="AV24" s="25"/>
      <c r="AW24" s="25"/>
    </row>
    <row r="25" spans="1:49" x14ac:dyDescent="0.35">
      <c r="A25" s="3" t="s">
        <v>267</v>
      </c>
      <c r="B25" s="3" t="s">
        <v>510</v>
      </c>
      <c r="C25" s="22">
        <v>10</v>
      </c>
      <c r="D25" s="25">
        <v>31292.965910158498</v>
      </c>
      <c r="E25" s="26">
        <v>1</v>
      </c>
      <c r="F25" s="25">
        <v>312929.65910158498</v>
      </c>
      <c r="G25" s="25"/>
      <c r="H25" s="25"/>
      <c r="I25" s="25">
        <v>31292.965910158498</v>
      </c>
      <c r="J25" s="25">
        <v>31292.965910158498</v>
      </c>
      <c r="K25" s="25">
        <v>31292.965910158498</v>
      </c>
      <c r="L25" s="25">
        <v>31292.965910158498</v>
      </c>
      <c r="M25" s="25">
        <v>31292.965910158498</v>
      </c>
      <c r="N25" s="25">
        <v>31292.965910158498</v>
      </c>
      <c r="O25" s="25">
        <v>31292.965910158498</v>
      </c>
      <c r="P25" s="25">
        <v>31292.965910158498</v>
      </c>
      <c r="Q25" s="25">
        <v>31292.965910158498</v>
      </c>
      <c r="R25" s="25">
        <v>31292.965910158498</v>
      </c>
      <c r="S25" s="25"/>
      <c r="T25" s="25"/>
      <c r="U25" s="25"/>
      <c r="V25" s="25"/>
      <c r="W25" s="25"/>
      <c r="X25" s="25"/>
      <c r="Y25" s="25"/>
      <c r="Z25" s="25"/>
      <c r="AA25" s="25"/>
      <c r="AB25" s="25"/>
      <c r="AC25" s="25"/>
      <c r="AD25" s="25"/>
      <c r="AE25" s="25"/>
      <c r="AF25" s="25"/>
      <c r="AG25" s="25"/>
      <c r="AH25" s="25"/>
      <c r="AI25" s="25"/>
      <c r="AJ25" s="25"/>
      <c r="AK25" s="25"/>
      <c r="AL25" s="25"/>
      <c r="AM25" s="25"/>
      <c r="AN25" s="25" t="s">
        <v>486</v>
      </c>
      <c r="AO25" s="25" t="s">
        <v>500</v>
      </c>
      <c r="AP25" s="25" t="s">
        <v>152</v>
      </c>
      <c r="AQ25" s="25" t="s">
        <v>21</v>
      </c>
      <c r="AR25" s="25" t="s">
        <v>278</v>
      </c>
      <c r="AS25" s="25" t="s">
        <v>278</v>
      </c>
      <c r="AT25" s="25" t="s">
        <v>267</v>
      </c>
      <c r="AU25" s="25"/>
      <c r="AV25" s="25"/>
      <c r="AW25" s="25"/>
    </row>
    <row r="26" spans="1:49" x14ac:dyDescent="0.35">
      <c r="A26" s="3" t="s">
        <v>267</v>
      </c>
      <c r="B26" s="3" t="s">
        <v>511</v>
      </c>
      <c r="C26" s="22">
        <v>10</v>
      </c>
      <c r="D26" s="25">
        <v>31161.482860115801</v>
      </c>
      <c r="E26" s="26">
        <v>1</v>
      </c>
      <c r="F26" s="25">
        <v>311614.82860115799</v>
      </c>
      <c r="G26" s="25"/>
      <c r="H26" s="25"/>
      <c r="I26" s="25">
        <v>31161.482860115801</v>
      </c>
      <c r="J26" s="25">
        <v>31161.482860115801</v>
      </c>
      <c r="K26" s="25">
        <v>31161.482860115801</v>
      </c>
      <c r="L26" s="25">
        <v>31161.482860115801</v>
      </c>
      <c r="M26" s="25">
        <v>31161.482860115801</v>
      </c>
      <c r="N26" s="25">
        <v>31161.482860115801</v>
      </c>
      <c r="O26" s="25">
        <v>31161.482860115801</v>
      </c>
      <c r="P26" s="25">
        <v>31161.482860115801</v>
      </c>
      <c r="Q26" s="25">
        <v>31161.482860115801</v>
      </c>
      <c r="R26" s="25">
        <v>31161.482860115801</v>
      </c>
      <c r="S26" s="25"/>
      <c r="T26" s="25"/>
      <c r="U26" s="25"/>
      <c r="V26" s="25"/>
      <c r="W26" s="25"/>
      <c r="X26" s="25"/>
      <c r="Y26" s="25"/>
      <c r="Z26" s="25"/>
      <c r="AA26" s="25"/>
      <c r="AB26" s="25"/>
      <c r="AC26" s="25"/>
      <c r="AD26" s="25"/>
      <c r="AE26" s="25"/>
      <c r="AF26" s="25"/>
      <c r="AG26" s="25"/>
      <c r="AH26" s="25"/>
      <c r="AI26" s="25"/>
      <c r="AJ26" s="25"/>
      <c r="AK26" s="25"/>
      <c r="AL26" s="25"/>
      <c r="AM26" s="25"/>
      <c r="AN26" s="25" t="s">
        <v>486</v>
      </c>
      <c r="AO26" s="25" t="s">
        <v>500</v>
      </c>
      <c r="AP26" s="25" t="s">
        <v>152</v>
      </c>
      <c r="AQ26" s="25" t="s">
        <v>21</v>
      </c>
      <c r="AR26" s="25" t="s">
        <v>278</v>
      </c>
      <c r="AS26" s="25" t="s">
        <v>278</v>
      </c>
      <c r="AT26" s="25" t="s">
        <v>267</v>
      </c>
      <c r="AU26" s="25"/>
      <c r="AV26" s="25"/>
      <c r="AW26" s="25"/>
    </row>
    <row r="27" spans="1:49" x14ac:dyDescent="0.35">
      <c r="A27" s="3" t="s">
        <v>267</v>
      </c>
      <c r="B27" s="3" t="s">
        <v>512</v>
      </c>
      <c r="C27" s="22">
        <v>10</v>
      </c>
      <c r="D27" s="25">
        <v>30742.999620612001</v>
      </c>
      <c r="E27" s="26">
        <v>1</v>
      </c>
      <c r="F27" s="25">
        <v>307429.99620612001</v>
      </c>
      <c r="G27" s="25"/>
      <c r="H27" s="25"/>
      <c r="I27" s="25">
        <v>30742.999620612001</v>
      </c>
      <c r="J27" s="25">
        <v>30742.999620612001</v>
      </c>
      <c r="K27" s="25">
        <v>30742.999620612001</v>
      </c>
      <c r="L27" s="25">
        <v>30742.999620612001</v>
      </c>
      <c r="M27" s="25">
        <v>30742.999620612001</v>
      </c>
      <c r="N27" s="25">
        <v>30742.999620612001</v>
      </c>
      <c r="O27" s="25">
        <v>30742.999620612001</v>
      </c>
      <c r="P27" s="25">
        <v>30742.999620612001</v>
      </c>
      <c r="Q27" s="25">
        <v>30742.999620612001</v>
      </c>
      <c r="R27" s="25">
        <v>30742.999620612001</v>
      </c>
      <c r="S27" s="25"/>
      <c r="T27" s="25"/>
      <c r="U27" s="25"/>
      <c r="V27" s="25"/>
      <c r="W27" s="25"/>
      <c r="X27" s="25"/>
      <c r="Y27" s="25"/>
      <c r="Z27" s="25"/>
      <c r="AA27" s="25"/>
      <c r="AB27" s="25"/>
      <c r="AC27" s="25"/>
      <c r="AD27" s="25"/>
      <c r="AE27" s="25"/>
      <c r="AF27" s="25"/>
      <c r="AG27" s="25"/>
      <c r="AH27" s="25"/>
      <c r="AI27" s="25"/>
      <c r="AJ27" s="25"/>
      <c r="AK27" s="25"/>
      <c r="AL27" s="25"/>
      <c r="AM27" s="25"/>
      <c r="AN27" s="25" t="s">
        <v>486</v>
      </c>
      <c r="AO27" s="25" t="s">
        <v>500</v>
      </c>
      <c r="AP27" s="25" t="s">
        <v>152</v>
      </c>
      <c r="AQ27" s="25" t="s">
        <v>21</v>
      </c>
      <c r="AR27" s="25" t="s">
        <v>278</v>
      </c>
      <c r="AS27" s="25" t="s">
        <v>278</v>
      </c>
      <c r="AT27" s="25" t="s">
        <v>267</v>
      </c>
      <c r="AU27" s="25"/>
      <c r="AV27" s="25"/>
      <c r="AW27" s="25"/>
    </row>
    <row r="28" spans="1:49" x14ac:dyDescent="0.35">
      <c r="A28" s="3" t="s">
        <v>261</v>
      </c>
      <c r="B28" s="3" t="s">
        <v>513</v>
      </c>
      <c r="C28" s="22">
        <v>3</v>
      </c>
      <c r="D28" s="25">
        <v>28158.331521610598</v>
      </c>
      <c r="E28" s="26">
        <v>1</v>
      </c>
      <c r="F28" s="25">
        <v>84474.994564831897</v>
      </c>
      <c r="G28" s="25"/>
      <c r="H28" s="25"/>
      <c r="I28" s="25">
        <v>28158.331521610598</v>
      </c>
      <c r="J28" s="25">
        <v>28158.331521610598</v>
      </c>
      <c r="K28" s="25">
        <v>28158.331521610598</v>
      </c>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t="s">
        <v>486</v>
      </c>
      <c r="AO28" s="25" t="s">
        <v>500</v>
      </c>
      <c r="AP28" s="25" t="s">
        <v>152</v>
      </c>
      <c r="AQ28" s="25" t="s">
        <v>21</v>
      </c>
      <c r="AR28" s="25" t="s">
        <v>399</v>
      </c>
      <c r="AS28" s="25" t="s">
        <v>399</v>
      </c>
      <c r="AT28" s="25" t="s">
        <v>261</v>
      </c>
      <c r="AU28" s="25"/>
      <c r="AV28" s="25"/>
      <c r="AW28" s="25"/>
    </row>
    <row r="29" spans="1:49" x14ac:dyDescent="0.35">
      <c r="A29" s="3" t="s">
        <v>267</v>
      </c>
      <c r="B29" s="3" t="s">
        <v>514</v>
      </c>
      <c r="C29" s="22">
        <v>10</v>
      </c>
      <c r="D29" s="25">
        <v>24830.884308955901</v>
      </c>
      <c r="E29" s="26">
        <v>1</v>
      </c>
      <c r="F29" s="25">
        <v>248308.843089559</v>
      </c>
      <c r="G29" s="25"/>
      <c r="H29" s="25"/>
      <c r="I29" s="25">
        <v>24830.884308955901</v>
      </c>
      <c r="J29" s="25">
        <v>24830.884308955901</v>
      </c>
      <c r="K29" s="25">
        <v>24830.884308955901</v>
      </c>
      <c r="L29" s="25">
        <v>24830.884308955901</v>
      </c>
      <c r="M29" s="25">
        <v>24830.884308955901</v>
      </c>
      <c r="N29" s="25">
        <v>24830.884308955901</v>
      </c>
      <c r="O29" s="25">
        <v>24830.884308955901</v>
      </c>
      <c r="P29" s="25">
        <v>24830.884308955901</v>
      </c>
      <c r="Q29" s="25">
        <v>24830.884308955901</v>
      </c>
      <c r="R29" s="25">
        <v>24830.884308955901</v>
      </c>
      <c r="S29" s="25"/>
      <c r="T29" s="25"/>
      <c r="U29" s="25"/>
      <c r="V29" s="25"/>
      <c r="W29" s="25"/>
      <c r="X29" s="25"/>
      <c r="Y29" s="25"/>
      <c r="Z29" s="25"/>
      <c r="AA29" s="25"/>
      <c r="AB29" s="25"/>
      <c r="AC29" s="25"/>
      <c r="AD29" s="25"/>
      <c r="AE29" s="25"/>
      <c r="AF29" s="25"/>
      <c r="AG29" s="25"/>
      <c r="AH29" s="25"/>
      <c r="AI29" s="25"/>
      <c r="AJ29" s="25"/>
      <c r="AK29" s="25"/>
      <c r="AL29" s="25"/>
      <c r="AM29" s="25"/>
      <c r="AN29" s="25" t="s">
        <v>486</v>
      </c>
      <c r="AO29" s="25" t="s">
        <v>500</v>
      </c>
      <c r="AP29" s="25" t="s">
        <v>152</v>
      </c>
      <c r="AQ29" s="25" t="s">
        <v>21</v>
      </c>
      <c r="AR29" s="25" t="s">
        <v>278</v>
      </c>
      <c r="AS29" s="25" t="s">
        <v>278</v>
      </c>
      <c r="AT29" s="25" t="s">
        <v>267</v>
      </c>
      <c r="AU29" s="25"/>
      <c r="AV29" s="25"/>
      <c r="AW29" s="25"/>
    </row>
    <row r="30" spans="1:49" x14ac:dyDescent="0.35">
      <c r="A30" s="3" t="s">
        <v>267</v>
      </c>
      <c r="B30" s="3" t="s">
        <v>515</v>
      </c>
      <c r="C30" s="22">
        <v>2</v>
      </c>
      <c r="D30" s="25">
        <v>7254.6924242180503</v>
      </c>
      <c r="E30" s="26">
        <v>1</v>
      </c>
      <c r="F30" s="25">
        <v>14509.384848436101</v>
      </c>
      <c r="G30" s="25"/>
      <c r="H30" s="25"/>
      <c r="I30" s="25">
        <v>7254.6924242180503</v>
      </c>
      <c r="J30" s="25">
        <v>7254.6924242180503</v>
      </c>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t="s">
        <v>486</v>
      </c>
      <c r="AO30" s="25" t="s">
        <v>500</v>
      </c>
      <c r="AP30" s="25" t="s">
        <v>152</v>
      </c>
      <c r="AQ30" s="25" t="s">
        <v>21</v>
      </c>
      <c r="AR30" s="25" t="s">
        <v>401</v>
      </c>
      <c r="AS30" s="25" t="s">
        <v>401</v>
      </c>
      <c r="AT30" s="25" t="s">
        <v>267</v>
      </c>
      <c r="AU30" s="25"/>
      <c r="AV30" s="25"/>
      <c r="AW30" s="25"/>
    </row>
    <row r="31" spans="1:49" x14ac:dyDescent="0.35">
      <c r="A31" s="3" t="s">
        <v>267</v>
      </c>
      <c r="B31" s="3" t="s">
        <v>516</v>
      </c>
      <c r="C31" s="22">
        <v>2</v>
      </c>
      <c r="D31" s="25">
        <v>5580.4362169932301</v>
      </c>
      <c r="E31" s="26">
        <v>1</v>
      </c>
      <c r="F31" s="25">
        <v>11160.8724339865</v>
      </c>
      <c r="G31" s="25"/>
      <c r="H31" s="25"/>
      <c r="I31" s="25">
        <v>5580.4362169932301</v>
      </c>
      <c r="J31" s="25">
        <v>5580.4362169932301</v>
      </c>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t="s">
        <v>486</v>
      </c>
      <c r="AO31" s="25" t="s">
        <v>500</v>
      </c>
      <c r="AP31" s="25" t="s">
        <v>152</v>
      </c>
      <c r="AQ31" s="25" t="s">
        <v>21</v>
      </c>
      <c r="AR31" s="25" t="s">
        <v>401</v>
      </c>
      <c r="AS31" s="25" t="s">
        <v>401</v>
      </c>
      <c r="AT31" s="25" t="s">
        <v>267</v>
      </c>
      <c r="AU31" s="25"/>
      <c r="AV31" s="25"/>
      <c r="AW31" s="25"/>
    </row>
    <row r="32" spans="1:49" x14ac:dyDescent="0.35">
      <c r="A32" s="3" t="s">
        <v>517</v>
      </c>
      <c r="B32" s="3" t="s">
        <v>518</v>
      </c>
      <c r="C32" s="22">
        <v>10</v>
      </c>
      <c r="D32" s="25">
        <v>1999175.5889296399</v>
      </c>
      <c r="E32" s="26">
        <v>0.90919975124028896</v>
      </c>
      <c r="F32" s="25">
        <v>12418396.058858501</v>
      </c>
      <c r="G32" s="25"/>
      <c r="H32" s="25"/>
      <c r="I32" s="25">
        <v>1817649.9481404901</v>
      </c>
      <c r="J32" s="25">
        <v>1817649.9481404901</v>
      </c>
      <c r="K32" s="25">
        <v>1817649.9481404901</v>
      </c>
      <c r="L32" s="25">
        <v>1817649.9481404901</v>
      </c>
      <c r="M32" s="25">
        <v>1295305.8856552299</v>
      </c>
      <c r="N32" s="25">
        <v>840143.951126309</v>
      </c>
      <c r="O32" s="25">
        <v>840143.951126309</v>
      </c>
      <c r="P32" s="25">
        <v>840143.951126309</v>
      </c>
      <c r="Q32" s="25">
        <v>840143.951126309</v>
      </c>
      <c r="R32" s="25">
        <v>491914.57613613701</v>
      </c>
      <c r="S32" s="25"/>
      <c r="T32" s="25"/>
      <c r="U32" s="25"/>
      <c r="V32" s="25"/>
      <c r="W32" s="25"/>
      <c r="X32" s="25"/>
      <c r="Y32" s="25"/>
      <c r="Z32" s="25"/>
      <c r="AA32" s="25"/>
      <c r="AB32" s="25"/>
      <c r="AC32" s="25"/>
      <c r="AD32" s="25"/>
      <c r="AE32" s="25"/>
      <c r="AF32" s="25"/>
      <c r="AG32" s="25"/>
      <c r="AH32" s="25"/>
      <c r="AI32" s="25"/>
      <c r="AJ32" s="25"/>
      <c r="AK32" s="25"/>
      <c r="AL32" s="25"/>
      <c r="AM32" s="25"/>
      <c r="AN32" s="25" t="s">
        <v>486</v>
      </c>
      <c r="AO32" s="25" t="s">
        <v>500</v>
      </c>
      <c r="AP32" s="25" t="s">
        <v>152</v>
      </c>
      <c r="AQ32" s="25" t="s">
        <v>21</v>
      </c>
      <c r="AR32" s="25" t="s">
        <v>342</v>
      </c>
      <c r="AS32" s="25" t="s">
        <v>342</v>
      </c>
      <c r="AT32" s="25" t="s">
        <v>259</v>
      </c>
      <c r="AU32" s="25"/>
      <c r="AV32" s="25"/>
      <c r="AW32" s="25"/>
    </row>
    <row r="33" spans="1:49" x14ac:dyDescent="0.35">
      <c r="A33" s="3" t="s">
        <v>277</v>
      </c>
      <c r="B33" s="3" t="s">
        <v>519</v>
      </c>
      <c r="C33" s="22">
        <v>17.399999999999999</v>
      </c>
      <c r="D33" s="25">
        <v>29536637.869965401</v>
      </c>
      <c r="E33" s="26">
        <v>0.59</v>
      </c>
      <c r="F33" s="25">
        <v>303223124.37306499</v>
      </c>
      <c r="G33" s="25"/>
      <c r="H33" s="25"/>
      <c r="I33" s="25">
        <v>17426616.3432796</v>
      </c>
      <c r="J33" s="25">
        <v>17426616.3432796</v>
      </c>
      <c r="K33" s="25">
        <v>17426616.3432796</v>
      </c>
      <c r="L33" s="25">
        <v>17426616.3432796</v>
      </c>
      <c r="M33" s="25">
        <v>17426616.3432796</v>
      </c>
      <c r="N33" s="25">
        <v>17426616.3432796</v>
      </c>
      <c r="O33" s="25">
        <v>17426616.3432796</v>
      </c>
      <c r="P33" s="25">
        <v>17426616.3432796</v>
      </c>
      <c r="Q33" s="25">
        <v>17426616.3432796</v>
      </c>
      <c r="R33" s="25">
        <v>17426616.3432796</v>
      </c>
      <c r="S33" s="25">
        <v>17426616.3432796</v>
      </c>
      <c r="T33" s="25">
        <v>17426616.3432796</v>
      </c>
      <c r="U33" s="25">
        <v>17426616.3432796</v>
      </c>
      <c r="V33" s="25">
        <v>17426616.3432796</v>
      </c>
      <c r="W33" s="25">
        <v>17426616.3432796</v>
      </c>
      <c r="X33" s="25">
        <v>17426616.3432796</v>
      </c>
      <c r="Y33" s="25">
        <v>17426616.3432796</v>
      </c>
      <c r="Z33" s="25">
        <v>6970646.5373118399</v>
      </c>
      <c r="AA33" s="25"/>
      <c r="AB33" s="25"/>
      <c r="AC33" s="25"/>
      <c r="AD33" s="25"/>
      <c r="AE33" s="25"/>
      <c r="AF33" s="25"/>
      <c r="AG33" s="25"/>
      <c r="AH33" s="25"/>
      <c r="AI33" s="25"/>
      <c r="AJ33" s="25"/>
      <c r="AK33" s="25"/>
      <c r="AL33" s="25"/>
      <c r="AM33" s="25"/>
      <c r="AN33" s="25" t="s">
        <v>486</v>
      </c>
      <c r="AO33" s="25" t="s">
        <v>520</v>
      </c>
      <c r="AP33" s="25" t="s">
        <v>14</v>
      </c>
      <c r="AQ33" s="25" t="s">
        <v>6</v>
      </c>
      <c r="AR33" s="25" t="s">
        <v>277</v>
      </c>
      <c r="AS33" s="25" t="s">
        <v>277</v>
      </c>
      <c r="AT33" s="25" t="s">
        <v>250</v>
      </c>
      <c r="AU33" s="25"/>
      <c r="AV33" s="25"/>
      <c r="AW33" s="25"/>
    </row>
    <row r="34" spans="1:49" x14ac:dyDescent="0.35">
      <c r="A34" s="3" t="s">
        <v>423</v>
      </c>
      <c r="B34" s="3" t="s">
        <v>4</v>
      </c>
      <c r="C34" s="22">
        <v>8.43</v>
      </c>
      <c r="D34" s="25">
        <v>28554215.5192766</v>
      </c>
      <c r="E34" s="26">
        <v>0.94</v>
      </c>
      <c r="F34" s="25">
        <v>226269314.61785099</v>
      </c>
      <c r="G34" s="25"/>
      <c r="H34" s="25"/>
      <c r="I34" s="25">
        <v>26840962.588119999</v>
      </c>
      <c r="J34" s="25">
        <v>26840962.588119999</v>
      </c>
      <c r="K34" s="25">
        <v>26840962.588119999</v>
      </c>
      <c r="L34" s="25">
        <v>26840962.588119999</v>
      </c>
      <c r="M34" s="25">
        <v>26840962.588119999</v>
      </c>
      <c r="N34" s="25">
        <v>26840962.588119999</v>
      </c>
      <c r="O34" s="25">
        <v>26840962.588119999</v>
      </c>
      <c r="P34" s="25">
        <v>26840962.588119999</v>
      </c>
      <c r="Q34" s="25">
        <v>11541613.9128916</v>
      </c>
      <c r="R34" s="25"/>
      <c r="S34" s="25"/>
      <c r="T34" s="25"/>
      <c r="U34" s="25"/>
      <c r="V34" s="25"/>
      <c r="W34" s="25"/>
      <c r="X34" s="25"/>
      <c r="Y34" s="25"/>
      <c r="Z34" s="25"/>
      <c r="AA34" s="25"/>
      <c r="AB34" s="25"/>
      <c r="AC34" s="25"/>
      <c r="AD34" s="25"/>
      <c r="AE34" s="25"/>
      <c r="AF34" s="25"/>
      <c r="AG34" s="25"/>
      <c r="AH34" s="25"/>
      <c r="AI34" s="25"/>
      <c r="AJ34" s="25"/>
      <c r="AK34" s="25"/>
      <c r="AL34" s="25"/>
      <c r="AM34" s="25"/>
      <c r="AN34" s="25" t="s">
        <v>486</v>
      </c>
      <c r="AO34" s="25" t="s">
        <v>521</v>
      </c>
      <c r="AP34" s="25" t="s">
        <v>130</v>
      </c>
      <c r="AQ34" s="25" t="s">
        <v>6</v>
      </c>
      <c r="AR34" s="25" t="s">
        <v>338</v>
      </c>
      <c r="AS34" s="25" t="s">
        <v>338</v>
      </c>
      <c r="AT34" s="25" t="s">
        <v>250</v>
      </c>
      <c r="AU34" s="25"/>
      <c r="AV34" s="25"/>
      <c r="AW34" s="25"/>
    </row>
    <row r="35" spans="1:49" x14ac:dyDescent="0.35">
      <c r="A35" s="3" t="s">
        <v>263</v>
      </c>
      <c r="B35" s="3" t="s">
        <v>522</v>
      </c>
      <c r="C35" s="22">
        <v>7</v>
      </c>
      <c r="D35" s="25">
        <v>29293.200000000001</v>
      </c>
      <c r="E35" s="26">
        <v>1</v>
      </c>
      <c r="F35" s="25">
        <v>205052.4</v>
      </c>
      <c r="G35" s="25"/>
      <c r="H35" s="25"/>
      <c r="I35" s="25">
        <v>29293.200000000001</v>
      </c>
      <c r="J35" s="25">
        <v>29293.200000000001</v>
      </c>
      <c r="K35" s="25">
        <v>29293.200000000001</v>
      </c>
      <c r="L35" s="25">
        <v>29293.200000000001</v>
      </c>
      <c r="M35" s="25">
        <v>29293.200000000001</v>
      </c>
      <c r="N35" s="25">
        <v>29293.200000000001</v>
      </c>
      <c r="O35" s="25">
        <v>29293.200000000001</v>
      </c>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t="s">
        <v>486</v>
      </c>
      <c r="AO35" s="25" t="s">
        <v>523</v>
      </c>
      <c r="AP35" s="25" t="s">
        <v>138</v>
      </c>
      <c r="AQ35" s="25" t="s">
        <v>29</v>
      </c>
      <c r="AR35" s="25" t="s">
        <v>374</v>
      </c>
      <c r="AS35" s="25" t="s">
        <v>374</v>
      </c>
      <c r="AT35" s="25" t="s">
        <v>263</v>
      </c>
      <c r="AU35" s="25"/>
      <c r="AV35" s="25"/>
      <c r="AW35" s="25"/>
    </row>
    <row r="36" spans="1:49" x14ac:dyDescent="0.35">
      <c r="A36" s="3" t="s">
        <v>261</v>
      </c>
      <c r="B36" s="3" t="s">
        <v>524</v>
      </c>
      <c r="C36" s="22">
        <v>19</v>
      </c>
      <c r="D36" s="25">
        <v>27367.720641509401</v>
      </c>
      <c r="E36" s="26">
        <v>1</v>
      </c>
      <c r="F36" s="25">
        <v>519986.69218867901</v>
      </c>
      <c r="G36" s="25"/>
      <c r="H36" s="25"/>
      <c r="I36" s="25">
        <v>27367.720641509401</v>
      </c>
      <c r="J36" s="25">
        <v>27367.720641509401</v>
      </c>
      <c r="K36" s="25">
        <v>27367.720641509401</v>
      </c>
      <c r="L36" s="25">
        <v>27367.720641509401</v>
      </c>
      <c r="M36" s="25">
        <v>27367.720641509401</v>
      </c>
      <c r="N36" s="25">
        <v>27367.720641509401</v>
      </c>
      <c r="O36" s="25">
        <v>27367.720641509401</v>
      </c>
      <c r="P36" s="25">
        <v>27367.720641509401</v>
      </c>
      <c r="Q36" s="25">
        <v>27367.720641509401</v>
      </c>
      <c r="R36" s="25">
        <v>27367.720641509401</v>
      </c>
      <c r="S36" s="25">
        <v>27367.720641509401</v>
      </c>
      <c r="T36" s="25">
        <v>27367.720641509401</v>
      </c>
      <c r="U36" s="25">
        <v>27367.720641509401</v>
      </c>
      <c r="V36" s="25">
        <v>27367.720641509401</v>
      </c>
      <c r="W36" s="25">
        <v>27367.720641509401</v>
      </c>
      <c r="X36" s="25">
        <v>27367.720641509401</v>
      </c>
      <c r="Y36" s="25">
        <v>27367.720641509401</v>
      </c>
      <c r="Z36" s="25">
        <v>27367.720641509401</v>
      </c>
      <c r="AA36" s="25">
        <v>27367.720641509401</v>
      </c>
      <c r="AB36" s="25"/>
      <c r="AC36" s="25"/>
      <c r="AD36" s="25"/>
      <c r="AE36" s="25"/>
      <c r="AF36" s="25"/>
      <c r="AG36" s="25"/>
      <c r="AH36" s="25"/>
      <c r="AI36" s="25"/>
      <c r="AJ36" s="25"/>
      <c r="AK36" s="25"/>
      <c r="AL36" s="25"/>
      <c r="AM36" s="25"/>
      <c r="AN36" s="25" t="s">
        <v>486</v>
      </c>
      <c r="AO36" s="25" t="s">
        <v>523</v>
      </c>
      <c r="AP36" s="25" t="s">
        <v>138</v>
      </c>
      <c r="AQ36" s="25" t="s">
        <v>29</v>
      </c>
      <c r="AR36" s="25" t="s">
        <v>404</v>
      </c>
      <c r="AS36" s="25" t="s">
        <v>404</v>
      </c>
      <c r="AT36" s="25" t="s">
        <v>261</v>
      </c>
      <c r="AU36" s="25"/>
      <c r="AV36" s="25"/>
      <c r="AW36" s="25"/>
    </row>
    <row r="37" spans="1:49" x14ac:dyDescent="0.35">
      <c r="A37" s="3" t="s">
        <v>261</v>
      </c>
      <c r="B37" s="3" t="s">
        <v>525</v>
      </c>
      <c r="C37" s="22">
        <v>8</v>
      </c>
      <c r="D37" s="25">
        <v>1261.1818163999999</v>
      </c>
      <c r="E37" s="26">
        <v>1</v>
      </c>
      <c r="F37" s="25">
        <v>10089.454531199999</v>
      </c>
      <c r="G37" s="25"/>
      <c r="H37" s="25"/>
      <c r="I37" s="25">
        <v>1261.1818163999999</v>
      </c>
      <c r="J37" s="25">
        <v>1261.1818163999999</v>
      </c>
      <c r="K37" s="25">
        <v>1261.1818163999999</v>
      </c>
      <c r="L37" s="25">
        <v>1261.1818163999999</v>
      </c>
      <c r="M37" s="25">
        <v>1261.1818163999999</v>
      </c>
      <c r="N37" s="25">
        <v>1261.1818163999999</v>
      </c>
      <c r="O37" s="25">
        <v>1261.1818163999999</v>
      </c>
      <c r="P37" s="25">
        <v>1261.1818163999999</v>
      </c>
      <c r="Q37" s="25"/>
      <c r="R37" s="25"/>
      <c r="S37" s="25"/>
      <c r="T37" s="25"/>
      <c r="U37" s="25"/>
      <c r="V37" s="25"/>
      <c r="W37" s="25"/>
      <c r="X37" s="25"/>
      <c r="Y37" s="25"/>
      <c r="Z37" s="25"/>
      <c r="AA37" s="25"/>
      <c r="AB37" s="25"/>
      <c r="AC37" s="25"/>
      <c r="AD37" s="25"/>
      <c r="AE37" s="25"/>
      <c r="AF37" s="25"/>
      <c r="AG37" s="25"/>
      <c r="AH37" s="25"/>
      <c r="AI37" s="25"/>
      <c r="AJ37" s="25"/>
      <c r="AK37" s="25"/>
      <c r="AL37" s="25"/>
      <c r="AM37" s="25"/>
      <c r="AN37" s="25" t="s">
        <v>486</v>
      </c>
      <c r="AO37" s="25" t="s">
        <v>523</v>
      </c>
      <c r="AP37" s="25" t="s">
        <v>138</v>
      </c>
      <c r="AQ37" s="25" t="s">
        <v>29</v>
      </c>
      <c r="AR37" s="25" t="s">
        <v>356</v>
      </c>
      <c r="AS37" s="25" t="s">
        <v>356</v>
      </c>
      <c r="AT37" s="25" t="s">
        <v>261</v>
      </c>
      <c r="AU37" s="25"/>
      <c r="AV37" s="25"/>
      <c r="AW37" s="25"/>
    </row>
    <row r="38" spans="1:49" x14ac:dyDescent="0.35">
      <c r="A38" s="3" t="s">
        <v>261</v>
      </c>
      <c r="B38" s="3" t="s">
        <v>384</v>
      </c>
      <c r="C38" s="22">
        <v>11</v>
      </c>
      <c r="D38" s="25">
        <v>18454.454699937</v>
      </c>
      <c r="E38" s="26">
        <v>1</v>
      </c>
      <c r="F38" s="25">
        <v>202999.001699307</v>
      </c>
      <c r="G38" s="25"/>
      <c r="H38" s="25"/>
      <c r="I38" s="25">
        <v>18454.454699937</v>
      </c>
      <c r="J38" s="25">
        <v>18454.454699937</v>
      </c>
      <c r="K38" s="25">
        <v>18454.454699937</v>
      </c>
      <c r="L38" s="25">
        <v>18454.454699937</v>
      </c>
      <c r="M38" s="25">
        <v>18454.454699937</v>
      </c>
      <c r="N38" s="25">
        <v>18454.454699937</v>
      </c>
      <c r="O38" s="25">
        <v>18454.454699937</v>
      </c>
      <c r="P38" s="25">
        <v>18454.454699937</v>
      </c>
      <c r="Q38" s="25">
        <v>18454.454699937</v>
      </c>
      <c r="R38" s="25">
        <v>18454.454699937</v>
      </c>
      <c r="S38" s="25">
        <v>18454.454699937</v>
      </c>
      <c r="T38" s="25"/>
      <c r="U38" s="25"/>
      <c r="V38" s="25"/>
      <c r="W38" s="25"/>
      <c r="X38" s="25"/>
      <c r="Y38" s="25"/>
      <c r="Z38" s="25"/>
      <c r="AA38" s="25"/>
      <c r="AB38" s="25"/>
      <c r="AC38" s="25"/>
      <c r="AD38" s="25"/>
      <c r="AE38" s="25"/>
      <c r="AF38" s="25"/>
      <c r="AG38" s="25"/>
      <c r="AH38" s="25"/>
      <c r="AI38" s="25"/>
      <c r="AJ38" s="25"/>
      <c r="AK38" s="25"/>
      <c r="AL38" s="25"/>
      <c r="AM38" s="25"/>
      <c r="AN38" s="25" t="s">
        <v>486</v>
      </c>
      <c r="AO38" s="25" t="s">
        <v>523</v>
      </c>
      <c r="AP38" s="25" t="s">
        <v>138</v>
      </c>
      <c r="AQ38" s="25" t="s">
        <v>29</v>
      </c>
      <c r="AR38" s="25" t="s">
        <v>384</v>
      </c>
      <c r="AS38" s="25" t="s">
        <v>384</v>
      </c>
      <c r="AT38" s="25" t="s">
        <v>261</v>
      </c>
      <c r="AU38" s="25"/>
      <c r="AV38" s="25"/>
      <c r="AW38" s="25"/>
    </row>
    <row r="39" spans="1:49" x14ac:dyDescent="0.35">
      <c r="A39" s="3" t="s">
        <v>267</v>
      </c>
      <c r="B39" s="3" t="s">
        <v>526</v>
      </c>
      <c r="C39" s="22">
        <v>15</v>
      </c>
      <c r="D39" s="25">
        <v>307.53037805589298</v>
      </c>
      <c r="E39" s="26">
        <v>1</v>
      </c>
      <c r="F39" s="25">
        <v>4612.9556708383998</v>
      </c>
      <c r="G39" s="25"/>
      <c r="H39" s="25"/>
      <c r="I39" s="25">
        <v>307.53037805589298</v>
      </c>
      <c r="J39" s="25">
        <v>307.53037805589298</v>
      </c>
      <c r="K39" s="25">
        <v>307.53037805589298</v>
      </c>
      <c r="L39" s="25">
        <v>307.53037805589298</v>
      </c>
      <c r="M39" s="25">
        <v>307.53037805589298</v>
      </c>
      <c r="N39" s="25">
        <v>307.53037805589298</v>
      </c>
      <c r="O39" s="25">
        <v>307.53037805589298</v>
      </c>
      <c r="P39" s="25">
        <v>307.53037805589298</v>
      </c>
      <c r="Q39" s="25">
        <v>307.53037805589298</v>
      </c>
      <c r="R39" s="25">
        <v>307.53037805589298</v>
      </c>
      <c r="S39" s="25">
        <v>307.53037805589298</v>
      </c>
      <c r="T39" s="25">
        <v>307.53037805589298</v>
      </c>
      <c r="U39" s="25">
        <v>307.53037805589298</v>
      </c>
      <c r="V39" s="25">
        <v>307.53037805589298</v>
      </c>
      <c r="W39" s="25">
        <v>307.53037805589298</v>
      </c>
      <c r="X39" s="25"/>
      <c r="Y39" s="25"/>
      <c r="Z39" s="25"/>
      <c r="AA39" s="25"/>
      <c r="AB39" s="25"/>
      <c r="AC39" s="25"/>
      <c r="AD39" s="25"/>
      <c r="AE39" s="25"/>
      <c r="AF39" s="25"/>
      <c r="AG39" s="25"/>
      <c r="AH39" s="25"/>
      <c r="AI39" s="25"/>
      <c r="AJ39" s="25"/>
      <c r="AK39" s="25"/>
      <c r="AL39" s="25"/>
      <c r="AM39" s="25"/>
      <c r="AN39" s="25" t="s">
        <v>486</v>
      </c>
      <c r="AO39" s="25" t="s">
        <v>523</v>
      </c>
      <c r="AP39" s="25" t="s">
        <v>138</v>
      </c>
      <c r="AQ39" s="25" t="s">
        <v>29</v>
      </c>
      <c r="AR39" s="25" t="s">
        <v>402</v>
      </c>
      <c r="AS39" s="25" t="s">
        <v>402</v>
      </c>
      <c r="AT39" s="25" t="s">
        <v>267</v>
      </c>
      <c r="AU39" s="25"/>
      <c r="AV39" s="25"/>
      <c r="AW39" s="25"/>
    </row>
    <row r="40" spans="1:49" x14ac:dyDescent="0.35">
      <c r="A40" s="3" t="s">
        <v>267</v>
      </c>
      <c r="B40" s="3" t="s">
        <v>527</v>
      </c>
      <c r="C40" s="22">
        <v>10</v>
      </c>
      <c r="D40" s="25">
        <v>104.56110181154</v>
      </c>
      <c r="E40" s="26">
        <v>1</v>
      </c>
      <c r="F40" s="25">
        <v>1045.6110181153999</v>
      </c>
      <c r="G40" s="25"/>
      <c r="H40" s="25"/>
      <c r="I40" s="25">
        <v>104.56110181154</v>
      </c>
      <c r="J40" s="25">
        <v>104.56110181154</v>
      </c>
      <c r="K40" s="25">
        <v>104.56110181154</v>
      </c>
      <c r="L40" s="25">
        <v>104.56110181154</v>
      </c>
      <c r="M40" s="25">
        <v>104.56110181154</v>
      </c>
      <c r="N40" s="25">
        <v>104.56110181154</v>
      </c>
      <c r="O40" s="25">
        <v>104.56110181154</v>
      </c>
      <c r="P40" s="25">
        <v>104.56110181154</v>
      </c>
      <c r="Q40" s="25">
        <v>104.56110181154</v>
      </c>
      <c r="R40" s="25">
        <v>104.56110181154</v>
      </c>
      <c r="S40" s="25"/>
      <c r="T40" s="25"/>
      <c r="U40" s="25"/>
      <c r="V40" s="25"/>
      <c r="W40" s="25"/>
      <c r="X40" s="25"/>
      <c r="Y40" s="25"/>
      <c r="Z40" s="25"/>
      <c r="AA40" s="25"/>
      <c r="AB40" s="25"/>
      <c r="AC40" s="25"/>
      <c r="AD40" s="25"/>
      <c r="AE40" s="25"/>
      <c r="AF40" s="25"/>
      <c r="AG40" s="25"/>
      <c r="AH40" s="25"/>
      <c r="AI40" s="25"/>
      <c r="AJ40" s="25"/>
      <c r="AK40" s="25"/>
      <c r="AL40" s="25"/>
      <c r="AM40" s="25"/>
      <c r="AN40" s="25" t="s">
        <v>486</v>
      </c>
      <c r="AO40" s="25" t="s">
        <v>523</v>
      </c>
      <c r="AP40" s="25" t="s">
        <v>138</v>
      </c>
      <c r="AQ40" s="25" t="s">
        <v>29</v>
      </c>
      <c r="AR40" s="25" t="s">
        <v>278</v>
      </c>
      <c r="AS40" s="25" t="s">
        <v>278</v>
      </c>
      <c r="AT40" s="25" t="s">
        <v>267</v>
      </c>
      <c r="AU40" s="25"/>
      <c r="AV40" s="25"/>
      <c r="AW40" s="25"/>
    </row>
    <row r="41" spans="1:49" x14ac:dyDescent="0.35">
      <c r="A41" s="3" t="s">
        <v>267</v>
      </c>
      <c r="B41" s="3" t="s">
        <v>528</v>
      </c>
      <c r="C41" s="22">
        <v>10</v>
      </c>
      <c r="D41" s="25">
        <v>236.84604512732099</v>
      </c>
      <c r="E41" s="26">
        <v>1</v>
      </c>
      <c r="F41" s="25">
        <v>2368.4604512732099</v>
      </c>
      <c r="G41" s="25"/>
      <c r="H41" s="25"/>
      <c r="I41" s="25">
        <v>236.84604512732099</v>
      </c>
      <c r="J41" s="25">
        <v>236.84604512732099</v>
      </c>
      <c r="K41" s="25">
        <v>236.84604512732099</v>
      </c>
      <c r="L41" s="25">
        <v>236.84604512732099</v>
      </c>
      <c r="M41" s="25">
        <v>236.84604512732099</v>
      </c>
      <c r="N41" s="25">
        <v>236.84604512732099</v>
      </c>
      <c r="O41" s="25">
        <v>236.84604512732099</v>
      </c>
      <c r="P41" s="25">
        <v>236.84604512732099</v>
      </c>
      <c r="Q41" s="25">
        <v>236.84604512732099</v>
      </c>
      <c r="R41" s="25">
        <v>236.84604512732099</v>
      </c>
      <c r="S41" s="25"/>
      <c r="T41" s="25"/>
      <c r="U41" s="25"/>
      <c r="V41" s="25"/>
      <c r="W41" s="25"/>
      <c r="X41" s="25"/>
      <c r="Y41" s="25"/>
      <c r="Z41" s="25"/>
      <c r="AA41" s="25"/>
      <c r="AB41" s="25"/>
      <c r="AC41" s="25"/>
      <c r="AD41" s="25"/>
      <c r="AE41" s="25"/>
      <c r="AF41" s="25"/>
      <c r="AG41" s="25"/>
      <c r="AH41" s="25"/>
      <c r="AI41" s="25"/>
      <c r="AJ41" s="25"/>
      <c r="AK41" s="25"/>
      <c r="AL41" s="25"/>
      <c r="AM41" s="25"/>
      <c r="AN41" s="25" t="s">
        <v>486</v>
      </c>
      <c r="AO41" s="25" t="s">
        <v>523</v>
      </c>
      <c r="AP41" s="25" t="s">
        <v>138</v>
      </c>
      <c r="AQ41" s="25" t="s">
        <v>29</v>
      </c>
      <c r="AR41" s="25" t="s">
        <v>278</v>
      </c>
      <c r="AS41" s="25" t="s">
        <v>278</v>
      </c>
      <c r="AT41" s="25" t="s">
        <v>267</v>
      </c>
      <c r="AU41" s="25"/>
      <c r="AV41" s="25"/>
      <c r="AW41" s="25"/>
    </row>
    <row r="42" spans="1:49" x14ac:dyDescent="0.35">
      <c r="A42" s="3" t="s">
        <v>267</v>
      </c>
      <c r="B42" s="3" t="s">
        <v>281</v>
      </c>
      <c r="C42" s="22">
        <v>10</v>
      </c>
      <c r="D42" s="25">
        <v>3528.2177803704399</v>
      </c>
      <c r="E42" s="26">
        <v>1</v>
      </c>
      <c r="F42" s="25">
        <v>35282.177803704399</v>
      </c>
      <c r="G42" s="25"/>
      <c r="H42" s="25"/>
      <c r="I42" s="25">
        <v>3528.2177803704399</v>
      </c>
      <c r="J42" s="25">
        <v>3528.2177803704399</v>
      </c>
      <c r="K42" s="25">
        <v>3528.2177803704399</v>
      </c>
      <c r="L42" s="25">
        <v>3528.2177803704399</v>
      </c>
      <c r="M42" s="25">
        <v>3528.2177803704399</v>
      </c>
      <c r="N42" s="25">
        <v>3528.2177803704399</v>
      </c>
      <c r="O42" s="25">
        <v>3528.2177803704399</v>
      </c>
      <c r="P42" s="25">
        <v>3528.2177803704399</v>
      </c>
      <c r="Q42" s="25">
        <v>3528.2177803704399</v>
      </c>
      <c r="R42" s="25">
        <v>3528.2177803704399</v>
      </c>
      <c r="S42" s="25"/>
      <c r="T42" s="25"/>
      <c r="U42" s="25"/>
      <c r="V42" s="25"/>
      <c r="W42" s="25"/>
      <c r="X42" s="25"/>
      <c r="Y42" s="25"/>
      <c r="Z42" s="25"/>
      <c r="AA42" s="25"/>
      <c r="AB42" s="25"/>
      <c r="AC42" s="25"/>
      <c r="AD42" s="25"/>
      <c r="AE42" s="25"/>
      <c r="AF42" s="25"/>
      <c r="AG42" s="25"/>
      <c r="AH42" s="25"/>
      <c r="AI42" s="25"/>
      <c r="AJ42" s="25"/>
      <c r="AK42" s="25"/>
      <c r="AL42" s="25"/>
      <c r="AM42" s="25"/>
      <c r="AN42" s="25" t="s">
        <v>486</v>
      </c>
      <c r="AO42" s="25" t="s">
        <v>523</v>
      </c>
      <c r="AP42" s="25" t="s">
        <v>138</v>
      </c>
      <c r="AQ42" s="25" t="s">
        <v>29</v>
      </c>
      <c r="AR42" s="25" t="s">
        <v>281</v>
      </c>
      <c r="AS42" s="25" t="s">
        <v>281</v>
      </c>
      <c r="AT42" s="25" t="s">
        <v>267</v>
      </c>
      <c r="AU42" s="25"/>
      <c r="AV42" s="25"/>
      <c r="AW42" s="25"/>
    </row>
    <row r="43" spans="1:49" x14ac:dyDescent="0.35">
      <c r="A43" s="3" t="s">
        <v>259</v>
      </c>
      <c r="B43" s="3" t="s">
        <v>529</v>
      </c>
      <c r="C43" s="22">
        <v>6.9</v>
      </c>
      <c r="D43" s="25">
        <v>15247.126125000001</v>
      </c>
      <c r="E43" s="26">
        <v>1</v>
      </c>
      <c r="F43" s="25">
        <v>105205.1702625</v>
      </c>
      <c r="G43" s="25"/>
      <c r="H43" s="25"/>
      <c r="I43" s="25">
        <v>15247.126125000001</v>
      </c>
      <c r="J43" s="25">
        <v>15247.126125000001</v>
      </c>
      <c r="K43" s="25">
        <v>15247.126125000001</v>
      </c>
      <c r="L43" s="25">
        <v>15247.126125000001</v>
      </c>
      <c r="M43" s="25">
        <v>15247.126125000001</v>
      </c>
      <c r="N43" s="25">
        <v>15247.126125000001</v>
      </c>
      <c r="O43" s="25">
        <v>13722.413512499999</v>
      </c>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t="s">
        <v>486</v>
      </c>
      <c r="AO43" s="25" t="s">
        <v>523</v>
      </c>
      <c r="AP43" s="25" t="s">
        <v>138</v>
      </c>
      <c r="AQ43" s="25" t="s">
        <v>29</v>
      </c>
      <c r="AR43" s="25" t="s">
        <v>375</v>
      </c>
      <c r="AS43" s="25" t="s">
        <v>375</v>
      </c>
      <c r="AT43" s="25" t="s">
        <v>259</v>
      </c>
      <c r="AU43" s="25"/>
      <c r="AV43" s="25"/>
      <c r="AW43" s="25"/>
    </row>
    <row r="44" spans="1:49" x14ac:dyDescent="0.35">
      <c r="A44" s="3" t="s">
        <v>259</v>
      </c>
      <c r="B44" s="3" t="s">
        <v>530</v>
      </c>
      <c r="C44" s="22">
        <v>10</v>
      </c>
      <c r="D44" s="25">
        <v>210189.97772856601</v>
      </c>
      <c r="E44" s="26">
        <v>1</v>
      </c>
      <c r="F44" s="25">
        <v>1837216.5224488601</v>
      </c>
      <c r="G44" s="25"/>
      <c r="H44" s="25"/>
      <c r="I44" s="25">
        <v>210189.97772856601</v>
      </c>
      <c r="J44" s="25">
        <v>210189.97772856601</v>
      </c>
      <c r="K44" s="25">
        <v>210189.97772856601</v>
      </c>
      <c r="L44" s="25">
        <v>210189.97772856601</v>
      </c>
      <c r="M44" s="25">
        <v>210189.97772856601</v>
      </c>
      <c r="N44" s="25">
        <v>210189.97772856601</v>
      </c>
      <c r="O44" s="25">
        <v>210189.97772856601</v>
      </c>
      <c r="P44" s="25">
        <v>121962.22611629999</v>
      </c>
      <c r="Q44" s="25">
        <v>121962.22611629999</v>
      </c>
      <c r="R44" s="25">
        <v>121962.22611629999</v>
      </c>
      <c r="S44" s="25"/>
      <c r="T44" s="25"/>
      <c r="U44" s="25"/>
      <c r="V44" s="25"/>
      <c r="W44" s="25"/>
      <c r="X44" s="25"/>
      <c r="Y44" s="25"/>
      <c r="Z44" s="25"/>
      <c r="AA44" s="25"/>
      <c r="AB44" s="25"/>
      <c r="AC44" s="25"/>
      <c r="AD44" s="25"/>
      <c r="AE44" s="25"/>
      <c r="AF44" s="25"/>
      <c r="AG44" s="25"/>
      <c r="AH44" s="25"/>
      <c r="AI44" s="25"/>
      <c r="AJ44" s="25"/>
      <c r="AK44" s="25"/>
      <c r="AL44" s="25"/>
      <c r="AM44" s="25"/>
      <c r="AN44" s="25" t="s">
        <v>486</v>
      </c>
      <c r="AO44" s="25" t="s">
        <v>523</v>
      </c>
      <c r="AP44" s="25" t="s">
        <v>138</v>
      </c>
      <c r="AQ44" s="25" t="s">
        <v>29</v>
      </c>
      <c r="AR44" s="25" t="s">
        <v>375</v>
      </c>
      <c r="AS44" s="25" t="s">
        <v>375</v>
      </c>
      <c r="AT44" s="25" t="s">
        <v>259</v>
      </c>
      <c r="AU44" s="25"/>
      <c r="AV44" s="25"/>
      <c r="AW44" s="25"/>
    </row>
    <row r="45" spans="1:49" x14ac:dyDescent="0.35">
      <c r="A45" s="3" t="s">
        <v>259</v>
      </c>
      <c r="B45" s="3" t="s">
        <v>531</v>
      </c>
      <c r="C45" s="22">
        <v>8</v>
      </c>
      <c r="D45" s="25">
        <v>7142.92425</v>
      </c>
      <c r="E45" s="26">
        <v>1</v>
      </c>
      <c r="F45" s="25">
        <v>54071.936572500003</v>
      </c>
      <c r="G45" s="25"/>
      <c r="H45" s="25"/>
      <c r="I45" s="25">
        <v>7142.92425</v>
      </c>
      <c r="J45" s="25">
        <v>7142.92425</v>
      </c>
      <c r="K45" s="25">
        <v>7142.92425</v>
      </c>
      <c r="L45" s="25">
        <v>7142.92425</v>
      </c>
      <c r="M45" s="25">
        <v>7142.92425</v>
      </c>
      <c r="N45" s="25">
        <v>7142.92425</v>
      </c>
      <c r="O45" s="25">
        <v>7142.92425</v>
      </c>
      <c r="P45" s="25">
        <v>4071.4668225</v>
      </c>
      <c r="Q45" s="25"/>
      <c r="R45" s="25"/>
      <c r="S45" s="25"/>
      <c r="T45" s="25"/>
      <c r="U45" s="25"/>
      <c r="V45" s="25"/>
      <c r="W45" s="25"/>
      <c r="X45" s="25"/>
      <c r="Y45" s="25"/>
      <c r="Z45" s="25"/>
      <c r="AA45" s="25"/>
      <c r="AB45" s="25"/>
      <c r="AC45" s="25"/>
      <c r="AD45" s="25"/>
      <c r="AE45" s="25"/>
      <c r="AF45" s="25"/>
      <c r="AG45" s="25"/>
      <c r="AH45" s="25"/>
      <c r="AI45" s="25"/>
      <c r="AJ45" s="25"/>
      <c r="AK45" s="25"/>
      <c r="AL45" s="25"/>
      <c r="AM45" s="25"/>
      <c r="AN45" s="25" t="s">
        <v>486</v>
      </c>
      <c r="AO45" s="25" t="s">
        <v>523</v>
      </c>
      <c r="AP45" s="25" t="s">
        <v>138</v>
      </c>
      <c r="AQ45" s="25" t="s">
        <v>29</v>
      </c>
      <c r="AR45" s="25" t="s">
        <v>532</v>
      </c>
      <c r="AS45" s="25" t="s">
        <v>362</v>
      </c>
      <c r="AT45" s="25" t="s">
        <v>259</v>
      </c>
      <c r="AU45" s="25"/>
      <c r="AV45" s="25"/>
      <c r="AW45" s="25"/>
    </row>
    <row r="46" spans="1:49" x14ac:dyDescent="0.35">
      <c r="A46" s="3" t="s">
        <v>259</v>
      </c>
      <c r="B46" s="3" t="s">
        <v>533</v>
      </c>
      <c r="C46" s="22">
        <v>10</v>
      </c>
      <c r="D46" s="25">
        <v>284956.19588421599</v>
      </c>
      <c r="E46" s="26">
        <v>1</v>
      </c>
      <c r="F46" s="25">
        <v>2481384.0350100501</v>
      </c>
      <c r="G46" s="25"/>
      <c r="H46" s="25"/>
      <c r="I46" s="25">
        <v>284956.19588421599</v>
      </c>
      <c r="J46" s="25">
        <v>284956.19588421599</v>
      </c>
      <c r="K46" s="25">
        <v>284956.19588421599</v>
      </c>
      <c r="L46" s="25">
        <v>284956.19588421599</v>
      </c>
      <c r="M46" s="25">
        <v>284956.19588421599</v>
      </c>
      <c r="N46" s="25">
        <v>284956.19588421599</v>
      </c>
      <c r="O46" s="25">
        <v>284956.19588421599</v>
      </c>
      <c r="P46" s="25">
        <v>162230.221273515</v>
      </c>
      <c r="Q46" s="25">
        <v>162230.221273515</v>
      </c>
      <c r="R46" s="25">
        <v>162230.221273515</v>
      </c>
      <c r="S46" s="25"/>
      <c r="T46" s="25"/>
      <c r="U46" s="25"/>
      <c r="V46" s="25"/>
      <c r="W46" s="25"/>
      <c r="X46" s="25"/>
      <c r="Y46" s="25"/>
      <c r="Z46" s="25"/>
      <c r="AA46" s="25"/>
      <c r="AB46" s="25"/>
      <c r="AC46" s="25"/>
      <c r="AD46" s="25"/>
      <c r="AE46" s="25"/>
      <c r="AF46" s="25"/>
      <c r="AG46" s="25"/>
      <c r="AH46" s="25"/>
      <c r="AI46" s="25"/>
      <c r="AJ46" s="25"/>
      <c r="AK46" s="25"/>
      <c r="AL46" s="25"/>
      <c r="AM46" s="25"/>
      <c r="AN46" s="25" t="s">
        <v>486</v>
      </c>
      <c r="AO46" s="25" t="s">
        <v>523</v>
      </c>
      <c r="AP46" s="25" t="s">
        <v>138</v>
      </c>
      <c r="AQ46" s="25" t="s">
        <v>29</v>
      </c>
      <c r="AR46" s="25" t="s">
        <v>532</v>
      </c>
      <c r="AS46" s="25" t="s">
        <v>362</v>
      </c>
      <c r="AT46" s="25" t="s">
        <v>259</v>
      </c>
      <c r="AU46" s="25"/>
      <c r="AV46" s="25"/>
      <c r="AW46" s="25"/>
    </row>
    <row r="47" spans="1:49" x14ac:dyDescent="0.35">
      <c r="A47" s="3" t="s">
        <v>268</v>
      </c>
      <c r="B47" s="3" t="s">
        <v>407</v>
      </c>
      <c r="C47" s="22">
        <v>20</v>
      </c>
      <c r="D47" s="25">
        <v>544232.45157297398</v>
      </c>
      <c r="E47" s="26">
        <v>1</v>
      </c>
      <c r="F47" s="25">
        <v>9874148.2679051496</v>
      </c>
      <c r="G47" s="25"/>
      <c r="H47" s="25"/>
      <c r="I47" s="25">
        <v>544232.45157297398</v>
      </c>
      <c r="J47" s="25">
        <v>544232.45157297398</v>
      </c>
      <c r="K47" s="25">
        <v>544232.45157297398</v>
      </c>
      <c r="L47" s="25">
        <v>544232.45157297398</v>
      </c>
      <c r="M47" s="25">
        <v>544232.45157297398</v>
      </c>
      <c r="N47" s="25">
        <v>544232.45157297398</v>
      </c>
      <c r="O47" s="25">
        <v>544232.45157297398</v>
      </c>
      <c r="P47" s="25">
        <v>544232.45157297398</v>
      </c>
      <c r="Q47" s="25">
        <v>544232.45157297398</v>
      </c>
      <c r="R47" s="25">
        <v>544232.45157297398</v>
      </c>
      <c r="S47" s="25">
        <v>443182.375217541</v>
      </c>
      <c r="T47" s="25">
        <v>443182.375217541</v>
      </c>
      <c r="U47" s="25">
        <v>443182.375217541</v>
      </c>
      <c r="V47" s="25">
        <v>443182.375217541</v>
      </c>
      <c r="W47" s="25">
        <v>443182.375217541</v>
      </c>
      <c r="X47" s="25">
        <v>443182.375217541</v>
      </c>
      <c r="Y47" s="25">
        <v>443182.375217541</v>
      </c>
      <c r="Z47" s="25">
        <v>443182.375217541</v>
      </c>
      <c r="AA47" s="25">
        <v>443182.375217541</v>
      </c>
      <c r="AB47" s="25">
        <v>443182.375217541</v>
      </c>
      <c r="AC47" s="25"/>
      <c r="AD47" s="25"/>
      <c r="AE47" s="25"/>
      <c r="AF47" s="25"/>
      <c r="AG47" s="25"/>
      <c r="AH47" s="25"/>
      <c r="AI47" s="25"/>
      <c r="AJ47" s="25"/>
      <c r="AK47" s="25"/>
      <c r="AL47" s="25"/>
      <c r="AM47" s="25"/>
      <c r="AN47" s="25" t="s">
        <v>486</v>
      </c>
      <c r="AO47" s="25" t="s">
        <v>523</v>
      </c>
      <c r="AP47" s="25" t="s">
        <v>138</v>
      </c>
      <c r="AQ47" s="25" t="s">
        <v>29</v>
      </c>
      <c r="AR47" s="25" t="s">
        <v>407</v>
      </c>
      <c r="AS47" s="25" t="s">
        <v>407</v>
      </c>
      <c r="AT47" s="25" t="s">
        <v>268</v>
      </c>
      <c r="AU47" s="25"/>
      <c r="AV47" s="25"/>
      <c r="AW47" s="25"/>
    </row>
    <row r="48" spans="1:49" x14ac:dyDescent="0.35">
      <c r="A48" s="3" t="s">
        <v>268</v>
      </c>
      <c r="B48" s="3" t="s">
        <v>534</v>
      </c>
      <c r="C48" s="22">
        <v>20</v>
      </c>
      <c r="D48" s="25">
        <v>3827.10877594461</v>
      </c>
      <c r="E48" s="26">
        <v>1</v>
      </c>
      <c r="F48" s="25">
        <v>70986.654568917103</v>
      </c>
      <c r="G48" s="25"/>
      <c r="H48" s="25"/>
      <c r="I48" s="25">
        <v>3827.10877594461</v>
      </c>
      <c r="J48" s="25">
        <v>3827.10877594461</v>
      </c>
      <c r="K48" s="25">
        <v>3827.10877594461</v>
      </c>
      <c r="L48" s="25">
        <v>3827.10877594461</v>
      </c>
      <c r="M48" s="25">
        <v>3827.10877594461</v>
      </c>
      <c r="N48" s="25">
        <v>3827.10877594461</v>
      </c>
      <c r="O48" s="25">
        <v>3827.10877594461</v>
      </c>
      <c r="P48" s="25">
        <v>3827.10877594461</v>
      </c>
      <c r="Q48" s="25">
        <v>3827.10877594461</v>
      </c>
      <c r="R48" s="25">
        <v>3827.10877594461</v>
      </c>
      <c r="S48" s="25">
        <v>3271.5566809471002</v>
      </c>
      <c r="T48" s="25">
        <v>3271.5566809471002</v>
      </c>
      <c r="U48" s="25">
        <v>3271.5566809471002</v>
      </c>
      <c r="V48" s="25">
        <v>3271.5566809471002</v>
      </c>
      <c r="W48" s="25">
        <v>3271.5566809471002</v>
      </c>
      <c r="X48" s="25">
        <v>3271.5566809471002</v>
      </c>
      <c r="Y48" s="25">
        <v>3271.5566809471002</v>
      </c>
      <c r="Z48" s="25">
        <v>3271.5566809471002</v>
      </c>
      <c r="AA48" s="25">
        <v>3271.5566809471002</v>
      </c>
      <c r="AB48" s="25">
        <v>3271.5566809471002</v>
      </c>
      <c r="AC48" s="25"/>
      <c r="AD48" s="25"/>
      <c r="AE48" s="25"/>
      <c r="AF48" s="25"/>
      <c r="AG48" s="25"/>
      <c r="AH48" s="25"/>
      <c r="AI48" s="25"/>
      <c r="AJ48" s="25"/>
      <c r="AK48" s="25"/>
      <c r="AL48" s="25"/>
      <c r="AM48" s="25"/>
      <c r="AN48" s="25" t="s">
        <v>486</v>
      </c>
      <c r="AO48" s="25" t="s">
        <v>523</v>
      </c>
      <c r="AP48" s="25" t="s">
        <v>138</v>
      </c>
      <c r="AQ48" s="25" t="s">
        <v>29</v>
      </c>
      <c r="AR48" s="25" t="s">
        <v>406</v>
      </c>
      <c r="AS48" s="25" t="s">
        <v>406</v>
      </c>
      <c r="AT48" s="25" t="s">
        <v>268</v>
      </c>
      <c r="AU48" s="25"/>
      <c r="AV48" s="25"/>
      <c r="AW48" s="25"/>
    </row>
    <row r="49" spans="1:49" x14ac:dyDescent="0.35">
      <c r="A49" s="3" t="s">
        <v>268</v>
      </c>
      <c r="B49" s="3" t="s">
        <v>535</v>
      </c>
      <c r="C49" s="22">
        <v>20</v>
      </c>
      <c r="D49" s="25">
        <v>257665.89979764001</v>
      </c>
      <c r="E49" s="26">
        <v>1</v>
      </c>
      <c r="F49" s="25">
        <v>4716456.2765452499</v>
      </c>
      <c r="G49" s="25"/>
      <c r="H49" s="25"/>
      <c r="I49" s="25">
        <v>257665.89979764001</v>
      </c>
      <c r="J49" s="25">
        <v>257665.89979764001</v>
      </c>
      <c r="K49" s="25">
        <v>257665.89979764001</v>
      </c>
      <c r="L49" s="25">
        <v>257665.89979764001</v>
      </c>
      <c r="M49" s="25">
        <v>257665.89979764001</v>
      </c>
      <c r="N49" s="25">
        <v>257665.89979764001</v>
      </c>
      <c r="O49" s="25">
        <v>257665.89979764001</v>
      </c>
      <c r="P49" s="25">
        <v>257665.89979764001</v>
      </c>
      <c r="Q49" s="25">
        <v>257665.89979764001</v>
      </c>
      <c r="R49" s="25">
        <v>257665.89979764001</v>
      </c>
      <c r="S49" s="25">
        <v>213979.727856885</v>
      </c>
      <c r="T49" s="25">
        <v>213979.727856885</v>
      </c>
      <c r="U49" s="25">
        <v>213979.727856885</v>
      </c>
      <c r="V49" s="25">
        <v>213979.727856885</v>
      </c>
      <c r="W49" s="25">
        <v>213979.727856885</v>
      </c>
      <c r="X49" s="25">
        <v>213979.727856885</v>
      </c>
      <c r="Y49" s="25">
        <v>213979.727856885</v>
      </c>
      <c r="Z49" s="25">
        <v>213979.727856885</v>
      </c>
      <c r="AA49" s="25">
        <v>213979.727856885</v>
      </c>
      <c r="AB49" s="25">
        <v>213979.727856885</v>
      </c>
      <c r="AC49" s="25"/>
      <c r="AD49" s="25"/>
      <c r="AE49" s="25"/>
      <c r="AF49" s="25"/>
      <c r="AG49" s="25"/>
      <c r="AH49" s="25"/>
      <c r="AI49" s="25"/>
      <c r="AJ49" s="25"/>
      <c r="AK49" s="25"/>
      <c r="AL49" s="25"/>
      <c r="AM49" s="25"/>
      <c r="AN49" s="25" t="s">
        <v>486</v>
      </c>
      <c r="AO49" s="25" t="s">
        <v>523</v>
      </c>
      <c r="AP49" s="25" t="s">
        <v>138</v>
      </c>
      <c r="AQ49" s="25" t="s">
        <v>29</v>
      </c>
      <c r="AR49" s="25" t="s">
        <v>406</v>
      </c>
      <c r="AS49" s="25" t="s">
        <v>406</v>
      </c>
      <c r="AT49" s="25" t="s">
        <v>268</v>
      </c>
      <c r="AU49" s="25"/>
      <c r="AV49" s="25"/>
      <c r="AW49" s="25"/>
    </row>
    <row r="50" spans="1:49" x14ac:dyDescent="0.35">
      <c r="A50" s="3" t="s">
        <v>268</v>
      </c>
      <c r="B50" s="3" t="s">
        <v>536</v>
      </c>
      <c r="C50" s="22">
        <v>20</v>
      </c>
      <c r="D50" s="25">
        <v>289304.226493233</v>
      </c>
      <c r="E50" s="26">
        <v>1</v>
      </c>
      <c r="F50" s="25">
        <v>5281721.5280437199</v>
      </c>
      <c r="G50" s="25"/>
      <c r="H50" s="25"/>
      <c r="I50" s="25">
        <v>289304.226493233</v>
      </c>
      <c r="J50" s="25">
        <v>289304.226493233</v>
      </c>
      <c r="K50" s="25">
        <v>289304.226493233</v>
      </c>
      <c r="L50" s="25">
        <v>289304.226493233</v>
      </c>
      <c r="M50" s="25">
        <v>289304.226493233</v>
      </c>
      <c r="N50" s="25">
        <v>289304.226493233</v>
      </c>
      <c r="O50" s="25">
        <v>289304.226493233</v>
      </c>
      <c r="P50" s="25">
        <v>289304.226493233</v>
      </c>
      <c r="Q50" s="25">
        <v>289304.226493233</v>
      </c>
      <c r="R50" s="25">
        <v>289304.226493233</v>
      </c>
      <c r="S50" s="25">
        <v>238867.92631113899</v>
      </c>
      <c r="T50" s="25">
        <v>238867.92631113899</v>
      </c>
      <c r="U50" s="25">
        <v>238867.92631113899</v>
      </c>
      <c r="V50" s="25">
        <v>238867.92631113899</v>
      </c>
      <c r="W50" s="25">
        <v>238867.92631113899</v>
      </c>
      <c r="X50" s="25">
        <v>238867.92631113899</v>
      </c>
      <c r="Y50" s="25">
        <v>238867.92631113899</v>
      </c>
      <c r="Z50" s="25">
        <v>238867.92631113899</v>
      </c>
      <c r="AA50" s="25">
        <v>238867.92631113899</v>
      </c>
      <c r="AB50" s="25">
        <v>238867.92631113899</v>
      </c>
      <c r="AC50" s="25"/>
      <c r="AD50" s="25"/>
      <c r="AE50" s="25"/>
      <c r="AF50" s="25"/>
      <c r="AG50" s="25"/>
      <c r="AH50" s="25"/>
      <c r="AI50" s="25"/>
      <c r="AJ50" s="25"/>
      <c r="AK50" s="25"/>
      <c r="AL50" s="25"/>
      <c r="AM50" s="25"/>
      <c r="AN50" s="25" t="s">
        <v>486</v>
      </c>
      <c r="AO50" s="25" t="s">
        <v>523</v>
      </c>
      <c r="AP50" s="25" t="s">
        <v>138</v>
      </c>
      <c r="AQ50" s="25" t="s">
        <v>29</v>
      </c>
      <c r="AR50" s="25" t="s">
        <v>406</v>
      </c>
      <c r="AS50" s="25" t="s">
        <v>406</v>
      </c>
      <c r="AT50" s="25" t="s">
        <v>268</v>
      </c>
      <c r="AU50" s="25"/>
      <c r="AV50" s="25"/>
      <c r="AW50" s="25"/>
    </row>
    <row r="51" spans="1:49" x14ac:dyDescent="0.35">
      <c r="A51" s="3" t="s">
        <v>268</v>
      </c>
      <c r="B51" s="3" t="s">
        <v>537</v>
      </c>
      <c r="C51" s="22">
        <v>20</v>
      </c>
      <c r="D51" s="25">
        <v>1373.7562563203301</v>
      </c>
      <c r="E51" s="26">
        <v>1</v>
      </c>
      <c r="F51" s="25">
        <v>24690.651600129298</v>
      </c>
      <c r="G51" s="25"/>
      <c r="H51" s="25"/>
      <c r="I51" s="25">
        <v>1373.7562563203301</v>
      </c>
      <c r="J51" s="25">
        <v>1373.7562563203301</v>
      </c>
      <c r="K51" s="25">
        <v>1373.7562563203301</v>
      </c>
      <c r="L51" s="25">
        <v>1373.7562563203301</v>
      </c>
      <c r="M51" s="25">
        <v>1373.7562563203301</v>
      </c>
      <c r="N51" s="25">
        <v>1373.7562563203301</v>
      </c>
      <c r="O51" s="25">
        <v>1373.7562563203301</v>
      </c>
      <c r="P51" s="25">
        <v>1373.7562563203301</v>
      </c>
      <c r="Q51" s="25">
        <v>1373.7562563203301</v>
      </c>
      <c r="R51" s="25">
        <v>1373.7562563203301</v>
      </c>
      <c r="S51" s="25">
        <v>1095.3089036926101</v>
      </c>
      <c r="T51" s="25">
        <v>1095.3089036926101</v>
      </c>
      <c r="U51" s="25">
        <v>1095.3089036926101</v>
      </c>
      <c r="V51" s="25">
        <v>1095.3089036926101</v>
      </c>
      <c r="W51" s="25">
        <v>1095.3089036926101</v>
      </c>
      <c r="X51" s="25">
        <v>1095.3089036926101</v>
      </c>
      <c r="Y51" s="25">
        <v>1095.3089036926101</v>
      </c>
      <c r="Z51" s="25">
        <v>1095.3089036926101</v>
      </c>
      <c r="AA51" s="25">
        <v>1095.3089036926101</v>
      </c>
      <c r="AB51" s="25">
        <v>1095.3089036926101</v>
      </c>
      <c r="AC51" s="25"/>
      <c r="AD51" s="25"/>
      <c r="AE51" s="25"/>
      <c r="AF51" s="25"/>
      <c r="AG51" s="25"/>
      <c r="AH51" s="25"/>
      <c r="AI51" s="25"/>
      <c r="AJ51" s="25"/>
      <c r="AK51" s="25"/>
      <c r="AL51" s="25"/>
      <c r="AM51" s="25"/>
      <c r="AN51" s="25" t="s">
        <v>486</v>
      </c>
      <c r="AO51" s="25" t="s">
        <v>523</v>
      </c>
      <c r="AP51" s="25" t="s">
        <v>138</v>
      </c>
      <c r="AQ51" s="25" t="s">
        <v>29</v>
      </c>
      <c r="AR51" s="25" t="s">
        <v>406</v>
      </c>
      <c r="AS51" s="25" t="s">
        <v>406</v>
      </c>
      <c r="AT51" s="25" t="s">
        <v>268</v>
      </c>
      <c r="AU51" s="25"/>
      <c r="AV51" s="25"/>
      <c r="AW51" s="25"/>
    </row>
    <row r="52" spans="1:49" x14ac:dyDescent="0.35">
      <c r="A52" s="3" t="s">
        <v>538</v>
      </c>
      <c r="B52" s="3" t="s">
        <v>539</v>
      </c>
      <c r="C52" s="22">
        <v>22</v>
      </c>
      <c r="D52" s="25">
        <v>1095.8</v>
      </c>
      <c r="E52" s="26">
        <v>1</v>
      </c>
      <c r="F52" s="25">
        <v>24107.599999999999</v>
      </c>
      <c r="G52" s="25"/>
      <c r="H52" s="25"/>
      <c r="I52" s="25">
        <v>1095.8</v>
      </c>
      <c r="J52" s="25">
        <v>1095.8</v>
      </c>
      <c r="K52" s="25">
        <v>1095.8</v>
      </c>
      <c r="L52" s="25">
        <v>1095.8</v>
      </c>
      <c r="M52" s="25">
        <v>1095.8</v>
      </c>
      <c r="N52" s="25">
        <v>1095.8</v>
      </c>
      <c r="O52" s="25">
        <v>1095.8</v>
      </c>
      <c r="P52" s="25">
        <v>1095.8</v>
      </c>
      <c r="Q52" s="25">
        <v>1095.8</v>
      </c>
      <c r="R52" s="25">
        <v>1095.8</v>
      </c>
      <c r="S52" s="25">
        <v>1095.8</v>
      </c>
      <c r="T52" s="25">
        <v>1095.8</v>
      </c>
      <c r="U52" s="25">
        <v>1095.8</v>
      </c>
      <c r="V52" s="25">
        <v>1095.8</v>
      </c>
      <c r="W52" s="25">
        <v>1095.8</v>
      </c>
      <c r="X52" s="25">
        <v>1095.8</v>
      </c>
      <c r="Y52" s="25">
        <v>1095.8</v>
      </c>
      <c r="Z52" s="25">
        <v>1095.8</v>
      </c>
      <c r="AA52" s="25">
        <v>1095.8</v>
      </c>
      <c r="AB52" s="25">
        <v>1095.8</v>
      </c>
      <c r="AC52" s="25">
        <v>1095.8</v>
      </c>
      <c r="AD52" s="25">
        <v>1095.8</v>
      </c>
      <c r="AE52" s="25"/>
      <c r="AF52" s="25"/>
      <c r="AG52" s="25"/>
      <c r="AH52" s="25"/>
      <c r="AI52" s="25"/>
      <c r="AJ52" s="25"/>
      <c r="AK52" s="25"/>
      <c r="AL52" s="25"/>
      <c r="AM52" s="25"/>
      <c r="AN52" s="25" t="s">
        <v>486</v>
      </c>
      <c r="AO52" s="25" t="s">
        <v>540</v>
      </c>
      <c r="AP52" s="25" t="s">
        <v>138</v>
      </c>
      <c r="AQ52" s="25" t="s">
        <v>29</v>
      </c>
      <c r="AR52" s="25" t="s">
        <v>284</v>
      </c>
      <c r="AS52" s="25" t="s">
        <v>284</v>
      </c>
      <c r="AT52" s="25" t="s">
        <v>265</v>
      </c>
      <c r="AU52" s="25"/>
      <c r="AV52" s="25"/>
      <c r="AW52" s="25"/>
    </row>
    <row r="53" spans="1:49" x14ac:dyDescent="0.35">
      <c r="A53" s="3" t="s">
        <v>538</v>
      </c>
      <c r="B53" s="3" t="s">
        <v>541</v>
      </c>
      <c r="C53" s="22">
        <v>17</v>
      </c>
      <c r="D53" s="25">
        <v>50057.599999999999</v>
      </c>
      <c r="E53" s="26">
        <v>1</v>
      </c>
      <c r="F53" s="25">
        <v>356390.6</v>
      </c>
      <c r="G53" s="25"/>
      <c r="H53" s="25"/>
      <c r="I53" s="25">
        <v>50057.599999999999</v>
      </c>
      <c r="J53" s="25">
        <v>50057.599999999999</v>
      </c>
      <c r="K53" s="25">
        <v>50057.599999999999</v>
      </c>
      <c r="L53" s="25">
        <v>50057.599999999999</v>
      </c>
      <c r="M53" s="25">
        <v>50057.599999999999</v>
      </c>
      <c r="N53" s="25">
        <v>50057.599999999999</v>
      </c>
      <c r="O53" s="25">
        <v>5095</v>
      </c>
      <c r="P53" s="25">
        <v>5095</v>
      </c>
      <c r="Q53" s="25">
        <v>5095</v>
      </c>
      <c r="R53" s="25">
        <v>5095</v>
      </c>
      <c r="S53" s="25">
        <v>5095</v>
      </c>
      <c r="T53" s="25">
        <v>5095</v>
      </c>
      <c r="U53" s="25">
        <v>5095</v>
      </c>
      <c r="V53" s="25">
        <v>5095</v>
      </c>
      <c r="W53" s="25">
        <v>5095</v>
      </c>
      <c r="X53" s="25">
        <v>5095</v>
      </c>
      <c r="Y53" s="25">
        <v>5095</v>
      </c>
      <c r="Z53" s="25"/>
      <c r="AA53" s="25"/>
      <c r="AB53" s="25"/>
      <c r="AC53" s="25"/>
      <c r="AD53" s="25"/>
      <c r="AE53" s="25"/>
      <c r="AF53" s="25"/>
      <c r="AG53" s="25"/>
      <c r="AH53" s="25"/>
      <c r="AI53" s="25"/>
      <c r="AJ53" s="25"/>
      <c r="AK53" s="25"/>
      <c r="AL53" s="25"/>
      <c r="AM53" s="25"/>
      <c r="AN53" s="25" t="s">
        <v>486</v>
      </c>
      <c r="AO53" s="25" t="s">
        <v>540</v>
      </c>
      <c r="AP53" s="25" t="s">
        <v>138</v>
      </c>
      <c r="AQ53" s="25" t="s">
        <v>29</v>
      </c>
      <c r="AR53" s="25" t="s">
        <v>284</v>
      </c>
      <c r="AS53" s="25" t="s">
        <v>284</v>
      </c>
      <c r="AT53" s="25" t="s">
        <v>265</v>
      </c>
      <c r="AU53" s="25"/>
      <c r="AV53" s="25"/>
      <c r="AW53" s="25"/>
    </row>
    <row r="54" spans="1:49" x14ac:dyDescent="0.35">
      <c r="A54" s="3" t="s">
        <v>538</v>
      </c>
      <c r="B54" s="3" t="s">
        <v>542</v>
      </c>
      <c r="C54" s="22">
        <v>17</v>
      </c>
      <c r="D54" s="25">
        <v>37</v>
      </c>
      <c r="E54" s="26">
        <v>1</v>
      </c>
      <c r="F54" s="25">
        <v>629</v>
      </c>
      <c r="G54" s="25"/>
      <c r="H54" s="25"/>
      <c r="I54" s="25">
        <v>37</v>
      </c>
      <c r="J54" s="25">
        <v>37</v>
      </c>
      <c r="K54" s="25">
        <v>37</v>
      </c>
      <c r="L54" s="25">
        <v>37</v>
      </c>
      <c r="M54" s="25">
        <v>37</v>
      </c>
      <c r="N54" s="25">
        <v>37</v>
      </c>
      <c r="O54" s="25">
        <v>37</v>
      </c>
      <c r="P54" s="25">
        <v>37</v>
      </c>
      <c r="Q54" s="25">
        <v>37</v>
      </c>
      <c r="R54" s="25">
        <v>37</v>
      </c>
      <c r="S54" s="25">
        <v>37</v>
      </c>
      <c r="T54" s="25">
        <v>37</v>
      </c>
      <c r="U54" s="25">
        <v>37</v>
      </c>
      <c r="V54" s="25">
        <v>37</v>
      </c>
      <c r="W54" s="25">
        <v>37</v>
      </c>
      <c r="X54" s="25">
        <v>37</v>
      </c>
      <c r="Y54" s="25">
        <v>37</v>
      </c>
      <c r="Z54" s="25"/>
      <c r="AA54" s="25"/>
      <c r="AB54" s="25"/>
      <c r="AC54" s="25"/>
      <c r="AD54" s="25"/>
      <c r="AE54" s="25"/>
      <c r="AF54" s="25"/>
      <c r="AG54" s="25"/>
      <c r="AH54" s="25"/>
      <c r="AI54" s="25"/>
      <c r="AJ54" s="25"/>
      <c r="AK54" s="25"/>
      <c r="AL54" s="25"/>
      <c r="AM54" s="25"/>
      <c r="AN54" s="25" t="s">
        <v>486</v>
      </c>
      <c r="AO54" s="25" t="s">
        <v>540</v>
      </c>
      <c r="AP54" s="25" t="s">
        <v>138</v>
      </c>
      <c r="AQ54" s="25" t="s">
        <v>29</v>
      </c>
      <c r="AR54" s="25" t="s">
        <v>284</v>
      </c>
      <c r="AS54" s="25" t="s">
        <v>284</v>
      </c>
      <c r="AT54" s="25" t="s">
        <v>265</v>
      </c>
      <c r="AU54" s="25"/>
      <c r="AV54" s="25"/>
      <c r="AW54" s="25"/>
    </row>
    <row r="55" spans="1:49" x14ac:dyDescent="0.35">
      <c r="A55" s="3" t="s">
        <v>538</v>
      </c>
      <c r="B55" s="3" t="s">
        <v>543</v>
      </c>
      <c r="C55" s="22">
        <v>12</v>
      </c>
      <c r="D55" s="25">
        <v>4606.6933957513602</v>
      </c>
      <c r="E55" s="26">
        <v>1</v>
      </c>
      <c r="F55" s="25">
        <v>23059.042523681899</v>
      </c>
      <c r="G55" s="25"/>
      <c r="H55" s="25"/>
      <c r="I55" s="25">
        <v>4606.6933957513602</v>
      </c>
      <c r="J55" s="25">
        <v>4606.6933957513602</v>
      </c>
      <c r="K55" s="25">
        <v>4606.6933957513602</v>
      </c>
      <c r="L55" s="25">
        <v>4606.6933957513602</v>
      </c>
      <c r="M55" s="25">
        <v>579.03361758455196</v>
      </c>
      <c r="N55" s="25">
        <v>579.03361758455196</v>
      </c>
      <c r="O55" s="25">
        <v>579.03361758455196</v>
      </c>
      <c r="P55" s="25">
        <v>579.03361758455196</v>
      </c>
      <c r="Q55" s="25">
        <v>579.03361758455196</v>
      </c>
      <c r="R55" s="25">
        <v>579.03361758455196</v>
      </c>
      <c r="S55" s="25">
        <v>579.03361758455196</v>
      </c>
      <c r="T55" s="25">
        <v>579.03361758455196</v>
      </c>
      <c r="U55" s="25"/>
      <c r="V55" s="25"/>
      <c r="W55" s="25"/>
      <c r="X55" s="25"/>
      <c r="Y55" s="25"/>
      <c r="Z55" s="25"/>
      <c r="AA55" s="25"/>
      <c r="AB55" s="25"/>
      <c r="AC55" s="25"/>
      <c r="AD55" s="25"/>
      <c r="AE55" s="25"/>
      <c r="AF55" s="25"/>
      <c r="AG55" s="25"/>
      <c r="AH55" s="25"/>
      <c r="AI55" s="25"/>
      <c r="AJ55" s="25"/>
      <c r="AK55" s="25"/>
      <c r="AL55" s="25"/>
      <c r="AM55" s="25"/>
      <c r="AN55" s="25" t="s">
        <v>486</v>
      </c>
      <c r="AO55" s="25" t="s">
        <v>540</v>
      </c>
      <c r="AP55" s="25" t="s">
        <v>138</v>
      </c>
      <c r="AQ55" s="25" t="s">
        <v>29</v>
      </c>
      <c r="AR55" s="25" t="s">
        <v>365</v>
      </c>
      <c r="AS55" s="25" t="s">
        <v>365</v>
      </c>
      <c r="AT55" s="25" t="s">
        <v>261</v>
      </c>
      <c r="AU55" s="25"/>
      <c r="AV55" s="25"/>
      <c r="AW55" s="25"/>
    </row>
    <row r="56" spans="1:49" x14ac:dyDescent="0.35">
      <c r="A56" s="3" t="s">
        <v>261</v>
      </c>
      <c r="B56" s="3" t="s">
        <v>544</v>
      </c>
      <c r="C56" s="22">
        <v>16</v>
      </c>
      <c r="D56" s="25">
        <v>4441.4714149001002</v>
      </c>
      <c r="E56" s="26">
        <v>1</v>
      </c>
      <c r="F56" s="25">
        <v>30757.7430802159</v>
      </c>
      <c r="G56" s="25"/>
      <c r="H56" s="25"/>
      <c r="I56" s="25">
        <v>4441.4714149001002</v>
      </c>
      <c r="J56" s="25">
        <v>4441.4714149001002</v>
      </c>
      <c r="K56" s="25">
        <v>4441.4714149001002</v>
      </c>
      <c r="L56" s="25">
        <v>4441.4714149001002</v>
      </c>
      <c r="M56" s="25">
        <v>4441.4714149001002</v>
      </c>
      <c r="N56" s="25">
        <v>4441.4714149001002</v>
      </c>
      <c r="O56" s="25">
        <v>410.89145908153102</v>
      </c>
      <c r="P56" s="25">
        <v>410.89145908153102</v>
      </c>
      <c r="Q56" s="25">
        <v>410.89145908153102</v>
      </c>
      <c r="R56" s="25">
        <v>410.89145908153102</v>
      </c>
      <c r="S56" s="25">
        <v>410.89145908153102</v>
      </c>
      <c r="T56" s="25">
        <v>410.89145908153102</v>
      </c>
      <c r="U56" s="25">
        <v>410.89145908153102</v>
      </c>
      <c r="V56" s="25">
        <v>410.89145908153102</v>
      </c>
      <c r="W56" s="25">
        <v>410.89145908153102</v>
      </c>
      <c r="X56" s="25">
        <v>410.89145908153102</v>
      </c>
      <c r="Y56" s="25"/>
      <c r="Z56" s="25"/>
      <c r="AA56" s="25"/>
      <c r="AB56" s="25"/>
      <c r="AC56" s="25"/>
      <c r="AD56" s="25"/>
      <c r="AE56" s="25"/>
      <c r="AF56" s="25"/>
      <c r="AG56" s="25"/>
      <c r="AH56" s="25"/>
      <c r="AI56" s="25"/>
      <c r="AJ56" s="25"/>
      <c r="AK56" s="25"/>
      <c r="AL56" s="25"/>
      <c r="AM56" s="25"/>
      <c r="AN56" s="25" t="s">
        <v>486</v>
      </c>
      <c r="AO56" s="25" t="s">
        <v>540</v>
      </c>
      <c r="AP56" s="25" t="s">
        <v>138</v>
      </c>
      <c r="AQ56" s="25" t="s">
        <v>29</v>
      </c>
      <c r="AR56" s="25" t="s">
        <v>395</v>
      </c>
      <c r="AS56" s="25" t="s">
        <v>395</v>
      </c>
      <c r="AT56" s="25" t="s">
        <v>261</v>
      </c>
      <c r="AU56" s="25"/>
      <c r="AV56" s="25"/>
      <c r="AW56" s="25"/>
    </row>
    <row r="57" spans="1:49" x14ac:dyDescent="0.35">
      <c r="A57" s="3" t="s">
        <v>261</v>
      </c>
      <c r="B57" s="3" t="s">
        <v>545</v>
      </c>
      <c r="C57" s="22">
        <v>18</v>
      </c>
      <c r="D57" s="25">
        <v>327547.92075718002</v>
      </c>
      <c r="E57" s="26">
        <v>1</v>
      </c>
      <c r="F57" s="25">
        <v>2574203.26134818</v>
      </c>
      <c r="G57" s="25"/>
      <c r="H57" s="25"/>
      <c r="I57" s="25">
        <v>327547.92075718002</v>
      </c>
      <c r="J57" s="25">
        <v>327547.92075718002</v>
      </c>
      <c r="K57" s="25">
        <v>327547.92075718002</v>
      </c>
      <c r="L57" s="25">
        <v>327547.92075718002</v>
      </c>
      <c r="M57" s="25">
        <v>327547.92075718002</v>
      </c>
      <c r="N57" s="25">
        <v>327547.92075718002</v>
      </c>
      <c r="O57" s="25">
        <v>50742.978067091302</v>
      </c>
      <c r="P57" s="25">
        <v>50742.978067091302</v>
      </c>
      <c r="Q57" s="25">
        <v>50742.978067091302</v>
      </c>
      <c r="R57" s="25">
        <v>50742.978067091302</v>
      </c>
      <c r="S57" s="25">
        <v>50742.978067091302</v>
      </c>
      <c r="T57" s="25">
        <v>50742.978067091302</v>
      </c>
      <c r="U57" s="25">
        <v>50742.978067091302</v>
      </c>
      <c r="V57" s="25">
        <v>50742.978067091302</v>
      </c>
      <c r="W57" s="25">
        <v>50742.978067091302</v>
      </c>
      <c r="X57" s="25">
        <v>50742.978067091302</v>
      </c>
      <c r="Y57" s="25">
        <v>50742.978067091302</v>
      </c>
      <c r="Z57" s="25">
        <v>50742.978067091302</v>
      </c>
      <c r="AA57" s="25"/>
      <c r="AB57" s="25"/>
      <c r="AC57" s="25"/>
      <c r="AD57" s="25"/>
      <c r="AE57" s="25"/>
      <c r="AF57" s="25"/>
      <c r="AG57" s="25"/>
      <c r="AH57" s="25"/>
      <c r="AI57" s="25"/>
      <c r="AJ57" s="25"/>
      <c r="AK57" s="25"/>
      <c r="AL57" s="25"/>
      <c r="AM57" s="25"/>
      <c r="AN57" s="25" t="s">
        <v>486</v>
      </c>
      <c r="AO57" s="25" t="s">
        <v>540</v>
      </c>
      <c r="AP57" s="25" t="s">
        <v>138</v>
      </c>
      <c r="AQ57" s="25" t="s">
        <v>29</v>
      </c>
      <c r="AR57" s="25" t="s">
        <v>365</v>
      </c>
      <c r="AS57" s="25" t="s">
        <v>365</v>
      </c>
      <c r="AT57" s="25" t="s">
        <v>261</v>
      </c>
      <c r="AU57" s="25"/>
      <c r="AV57" s="25"/>
      <c r="AW57" s="25"/>
    </row>
    <row r="58" spans="1:49" x14ac:dyDescent="0.35">
      <c r="A58" s="3" t="s">
        <v>261</v>
      </c>
      <c r="B58" s="3" t="s">
        <v>546</v>
      </c>
      <c r="C58" s="22">
        <v>18</v>
      </c>
      <c r="D58" s="25">
        <v>15336.703724380501</v>
      </c>
      <c r="E58" s="26">
        <v>1</v>
      </c>
      <c r="F58" s="25">
        <v>276060.66703884897</v>
      </c>
      <c r="G58" s="25"/>
      <c r="H58" s="25"/>
      <c r="I58" s="25">
        <v>15336.703724380501</v>
      </c>
      <c r="J58" s="25">
        <v>15336.703724380501</v>
      </c>
      <c r="K58" s="25">
        <v>15336.703724380501</v>
      </c>
      <c r="L58" s="25">
        <v>15336.703724380501</v>
      </c>
      <c r="M58" s="25">
        <v>15336.703724380501</v>
      </c>
      <c r="N58" s="25">
        <v>15336.703724380501</v>
      </c>
      <c r="O58" s="25">
        <v>15336.703724380501</v>
      </c>
      <c r="P58" s="25">
        <v>15336.703724380501</v>
      </c>
      <c r="Q58" s="25">
        <v>15336.703724380501</v>
      </c>
      <c r="R58" s="25">
        <v>15336.703724380501</v>
      </c>
      <c r="S58" s="25">
        <v>15336.703724380501</v>
      </c>
      <c r="T58" s="25">
        <v>15336.703724380501</v>
      </c>
      <c r="U58" s="25">
        <v>15336.703724380501</v>
      </c>
      <c r="V58" s="25">
        <v>15336.703724380501</v>
      </c>
      <c r="W58" s="25">
        <v>15336.703724380501</v>
      </c>
      <c r="X58" s="25">
        <v>15336.703724380501</v>
      </c>
      <c r="Y58" s="25">
        <v>15336.703724380501</v>
      </c>
      <c r="Z58" s="25">
        <v>15336.703724380501</v>
      </c>
      <c r="AA58" s="25"/>
      <c r="AB58" s="25"/>
      <c r="AC58" s="25"/>
      <c r="AD58" s="25"/>
      <c r="AE58" s="25"/>
      <c r="AF58" s="25"/>
      <c r="AG58" s="25"/>
      <c r="AH58" s="25"/>
      <c r="AI58" s="25"/>
      <c r="AJ58" s="25"/>
      <c r="AK58" s="25"/>
      <c r="AL58" s="25"/>
      <c r="AM58" s="25"/>
      <c r="AN58" s="25" t="s">
        <v>486</v>
      </c>
      <c r="AO58" s="25" t="s">
        <v>540</v>
      </c>
      <c r="AP58" s="25" t="s">
        <v>138</v>
      </c>
      <c r="AQ58" s="25" t="s">
        <v>29</v>
      </c>
      <c r="AR58" s="25" t="s">
        <v>365</v>
      </c>
      <c r="AS58" s="25" t="s">
        <v>365</v>
      </c>
      <c r="AT58" s="25" t="s">
        <v>261</v>
      </c>
      <c r="AU58" s="25"/>
      <c r="AV58" s="25"/>
      <c r="AW58" s="25"/>
    </row>
    <row r="59" spans="1:49" x14ac:dyDescent="0.35">
      <c r="A59" s="3" t="s">
        <v>261</v>
      </c>
      <c r="B59" s="3" t="s">
        <v>547</v>
      </c>
      <c r="C59" s="22">
        <v>20</v>
      </c>
      <c r="D59" s="25">
        <v>15315.214029295001</v>
      </c>
      <c r="E59" s="26">
        <v>1</v>
      </c>
      <c r="F59" s="25">
        <v>278287.24812328903</v>
      </c>
      <c r="G59" s="25"/>
      <c r="H59" s="25"/>
      <c r="I59" s="25">
        <v>15315.214029295001</v>
      </c>
      <c r="J59" s="25">
        <v>15315.214029295001</v>
      </c>
      <c r="K59" s="25">
        <v>15315.214029295001</v>
      </c>
      <c r="L59" s="25">
        <v>15315.214029295001</v>
      </c>
      <c r="M59" s="25">
        <v>15315.214029295001</v>
      </c>
      <c r="N59" s="25">
        <v>15315.214029295001</v>
      </c>
      <c r="O59" s="25">
        <v>15315.214029295001</v>
      </c>
      <c r="P59" s="25">
        <v>15315.214029295001</v>
      </c>
      <c r="Q59" s="25">
        <v>15315.214029295001</v>
      </c>
      <c r="R59" s="25">
        <v>15315.214029295001</v>
      </c>
      <c r="S59" s="25">
        <v>12513.5107830339</v>
      </c>
      <c r="T59" s="25">
        <v>12513.5107830339</v>
      </c>
      <c r="U59" s="25">
        <v>12513.5107830339</v>
      </c>
      <c r="V59" s="25">
        <v>12513.5107830339</v>
      </c>
      <c r="W59" s="25">
        <v>12513.5107830339</v>
      </c>
      <c r="X59" s="25">
        <v>12513.5107830339</v>
      </c>
      <c r="Y59" s="25">
        <v>12513.5107830339</v>
      </c>
      <c r="Z59" s="25">
        <v>12513.5107830339</v>
      </c>
      <c r="AA59" s="25">
        <v>12513.5107830339</v>
      </c>
      <c r="AB59" s="25">
        <v>12513.5107830339</v>
      </c>
      <c r="AC59" s="25"/>
      <c r="AD59" s="25"/>
      <c r="AE59" s="25"/>
      <c r="AF59" s="25"/>
      <c r="AG59" s="25"/>
      <c r="AH59" s="25"/>
      <c r="AI59" s="25"/>
      <c r="AJ59" s="25"/>
      <c r="AK59" s="25"/>
      <c r="AL59" s="25"/>
      <c r="AM59" s="25"/>
      <c r="AN59" s="25" t="s">
        <v>486</v>
      </c>
      <c r="AO59" s="25" t="s">
        <v>540</v>
      </c>
      <c r="AP59" s="25" t="s">
        <v>138</v>
      </c>
      <c r="AQ59" s="25" t="s">
        <v>29</v>
      </c>
      <c r="AR59" s="25" t="s">
        <v>400</v>
      </c>
      <c r="AS59" s="25" t="s">
        <v>400</v>
      </c>
      <c r="AT59" s="25" t="s">
        <v>261</v>
      </c>
      <c r="AU59" s="25"/>
      <c r="AV59" s="25"/>
      <c r="AW59" s="25"/>
    </row>
    <row r="60" spans="1:49" x14ac:dyDescent="0.35">
      <c r="A60" s="3" t="s">
        <v>261</v>
      </c>
      <c r="B60" s="3" t="s">
        <v>548</v>
      </c>
      <c r="C60" s="22">
        <v>6</v>
      </c>
      <c r="D60" s="25">
        <v>975</v>
      </c>
      <c r="E60" s="26">
        <v>1</v>
      </c>
      <c r="F60" s="25">
        <v>5850</v>
      </c>
      <c r="G60" s="25"/>
      <c r="H60" s="25"/>
      <c r="I60" s="25">
        <v>975</v>
      </c>
      <c r="J60" s="25">
        <v>975</v>
      </c>
      <c r="K60" s="25">
        <v>975</v>
      </c>
      <c r="L60" s="25">
        <v>975</v>
      </c>
      <c r="M60" s="25">
        <v>975</v>
      </c>
      <c r="N60" s="25">
        <v>975</v>
      </c>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t="s">
        <v>486</v>
      </c>
      <c r="AO60" s="25" t="s">
        <v>540</v>
      </c>
      <c r="AP60" s="25" t="s">
        <v>138</v>
      </c>
      <c r="AQ60" s="25" t="s">
        <v>29</v>
      </c>
      <c r="AR60" s="25" t="s">
        <v>397</v>
      </c>
      <c r="AS60" s="25" t="s">
        <v>397</v>
      </c>
      <c r="AT60" s="25" t="s">
        <v>261</v>
      </c>
      <c r="AU60" s="25"/>
      <c r="AV60" s="25"/>
      <c r="AW60" s="25"/>
    </row>
    <row r="61" spans="1:49" x14ac:dyDescent="0.35">
      <c r="A61" s="3" t="s">
        <v>261</v>
      </c>
      <c r="B61" s="3" t="s">
        <v>549</v>
      </c>
      <c r="C61" s="22">
        <v>25</v>
      </c>
      <c r="D61" s="25">
        <v>0</v>
      </c>
      <c r="E61" s="26">
        <v>1</v>
      </c>
      <c r="F61" s="25">
        <v>0</v>
      </c>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t="s">
        <v>486</v>
      </c>
      <c r="AO61" s="25" t="s">
        <v>540</v>
      </c>
      <c r="AP61" s="25" t="s">
        <v>138</v>
      </c>
      <c r="AQ61" s="25" t="s">
        <v>29</v>
      </c>
      <c r="AR61" s="25" t="s">
        <v>408</v>
      </c>
      <c r="AS61" s="25" t="s">
        <v>408</v>
      </c>
      <c r="AT61" s="25" t="s">
        <v>261</v>
      </c>
      <c r="AU61" s="25"/>
      <c r="AV61" s="25"/>
      <c r="AW61" s="25"/>
    </row>
    <row r="62" spans="1:49" x14ac:dyDescent="0.35">
      <c r="A62" s="3" t="s">
        <v>261</v>
      </c>
      <c r="B62" s="3" t="s">
        <v>550</v>
      </c>
      <c r="C62" s="22">
        <v>25</v>
      </c>
      <c r="D62" s="25">
        <v>0</v>
      </c>
      <c r="E62" s="26">
        <v>1</v>
      </c>
      <c r="F62" s="25">
        <v>0</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t="s">
        <v>486</v>
      </c>
      <c r="AO62" s="25" t="s">
        <v>540</v>
      </c>
      <c r="AP62" s="25" t="s">
        <v>138</v>
      </c>
      <c r="AQ62" s="25" t="s">
        <v>29</v>
      </c>
      <c r="AR62" s="25" t="s">
        <v>408</v>
      </c>
      <c r="AS62" s="25" t="s">
        <v>408</v>
      </c>
      <c r="AT62" s="25" t="s">
        <v>261</v>
      </c>
      <c r="AU62" s="25"/>
      <c r="AV62" s="25"/>
      <c r="AW62" s="25"/>
    </row>
    <row r="63" spans="1:49" x14ac:dyDescent="0.35">
      <c r="A63" s="3" t="s">
        <v>261</v>
      </c>
      <c r="B63" s="3" t="s">
        <v>551</v>
      </c>
      <c r="C63" s="22">
        <v>20</v>
      </c>
      <c r="D63" s="25">
        <v>151225.83333333299</v>
      </c>
      <c r="E63" s="26">
        <v>1</v>
      </c>
      <c r="F63" s="25">
        <v>3024516.6666666698</v>
      </c>
      <c r="G63" s="25"/>
      <c r="H63" s="25"/>
      <c r="I63" s="25">
        <v>151225.83333333299</v>
      </c>
      <c r="J63" s="25">
        <v>151225.83333333299</v>
      </c>
      <c r="K63" s="25">
        <v>151225.83333333299</v>
      </c>
      <c r="L63" s="25">
        <v>151225.83333333299</v>
      </c>
      <c r="M63" s="25">
        <v>151225.83333333299</v>
      </c>
      <c r="N63" s="25">
        <v>151225.83333333299</v>
      </c>
      <c r="O63" s="25">
        <v>151225.83333333299</v>
      </c>
      <c r="P63" s="25">
        <v>151225.83333333299</v>
      </c>
      <c r="Q63" s="25">
        <v>151225.83333333299</v>
      </c>
      <c r="R63" s="25">
        <v>151225.83333333299</v>
      </c>
      <c r="S63" s="25">
        <v>151225.83333333299</v>
      </c>
      <c r="T63" s="25">
        <v>151225.83333333299</v>
      </c>
      <c r="U63" s="25">
        <v>151225.83333333299</v>
      </c>
      <c r="V63" s="25">
        <v>151225.83333333299</v>
      </c>
      <c r="W63" s="25">
        <v>151225.83333333299</v>
      </c>
      <c r="X63" s="25">
        <v>151225.83333333299</v>
      </c>
      <c r="Y63" s="25">
        <v>151225.83333333299</v>
      </c>
      <c r="Z63" s="25">
        <v>151225.83333333299</v>
      </c>
      <c r="AA63" s="25">
        <v>151225.83333333299</v>
      </c>
      <c r="AB63" s="25">
        <v>151225.83333333299</v>
      </c>
      <c r="AC63" s="25"/>
      <c r="AD63" s="25"/>
      <c r="AE63" s="25"/>
      <c r="AF63" s="25"/>
      <c r="AG63" s="25"/>
      <c r="AH63" s="25"/>
      <c r="AI63" s="25"/>
      <c r="AJ63" s="25"/>
      <c r="AK63" s="25"/>
      <c r="AL63" s="25"/>
      <c r="AM63" s="25"/>
      <c r="AN63" s="25" t="s">
        <v>486</v>
      </c>
      <c r="AO63" s="25" t="s">
        <v>540</v>
      </c>
      <c r="AP63" s="25" t="s">
        <v>138</v>
      </c>
      <c r="AQ63" s="25" t="s">
        <v>29</v>
      </c>
      <c r="AR63" s="25" t="s">
        <v>411</v>
      </c>
      <c r="AS63" s="25" t="s">
        <v>411</v>
      </c>
      <c r="AT63" s="25" t="s">
        <v>261</v>
      </c>
      <c r="AU63" s="25"/>
      <c r="AV63" s="25"/>
      <c r="AW63" s="25"/>
    </row>
    <row r="64" spans="1:49" x14ac:dyDescent="0.35">
      <c r="A64" s="3" t="s">
        <v>261</v>
      </c>
      <c r="B64" s="3" t="s">
        <v>552</v>
      </c>
      <c r="C64" s="22">
        <v>20</v>
      </c>
      <c r="D64" s="25">
        <v>0</v>
      </c>
      <c r="E64" s="26">
        <v>1</v>
      </c>
      <c r="F64" s="25">
        <v>0</v>
      </c>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t="s">
        <v>486</v>
      </c>
      <c r="AO64" s="25" t="s">
        <v>540</v>
      </c>
      <c r="AP64" s="25" t="s">
        <v>138</v>
      </c>
      <c r="AQ64" s="25" t="s">
        <v>29</v>
      </c>
      <c r="AR64" s="25" t="s">
        <v>411</v>
      </c>
      <c r="AS64" s="25" t="s">
        <v>411</v>
      </c>
      <c r="AT64" s="25" t="s">
        <v>261</v>
      </c>
      <c r="AU64" s="25"/>
      <c r="AV64" s="25"/>
      <c r="AW64" s="25"/>
    </row>
    <row r="65" spans="1:49" x14ac:dyDescent="0.35">
      <c r="A65" s="3" t="s">
        <v>261</v>
      </c>
      <c r="B65" s="3" t="s">
        <v>524</v>
      </c>
      <c r="C65" s="22">
        <v>19</v>
      </c>
      <c r="D65" s="25">
        <v>73725.483601440603</v>
      </c>
      <c r="E65" s="26">
        <v>1</v>
      </c>
      <c r="F65" s="25">
        <v>1400784.18842737</v>
      </c>
      <c r="G65" s="25"/>
      <c r="H65" s="25"/>
      <c r="I65" s="25">
        <v>73725.483601440603</v>
      </c>
      <c r="J65" s="25">
        <v>73725.483601440603</v>
      </c>
      <c r="K65" s="25">
        <v>73725.483601440603</v>
      </c>
      <c r="L65" s="25">
        <v>73725.483601440603</v>
      </c>
      <c r="M65" s="25">
        <v>73725.483601440603</v>
      </c>
      <c r="N65" s="25">
        <v>73725.483601440603</v>
      </c>
      <c r="O65" s="25">
        <v>73725.483601440603</v>
      </c>
      <c r="P65" s="25">
        <v>73725.483601440603</v>
      </c>
      <c r="Q65" s="25">
        <v>73725.483601440603</v>
      </c>
      <c r="R65" s="25">
        <v>73725.483601440603</v>
      </c>
      <c r="S65" s="25">
        <v>73725.483601440603</v>
      </c>
      <c r="T65" s="25">
        <v>73725.483601440603</v>
      </c>
      <c r="U65" s="25">
        <v>73725.483601440603</v>
      </c>
      <c r="V65" s="25">
        <v>73725.483601440603</v>
      </c>
      <c r="W65" s="25">
        <v>73725.483601440603</v>
      </c>
      <c r="X65" s="25">
        <v>73725.483601440603</v>
      </c>
      <c r="Y65" s="25">
        <v>73725.483601440603</v>
      </c>
      <c r="Z65" s="25">
        <v>73725.483601440603</v>
      </c>
      <c r="AA65" s="25">
        <v>73725.483601440603</v>
      </c>
      <c r="AB65" s="25"/>
      <c r="AC65" s="25"/>
      <c r="AD65" s="25"/>
      <c r="AE65" s="25"/>
      <c r="AF65" s="25"/>
      <c r="AG65" s="25"/>
      <c r="AH65" s="25"/>
      <c r="AI65" s="25"/>
      <c r="AJ65" s="25"/>
      <c r="AK65" s="25"/>
      <c r="AL65" s="25"/>
      <c r="AM65" s="25"/>
      <c r="AN65" s="25" t="s">
        <v>486</v>
      </c>
      <c r="AO65" s="25" t="s">
        <v>540</v>
      </c>
      <c r="AP65" s="25" t="s">
        <v>138</v>
      </c>
      <c r="AQ65" s="25" t="s">
        <v>29</v>
      </c>
      <c r="AR65" s="25" t="s">
        <v>404</v>
      </c>
      <c r="AS65" s="25" t="s">
        <v>404</v>
      </c>
      <c r="AT65" s="25" t="s">
        <v>261</v>
      </c>
      <c r="AU65" s="25"/>
      <c r="AV65" s="25"/>
      <c r="AW65" s="25"/>
    </row>
    <row r="66" spans="1:49" x14ac:dyDescent="0.35">
      <c r="A66" s="3" t="s">
        <v>261</v>
      </c>
      <c r="B66" s="3" t="s">
        <v>525</v>
      </c>
      <c r="C66" s="22">
        <v>8</v>
      </c>
      <c r="D66" s="25">
        <v>9653.0167660463994</v>
      </c>
      <c r="E66" s="26">
        <v>1</v>
      </c>
      <c r="F66" s="25">
        <v>77224.134128371195</v>
      </c>
      <c r="G66" s="25"/>
      <c r="H66" s="25"/>
      <c r="I66" s="25">
        <v>9653.0167660463994</v>
      </c>
      <c r="J66" s="25">
        <v>9653.0167660463994</v>
      </c>
      <c r="K66" s="25">
        <v>9653.0167660463994</v>
      </c>
      <c r="L66" s="25">
        <v>9653.0167660463994</v>
      </c>
      <c r="M66" s="25">
        <v>9653.0167660463994</v>
      </c>
      <c r="N66" s="25">
        <v>9653.0167660463994</v>
      </c>
      <c r="O66" s="25">
        <v>9653.0167660463994</v>
      </c>
      <c r="P66" s="25">
        <v>9653.0167660463994</v>
      </c>
      <c r="Q66" s="25"/>
      <c r="R66" s="25"/>
      <c r="S66" s="25"/>
      <c r="T66" s="25"/>
      <c r="U66" s="25"/>
      <c r="V66" s="25"/>
      <c r="W66" s="25"/>
      <c r="X66" s="25"/>
      <c r="Y66" s="25"/>
      <c r="Z66" s="25"/>
      <c r="AA66" s="25"/>
      <c r="AB66" s="25"/>
      <c r="AC66" s="25"/>
      <c r="AD66" s="25"/>
      <c r="AE66" s="25"/>
      <c r="AF66" s="25"/>
      <c r="AG66" s="25"/>
      <c r="AH66" s="25"/>
      <c r="AI66" s="25"/>
      <c r="AJ66" s="25"/>
      <c r="AK66" s="25"/>
      <c r="AL66" s="25"/>
      <c r="AM66" s="25"/>
      <c r="AN66" s="25" t="s">
        <v>486</v>
      </c>
      <c r="AO66" s="25" t="s">
        <v>540</v>
      </c>
      <c r="AP66" s="25" t="s">
        <v>138</v>
      </c>
      <c r="AQ66" s="25" t="s">
        <v>29</v>
      </c>
      <c r="AR66" s="25" t="s">
        <v>356</v>
      </c>
      <c r="AS66" s="25" t="s">
        <v>356</v>
      </c>
      <c r="AT66" s="25" t="s">
        <v>261</v>
      </c>
      <c r="AU66" s="25"/>
      <c r="AV66" s="25"/>
      <c r="AW66" s="25"/>
    </row>
    <row r="67" spans="1:49" x14ac:dyDescent="0.35">
      <c r="A67" s="3" t="s">
        <v>261</v>
      </c>
      <c r="B67" s="3" t="s">
        <v>384</v>
      </c>
      <c r="C67" s="22">
        <v>11</v>
      </c>
      <c r="D67" s="25">
        <v>43653.019824109797</v>
      </c>
      <c r="E67" s="26">
        <v>1</v>
      </c>
      <c r="F67" s="25">
        <v>480183.218065208</v>
      </c>
      <c r="G67" s="25"/>
      <c r="H67" s="25"/>
      <c r="I67" s="25">
        <v>43653.019824109797</v>
      </c>
      <c r="J67" s="25">
        <v>43653.019824109797</v>
      </c>
      <c r="K67" s="25">
        <v>43653.019824109797</v>
      </c>
      <c r="L67" s="25">
        <v>43653.019824109797</v>
      </c>
      <c r="M67" s="25">
        <v>43653.019824109797</v>
      </c>
      <c r="N67" s="25">
        <v>43653.019824109797</v>
      </c>
      <c r="O67" s="25">
        <v>43653.019824109797</v>
      </c>
      <c r="P67" s="25">
        <v>43653.019824109797</v>
      </c>
      <c r="Q67" s="25">
        <v>43653.019824109797</v>
      </c>
      <c r="R67" s="25">
        <v>43653.019824109797</v>
      </c>
      <c r="S67" s="25">
        <v>43653.019824109797</v>
      </c>
      <c r="T67" s="25"/>
      <c r="U67" s="25"/>
      <c r="V67" s="25"/>
      <c r="W67" s="25"/>
      <c r="X67" s="25"/>
      <c r="Y67" s="25"/>
      <c r="Z67" s="25"/>
      <c r="AA67" s="25"/>
      <c r="AB67" s="25"/>
      <c r="AC67" s="25"/>
      <c r="AD67" s="25"/>
      <c r="AE67" s="25"/>
      <c r="AF67" s="25"/>
      <c r="AG67" s="25"/>
      <c r="AH67" s="25"/>
      <c r="AI67" s="25"/>
      <c r="AJ67" s="25"/>
      <c r="AK67" s="25"/>
      <c r="AL67" s="25"/>
      <c r="AM67" s="25"/>
      <c r="AN67" s="25" t="s">
        <v>486</v>
      </c>
      <c r="AO67" s="25" t="s">
        <v>540</v>
      </c>
      <c r="AP67" s="25" t="s">
        <v>138</v>
      </c>
      <c r="AQ67" s="25" t="s">
        <v>29</v>
      </c>
      <c r="AR67" s="25" t="s">
        <v>384</v>
      </c>
      <c r="AS67" s="25" t="s">
        <v>384</v>
      </c>
      <c r="AT67" s="25" t="s">
        <v>261</v>
      </c>
      <c r="AU67" s="25"/>
      <c r="AV67" s="25"/>
      <c r="AW67" s="25"/>
    </row>
    <row r="68" spans="1:49" x14ac:dyDescent="0.35">
      <c r="A68" s="3" t="s">
        <v>267</v>
      </c>
      <c r="B68" s="3" t="s">
        <v>526</v>
      </c>
      <c r="C68" s="22">
        <v>15</v>
      </c>
      <c r="D68" s="25">
        <v>2216.9295164724699</v>
      </c>
      <c r="E68" s="26">
        <v>1</v>
      </c>
      <c r="F68" s="25">
        <v>33253.942747087101</v>
      </c>
      <c r="G68" s="25"/>
      <c r="H68" s="25"/>
      <c r="I68" s="25">
        <v>2216.9295164724699</v>
      </c>
      <c r="J68" s="25">
        <v>2216.9295164724699</v>
      </c>
      <c r="K68" s="25">
        <v>2216.9295164724699</v>
      </c>
      <c r="L68" s="25">
        <v>2216.9295164724699</v>
      </c>
      <c r="M68" s="25">
        <v>2216.9295164724699</v>
      </c>
      <c r="N68" s="25">
        <v>2216.9295164724699</v>
      </c>
      <c r="O68" s="25">
        <v>2216.9295164724699</v>
      </c>
      <c r="P68" s="25">
        <v>2216.9295164724699</v>
      </c>
      <c r="Q68" s="25">
        <v>2216.9295164724699</v>
      </c>
      <c r="R68" s="25">
        <v>2216.9295164724699</v>
      </c>
      <c r="S68" s="25">
        <v>2216.9295164724699</v>
      </c>
      <c r="T68" s="25">
        <v>2216.9295164724699</v>
      </c>
      <c r="U68" s="25">
        <v>2216.9295164724699</v>
      </c>
      <c r="V68" s="25">
        <v>2216.9295164724699</v>
      </c>
      <c r="W68" s="25">
        <v>2216.9295164724699</v>
      </c>
      <c r="X68" s="25"/>
      <c r="Y68" s="25"/>
      <c r="Z68" s="25"/>
      <c r="AA68" s="25"/>
      <c r="AB68" s="25"/>
      <c r="AC68" s="25"/>
      <c r="AD68" s="25"/>
      <c r="AE68" s="25"/>
      <c r="AF68" s="25"/>
      <c r="AG68" s="25"/>
      <c r="AH68" s="25"/>
      <c r="AI68" s="25"/>
      <c r="AJ68" s="25"/>
      <c r="AK68" s="25"/>
      <c r="AL68" s="25"/>
      <c r="AM68" s="25"/>
      <c r="AN68" s="25" t="s">
        <v>486</v>
      </c>
      <c r="AO68" s="25" t="s">
        <v>540</v>
      </c>
      <c r="AP68" s="25" t="s">
        <v>138</v>
      </c>
      <c r="AQ68" s="25" t="s">
        <v>29</v>
      </c>
      <c r="AR68" s="25" t="s">
        <v>402</v>
      </c>
      <c r="AS68" s="25" t="s">
        <v>402</v>
      </c>
      <c r="AT68" s="25" t="s">
        <v>267</v>
      </c>
      <c r="AU68" s="25"/>
      <c r="AV68" s="25"/>
      <c r="AW68" s="25"/>
    </row>
    <row r="69" spans="1:49" x14ac:dyDescent="0.35">
      <c r="A69" s="3" t="s">
        <v>267</v>
      </c>
      <c r="B69" s="3" t="s">
        <v>553</v>
      </c>
      <c r="C69" s="22">
        <v>13</v>
      </c>
      <c r="D69" s="25">
        <v>0</v>
      </c>
      <c r="E69" s="26">
        <v>1</v>
      </c>
      <c r="F69" s="25">
        <v>0</v>
      </c>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t="s">
        <v>486</v>
      </c>
      <c r="AO69" s="25" t="s">
        <v>540</v>
      </c>
      <c r="AP69" s="25" t="s">
        <v>138</v>
      </c>
      <c r="AQ69" s="25" t="s">
        <v>29</v>
      </c>
      <c r="AR69" s="25" t="s">
        <v>415</v>
      </c>
      <c r="AS69" s="25" t="s">
        <v>415</v>
      </c>
      <c r="AT69" s="25" t="s">
        <v>267</v>
      </c>
      <c r="AU69" s="25"/>
      <c r="AV69" s="25"/>
      <c r="AW69" s="25"/>
    </row>
    <row r="70" spans="1:49" x14ac:dyDescent="0.35">
      <c r="A70" s="3" t="s">
        <v>267</v>
      </c>
      <c r="B70" s="3" t="s">
        <v>554</v>
      </c>
      <c r="C70" s="22">
        <v>13</v>
      </c>
      <c r="D70" s="25">
        <v>0</v>
      </c>
      <c r="E70" s="26">
        <v>1</v>
      </c>
      <c r="F70" s="25">
        <v>0</v>
      </c>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t="s">
        <v>486</v>
      </c>
      <c r="AO70" s="25" t="s">
        <v>540</v>
      </c>
      <c r="AP70" s="25" t="s">
        <v>138</v>
      </c>
      <c r="AQ70" s="25" t="s">
        <v>29</v>
      </c>
      <c r="AR70" s="25" t="s">
        <v>415</v>
      </c>
      <c r="AS70" s="25" t="s">
        <v>415</v>
      </c>
      <c r="AT70" s="25" t="s">
        <v>267</v>
      </c>
      <c r="AU70" s="25"/>
      <c r="AV70" s="25"/>
      <c r="AW70" s="25"/>
    </row>
    <row r="71" spans="1:49" x14ac:dyDescent="0.35">
      <c r="A71" s="3" t="s">
        <v>267</v>
      </c>
      <c r="B71" s="3" t="s">
        <v>527</v>
      </c>
      <c r="C71" s="22">
        <v>10</v>
      </c>
      <c r="D71" s="25">
        <v>578.01731642767095</v>
      </c>
      <c r="E71" s="26">
        <v>1</v>
      </c>
      <c r="F71" s="25">
        <v>5780.1731642767099</v>
      </c>
      <c r="G71" s="25"/>
      <c r="H71" s="25"/>
      <c r="I71" s="25">
        <v>578.01731642767095</v>
      </c>
      <c r="J71" s="25">
        <v>578.01731642767095</v>
      </c>
      <c r="K71" s="25">
        <v>578.01731642767095</v>
      </c>
      <c r="L71" s="25">
        <v>578.01731642767095</v>
      </c>
      <c r="M71" s="25">
        <v>578.01731642767095</v>
      </c>
      <c r="N71" s="25">
        <v>578.01731642767095</v>
      </c>
      <c r="O71" s="25">
        <v>578.01731642767095</v>
      </c>
      <c r="P71" s="25">
        <v>578.01731642767095</v>
      </c>
      <c r="Q71" s="25">
        <v>578.01731642767095</v>
      </c>
      <c r="R71" s="25">
        <v>578.01731642767095</v>
      </c>
      <c r="S71" s="25"/>
      <c r="T71" s="25"/>
      <c r="U71" s="25"/>
      <c r="V71" s="25"/>
      <c r="W71" s="25"/>
      <c r="X71" s="25"/>
      <c r="Y71" s="25"/>
      <c r="Z71" s="25"/>
      <c r="AA71" s="25"/>
      <c r="AB71" s="25"/>
      <c r="AC71" s="25"/>
      <c r="AD71" s="25"/>
      <c r="AE71" s="25"/>
      <c r="AF71" s="25"/>
      <c r="AG71" s="25"/>
      <c r="AH71" s="25"/>
      <c r="AI71" s="25"/>
      <c r="AJ71" s="25"/>
      <c r="AK71" s="25"/>
      <c r="AL71" s="25"/>
      <c r="AM71" s="25"/>
      <c r="AN71" s="25" t="s">
        <v>486</v>
      </c>
      <c r="AO71" s="25" t="s">
        <v>540</v>
      </c>
      <c r="AP71" s="25" t="s">
        <v>138</v>
      </c>
      <c r="AQ71" s="25" t="s">
        <v>29</v>
      </c>
      <c r="AR71" s="25" t="s">
        <v>278</v>
      </c>
      <c r="AS71" s="25" t="s">
        <v>278</v>
      </c>
      <c r="AT71" s="25" t="s">
        <v>267</v>
      </c>
      <c r="AU71" s="25"/>
      <c r="AV71" s="25"/>
      <c r="AW71" s="25"/>
    </row>
    <row r="72" spans="1:49" x14ac:dyDescent="0.35">
      <c r="A72" s="3" t="s">
        <v>267</v>
      </c>
      <c r="B72" s="3" t="s">
        <v>528</v>
      </c>
      <c r="C72" s="22">
        <v>10</v>
      </c>
      <c r="D72" s="25">
        <v>1210.48580727588</v>
      </c>
      <c r="E72" s="26">
        <v>1</v>
      </c>
      <c r="F72" s="25">
        <v>12104.8580727588</v>
      </c>
      <c r="G72" s="25"/>
      <c r="H72" s="25"/>
      <c r="I72" s="25">
        <v>1210.48580727588</v>
      </c>
      <c r="J72" s="25">
        <v>1210.48580727588</v>
      </c>
      <c r="K72" s="25">
        <v>1210.48580727588</v>
      </c>
      <c r="L72" s="25">
        <v>1210.48580727588</v>
      </c>
      <c r="M72" s="25">
        <v>1210.48580727588</v>
      </c>
      <c r="N72" s="25">
        <v>1210.48580727588</v>
      </c>
      <c r="O72" s="25">
        <v>1210.48580727588</v>
      </c>
      <c r="P72" s="25">
        <v>1210.48580727588</v>
      </c>
      <c r="Q72" s="25">
        <v>1210.48580727588</v>
      </c>
      <c r="R72" s="25">
        <v>1210.48580727588</v>
      </c>
      <c r="S72" s="25"/>
      <c r="T72" s="25"/>
      <c r="U72" s="25"/>
      <c r="V72" s="25"/>
      <c r="W72" s="25"/>
      <c r="X72" s="25"/>
      <c r="Y72" s="25"/>
      <c r="Z72" s="25"/>
      <c r="AA72" s="25"/>
      <c r="AB72" s="25"/>
      <c r="AC72" s="25"/>
      <c r="AD72" s="25"/>
      <c r="AE72" s="25"/>
      <c r="AF72" s="25"/>
      <c r="AG72" s="25"/>
      <c r="AH72" s="25"/>
      <c r="AI72" s="25"/>
      <c r="AJ72" s="25"/>
      <c r="AK72" s="25"/>
      <c r="AL72" s="25"/>
      <c r="AM72" s="25"/>
      <c r="AN72" s="25" t="s">
        <v>486</v>
      </c>
      <c r="AO72" s="25" t="s">
        <v>540</v>
      </c>
      <c r="AP72" s="25" t="s">
        <v>138</v>
      </c>
      <c r="AQ72" s="25" t="s">
        <v>29</v>
      </c>
      <c r="AR72" s="25" t="s">
        <v>278</v>
      </c>
      <c r="AS72" s="25" t="s">
        <v>278</v>
      </c>
      <c r="AT72" s="25" t="s">
        <v>267</v>
      </c>
      <c r="AU72" s="25"/>
      <c r="AV72" s="25"/>
      <c r="AW72" s="25"/>
    </row>
    <row r="73" spans="1:49" x14ac:dyDescent="0.35">
      <c r="A73" s="3" t="s">
        <v>267</v>
      </c>
      <c r="B73" s="3" t="s">
        <v>281</v>
      </c>
      <c r="C73" s="22">
        <v>10</v>
      </c>
      <c r="D73" s="25">
        <v>559.17671696080902</v>
      </c>
      <c r="E73" s="26">
        <v>1</v>
      </c>
      <c r="F73" s="25">
        <v>5591.7671696080897</v>
      </c>
      <c r="G73" s="25"/>
      <c r="H73" s="25"/>
      <c r="I73" s="25">
        <v>559.17671696080902</v>
      </c>
      <c r="J73" s="25">
        <v>559.17671696080902</v>
      </c>
      <c r="K73" s="25">
        <v>559.17671696080902</v>
      </c>
      <c r="L73" s="25">
        <v>559.17671696080902</v>
      </c>
      <c r="M73" s="25">
        <v>559.17671696080902</v>
      </c>
      <c r="N73" s="25">
        <v>559.17671696080902</v>
      </c>
      <c r="O73" s="25">
        <v>559.17671696080902</v>
      </c>
      <c r="P73" s="25">
        <v>559.17671696080902</v>
      </c>
      <c r="Q73" s="25">
        <v>559.17671696080902</v>
      </c>
      <c r="R73" s="25">
        <v>559.17671696080902</v>
      </c>
      <c r="S73" s="25"/>
      <c r="T73" s="25"/>
      <c r="U73" s="25"/>
      <c r="V73" s="25"/>
      <c r="W73" s="25"/>
      <c r="X73" s="25"/>
      <c r="Y73" s="25"/>
      <c r="Z73" s="25"/>
      <c r="AA73" s="25"/>
      <c r="AB73" s="25"/>
      <c r="AC73" s="25"/>
      <c r="AD73" s="25"/>
      <c r="AE73" s="25"/>
      <c r="AF73" s="25"/>
      <c r="AG73" s="25"/>
      <c r="AH73" s="25"/>
      <c r="AI73" s="25"/>
      <c r="AJ73" s="25"/>
      <c r="AK73" s="25"/>
      <c r="AL73" s="25"/>
      <c r="AM73" s="25"/>
      <c r="AN73" s="25" t="s">
        <v>486</v>
      </c>
      <c r="AO73" s="25" t="s">
        <v>540</v>
      </c>
      <c r="AP73" s="25" t="s">
        <v>138</v>
      </c>
      <c r="AQ73" s="25" t="s">
        <v>29</v>
      </c>
      <c r="AR73" s="25" t="s">
        <v>281</v>
      </c>
      <c r="AS73" s="25" t="s">
        <v>281</v>
      </c>
      <c r="AT73" s="25" t="s">
        <v>267</v>
      </c>
      <c r="AU73" s="25"/>
      <c r="AV73" s="25"/>
      <c r="AW73" s="25"/>
    </row>
    <row r="74" spans="1:49" x14ac:dyDescent="0.35">
      <c r="A74" s="3" t="s">
        <v>259</v>
      </c>
      <c r="B74" s="3" t="s">
        <v>529</v>
      </c>
      <c r="C74" s="22">
        <v>6.9</v>
      </c>
      <c r="D74" s="25">
        <v>35592.999750000003</v>
      </c>
      <c r="E74" s="26">
        <v>1</v>
      </c>
      <c r="F74" s="25">
        <v>245591.698275</v>
      </c>
      <c r="G74" s="25"/>
      <c r="H74" s="25"/>
      <c r="I74" s="25">
        <v>35592.999750000003</v>
      </c>
      <c r="J74" s="25">
        <v>35592.999750000003</v>
      </c>
      <c r="K74" s="25">
        <v>35592.999750000003</v>
      </c>
      <c r="L74" s="25">
        <v>35592.999750000003</v>
      </c>
      <c r="M74" s="25">
        <v>35592.999750000003</v>
      </c>
      <c r="N74" s="25">
        <v>35592.999750000003</v>
      </c>
      <c r="O74" s="25">
        <v>32033.699775000001</v>
      </c>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t="s">
        <v>486</v>
      </c>
      <c r="AO74" s="25" t="s">
        <v>540</v>
      </c>
      <c r="AP74" s="25" t="s">
        <v>138</v>
      </c>
      <c r="AQ74" s="25" t="s">
        <v>29</v>
      </c>
      <c r="AR74" s="25" t="s">
        <v>375</v>
      </c>
      <c r="AS74" s="25" t="s">
        <v>375</v>
      </c>
      <c r="AT74" s="25" t="s">
        <v>259</v>
      </c>
      <c r="AU74" s="25"/>
      <c r="AV74" s="25"/>
      <c r="AW74" s="25"/>
    </row>
    <row r="75" spans="1:49" x14ac:dyDescent="0.35">
      <c r="A75" s="3" t="s">
        <v>259</v>
      </c>
      <c r="B75" s="3" t="s">
        <v>530</v>
      </c>
      <c r="C75" s="22">
        <v>10</v>
      </c>
      <c r="D75" s="25">
        <v>18321.245545680002</v>
      </c>
      <c r="E75" s="26">
        <v>1</v>
      </c>
      <c r="F75" s="25">
        <v>159766.47933188701</v>
      </c>
      <c r="G75" s="25"/>
      <c r="H75" s="25"/>
      <c r="I75" s="25">
        <v>18321.245545680002</v>
      </c>
      <c r="J75" s="25">
        <v>18321.245545680002</v>
      </c>
      <c r="K75" s="25">
        <v>18321.245545680002</v>
      </c>
      <c r="L75" s="25">
        <v>18321.245545680002</v>
      </c>
      <c r="M75" s="25">
        <v>18321.245545680002</v>
      </c>
      <c r="N75" s="25">
        <v>18321.245545680002</v>
      </c>
      <c r="O75" s="25">
        <v>18321.245545680002</v>
      </c>
      <c r="P75" s="25">
        <v>10505.9201707089</v>
      </c>
      <c r="Q75" s="25">
        <v>10505.9201707089</v>
      </c>
      <c r="R75" s="25">
        <v>10505.9201707089</v>
      </c>
      <c r="S75" s="25"/>
      <c r="T75" s="25"/>
      <c r="U75" s="25"/>
      <c r="V75" s="25"/>
      <c r="W75" s="25"/>
      <c r="X75" s="25"/>
      <c r="Y75" s="25"/>
      <c r="Z75" s="25"/>
      <c r="AA75" s="25"/>
      <c r="AB75" s="25"/>
      <c r="AC75" s="25"/>
      <c r="AD75" s="25"/>
      <c r="AE75" s="25"/>
      <c r="AF75" s="25"/>
      <c r="AG75" s="25"/>
      <c r="AH75" s="25"/>
      <c r="AI75" s="25"/>
      <c r="AJ75" s="25"/>
      <c r="AK75" s="25"/>
      <c r="AL75" s="25"/>
      <c r="AM75" s="25"/>
      <c r="AN75" s="25" t="s">
        <v>486</v>
      </c>
      <c r="AO75" s="25" t="s">
        <v>540</v>
      </c>
      <c r="AP75" s="25" t="s">
        <v>138</v>
      </c>
      <c r="AQ75" s="25" t="s">
        <v>29</v>
      </c>
      <c r="AR75" s="25" t="s">
        <v>375</v>
      </c>
      <c r="AS75" s="25" t="s">
        <v>375</v>
      </c>
      <c r="AT75" s="25" t="s">
        <v>259</v>
      </c>
      <c r="AU75" s="25"/>
      <c r="AV75" s="25"/>
      <c r="AW75" s="25"/>
    </row>
    <row r="76" spans="1:49" x14ac:dyDescent="0.35">
      <c r="A76" s="3" t="s">
        <v>259</v>
      </c>
      <c r="B76" s="3" t="s">
        <v>531</v>
      </c>
      <c r="C76" s="22">
        <v>8</v>
      </c>
      <c r="D76" s="25">
        <v>17887.716</v>
      </c>
      <c r="E76" s="26">
        <v>1</v>
      </c>
      <c r="F76" s="25">
        <v>135410.01011999999</v>
      </c>
      <c r="G76" s="25"/>
      <c r="H76" s="25"/>
      <c r="I76" s="25">
        <v>17887.716</v>
      </c>
      <c r="J76" s="25">
        <v>17887.716</v>
      </c>
      <c r="K76" s="25">
        <v>17887.716</v>
      </c>
      <c r="L76" s="25">
        <v>17887.716</v>
      </c>
      <c r="M76" s="25">
        <v>17887.716</v>
      </c>
      <c r="N76" s="25">
        <v>17887.716</v>
      </c>
      <c r="O76" s="25">
        <v>17887.716</v>
      </c>
      <c r="P76" s="25">
        <v>10195.99812</v>
      </c>
      <c r="Q76" s="25"/>
      <c r="R76" s="25"/>
      <c r="S76" s="25"/>
      <c r="T76" s="25"/>
      <c r="U76" s="25"/>
      <c r="V76" s="25"/>
      <c r="W76" s="25"/>
      <c r="X76" s="25"/>
      <c r="Y76" s="25"/>
      <c r="Z76" s="25"/>
      <c r="AA76" s="25"/>
      <c r="AB76" s="25"/>
      <c r="AC76" s="25"/>
      <c r="AD76" s="25"/>
      <c r="AE76" s="25"/>
      <c r="AF76" s="25"/>
      <c r="AG76" s="25"/>
      <c r="AH76" s="25"/>
      <c r="AI76" s="25"/>
      <c r="AJ76" s="25"/>
      <c r="AK76" s="25"/>
      <c r="AL76" s="25"/>
      <c r="AM76" s="25"/>
      <c r="AN76" s="25" t="s">
        <v>486</v>
      </c>
      <c r="AO76" s="25" t="s">
        <v>540</v>
      </c>
      <c r="AP76" s="25" t="s">
        <v>138</v>
      </c>
      <c r="AQ76" s="25" t="s">
        <v>29</v>
      </c>
      <c r="AR76" s="25" t="s">
        <v>532</v>
      </c>
      <c r="AS76" s="25" t="s">
        <v>362</v>
      </c>
      <c r="AT76" s="25" t="s">
        <v>259</v>
      </c>
      <c r="AU76" s="25"/>
      <c r="AV76" s="25"/>
      <c r="AW76" s="25"/>
    </row>
    <row r="77" spans="1:49" x14ac:dyDescent="0.35">
      <c r="A77" s="3" t="s">
        <v>259</v>
      </c>
      <c r="B77" s="3" t="s">
        <v>533</v>
      </c>
      <c r="C77" s="22">
        <v>10</v>
      </c>
      <c r="D77" s="25">
        <v>605623.198995249</v>
      </c>
      <c r="E77" s="26">
        <v>1</v>
      </c>
      <c r="F77" s="25">
        <v>5274978.0632486204</v>
      </c>
      <c r="G77" s="25"/>
      <c r="H77" s="25"/>
      <c r="I77" s="25">
        <v>605623.198995249</v>
      </c>
      <c r="J77" s="25">
        <v>605623.198995249</v>
      </c>
      <c r="K77" s="25">
        <v>605623.198995249</v>
      </c>
      <c r="L77" s="25">
        <v>605623.198995249</v>
      </c>
      <c r="M77" s="25">
        <v>605623.198995249</v>
      </c>
      <c r="N77" s="25">
        <v>605623.198995249</v>
      </c>
      <c r="O77" s="25">
        <v>605623.198995249</v>
      </c>
      <c r="P77" s="25">
        <v>345205.22342729202</v>
      </c>
      <c r="Q77" s="25">
        <v>345205.22342729202</v>
      </c>
      <c r="R77" s="25">
        <v>345205.22342729202</v>
      </c>
      <c r="S77" s="25"/>
      <c r="T77" s="25"/>
      <c r="U77" s="25"/>
      <c r="V77" s="25"/>
      <c r="W77" s="25"/>
      <c r="X77" s="25"/>
      <c r="Y77" s="25"/>
      <c r="Z77" s="25"/>
      <c r="AA77" s="25"/>
      <c r="AB77" s="25"/>
      <c r="AC77" s="25"/>
      <c r="AD77" s="25"/>
      <c r="AE77" s="25"/>
      <c r="AF77" s="25"/>
      <c r="AG77" s="25"/>
      <c r="AH77" s="25"/>
      <c r="AI77" s="25"/>
      <c r="AJ77" s="25"/>
      <c r="AK77" s="25"/>
      <c r="AL77" s="25"/>
      <c r="AM77" s="25"/>
      <c r="AN77" s="25" t="s">
        <v>486</v>
      </c>
      <c r="AO77" s="25" t="s">
        <v>540</v>
      </c>
      <c r="AP77" s="25" t="s">
        <v>138</v>
      </c>
      <c r="AQ77" s="25" t="s">
        <v>29</v>
      </c>
      <c r="AR77" s="25" t="s">
        <v>532</v>
      </c>
      <c r="AS77" s="25" t="s">
        <v>362</v>
      </c>
      <c r="AT77" s="25" t="s">
        <v>259</v>
      </c>
      <c r="AU77" s="25"/>
      <c r="AV77" s="25"/>
      <c r="AW77" s="25"/>
    </row>
    <row r="78" spans="1:49" x14ac:dyDescent="0.35">
      <c r="A78" s="3" t="s">
        <v>268</v>
      </c>
      <c r="B78" s="3" t="s">
        <v>407</v>
      </c>
      <c r="C78" s="22">
        <v>20</v>
      </c>
      <c r="D78" s="25">
        <v>196217.19300722799</v>
      </c>
      <c r="E78" s="26">
        <v>1</v>
      </c>
      <c r="F78" s="25">
        <v>3529232.0508075501</v>
      </c>
      <c r="G78" s="25"/>
      <c r="H78" s="25"/>
      <c r="I78" s="25">
        <v>196217.19300722799</v>
      </c>
      <c r="J78" s="25">
        <v>196217.19300722799</v>
      </c>
      <c r="K78" s="25">
        <v>196217.19300722799</v>
      </c>
      <c r="L78" s="25">
        <v>196217.19300722799</v>
      </c>
      <c r="M78" s="25">
        <v>196217.19300722799</v>
      </c>
      <c r="N78" s="25">
        <v>196217.19300722799</v>
      </c>
      <c r="O78" s="25">
        <v>196217.19300722799</v>
      </c>
      <c r="P78" s="25">
        <v>196217.19300722799</v>
      </c>
      <c r="Q78" s="25">
        <v>196217.19300722799</v>
      </c>
      <c r="R78" s="25">
        <v>196217.19300722799</v>
      </c>
      <c r="S78" s="25">
        <v>156706.01207352601</v>
      </c>
      <c r="T78" s="25">
        <v>156706.01207352601</v>
      </c>
      <c r="U78" s="25">
        <v>156706.01207352601</v>
      </c>
      <c r="V78" s="25">
        <v>156706.01207352601</v>
      </c>
      <c r="W78" s="25">
        <v>156706.01207352601</v>
      </c>
      <c r="X78" s="25">
        <v>156706.01207352601</v>
      </c>
      <c r="Y78" s="25">
        <v>156706.01207352601</v>
      </c>
      <c r="Z78" s="25">
        <v>156706.01207352601</v>
      </c>
      <c r="AA78" s="25">
        <v>156706.01207352601</v>
      </c>
      <c r="AB78" s="25">
        <v>156706.01207352601</v>
      </c>
      <c r="AC78" s="25"/>
      <c r="AD78" s="25"/>
      <c r="AE78" s="25"/>
      <c r="AF78" s="25"/>
      <c r="AG78" s="25"/>
      <c r="AH78" s="25"/>
      <c r="AI78" s="25"/>
      <c r="AJ78" s="25"/>
      <c r="AK78" s="25"/>
      <c r="AL78" s="25"/>
      <c r="AM78" s="25"/>
      <c r="AN78" s="25" t="s">
        <v>486</v>
      </c>
      <c r="AO78" s="25" t="s">
        <v>540</v>
      </c>
      <c r="AP78" s="25" t="s">
        <v>138</v>
      </c>
      <c r="AQ78" s="25" t="s">
        <v>29</v>
      </c>
      <c r="AR78" s="25" t="s">
        <v>407</v>
      </c>
      <c r="AS78" s="25" t="s">
        <v>407</v>
      </c>
      <c r="AT78" s="25" t="s">
        <v>268</v>
      </c>
      <c r="AU78" s="25"/>
      <c r="AV78" s="25"/>
      <c r="AW78" s="25"/>
    </row>
    <row r="79" spans="1:49" x14ac:dyDescent="0.35">
      <c r="A79" s="3" t="s">
        <v>268</v>
      </c>
      <c r="B79" s="3" t="s">
        <v>555</v>
      </c>
      <c r="C79" s="22">
        <v>20</v>
      </c>
      <c r="D79" s="25">
        <v>16447.491798901799</v>
      </c>
      <c r="E79" s="26">
        <v>1</v>
      </c>
      <c r="F79" s="25">
        <v>296438.200836487</v>
      </c>
      <c r="G79" s="25"/>
      <c r="H79" s="25"/>
      <c r="I79" s="25">
        <v>16447.491798901799</v>
      </c>
      <c r="J79" s="25">
        <v>16447.491798901799</v>
      </c>
      <c r="K79" s="25">
        <v>16447.491798901799</v>
      </c>
      <c r="L79" s="25">
        <v>16447.491798901799</v>
      </c>
      <c r="M79" s="25">
        <v>16447.491798901799</v>
      </c>
      <c r="N79" s="25">
        <v>16447.491798901799</v>
      </c>
      <c r="O79" s="25">
        <v>16447.491798901799</v>
      </c>
      <c r="P79" s="25">
        <v>16447.491798901799</v>
      </c>
      <c r="Q79" s="25">
        <v>16447.491798901799</v>
      </c>
      <c r="R79" s="25">
        <v>16447.491798901799</v>
      </c>
      <c r="S79" s="25">
        <v>13196.328284747</v>
      </c>
      <c r="T79" s="25">
        <v>13196.328284747</v>
      </c>
      <c r="U79" s="25">
        <v>13196.328284747</v>
      </c>
      <c r="V79" s="25">
        <v>13196.328284747</v>
      </c>
      <c r="W79" s="25">
        <v>13196.328284747</v>
      </c>
      <c r="X79" s="25">
        <v>13196.328284747</v>
      </c>
      <c r="Y79" s="25">
        <v>13196.328284747</v>
      </c>
      <c r="Z79" s="25">
        <v>13196.328284747</v>
      </c>
      <c r="AA79" s="25">
        <v>13196.328284747</v>
      </c>
      <c r="AB79" s="25">
        <v>13196.328284747</v>
      </c>
      <c r="AC79" s="25"/>
      <c r="AD79" s="25"/>
      <c r="AE79" s="25"/>
      <c r="AF79" s="25"/>
      <c r="AG79" s="25"/>
      <c r="AH79" s="25"/>
      <c r="AI79" s="25"/>
      <c r="AJ79" s="25"/>
      <c r="AK79" s="25"/>
      <c r="AL79" s="25"/>
      <c r="AM79" s="25"/>
      <c r="AN79" s="25" t="s">
        <v>486</v>
      </c>
      <c r="AO79" s="25" t="s">
        <v>540</v>
      </c>
      <c r="AP79" s="25" t="s">
        <v>138</v>
      </c>
      <c r="AQ79" s="25" t="s">
        <v>29</v>
      </c>
      <c r="AR79" s="25" t="s">
        <v>406</v>
      </c>
      <c r="AS79" s="25" t="s">
        <v>406</v>
      </c>
      <c r="AT79" s="25" t="s">
        <v>268</v>
      </c>
      <c r="AU79" s="25"/>
      <c r="AV79" s="25"/>
      <c r="AW79" s="25"/>
    </row>
    <row r="80" spans="1:49" x14ac:dyDescent="0.35">
      <c r="A80" s="3" t="s">
        <v>268</v>
      </c>
      <c r="B80" s="3" t="s">
        <v>534</v>
      </c>
      <c r="C80" s="22">
        <v>20</v>
      </c>
      <c r="D80" s="25">
        <v>3276.5602984061802</v>
      </c>
      <c r="E80" s="26">
        <v>1</v>
      </c>
      <c r="F80" s="25">
        <v>61612.2454291541</v>
      </c>
      <c r="G80" s="25"/>
      <c r="H80" s="25"/>
      <c r="I80" s="25">
        <v>3276.5602984061802</v>
      </c>
      <c r="J80" s="25">
        <v>3276.5602984061802</v>
      </c>
      <c r="K80" s="25">
        <v>3276.5602984061802</v>
      </c>
      <c r="L80" s="25">
        <v>3276.5602984061802</v>
      </c>
      <c r="M80" s="25">
        <v>3276.5602984061802</v>
      </c>
      <c r="N80" s="25">
        <v>3276.5602984061802</v>
      </c>
      <c r="O80" s="25">
        <v>3276.5602984061802</v>
      </c>
      <c r="P80" s="25">
        <v>3276.5602984061802</v>
      </c>
      <c r="Q80" s="25">
        <v>3276.5602984061802</v>
      </c>
      <c r="R80" s="25">
        <v>3276.5602984061802</v>
      </c>
      <c r="S80" s="25">
        <v>2884.6642445092298</v>
      </c>
      <c r="T80" s="25">
        <v>2884.6642445092298</v>
      </c>
      <c r="U80" s="25">
        <v>2884.6642445092298</v>
      </c>
      <c r="V80" s="25">
        <v>2884.6642445092298</v>
      </c>
      <c r="W80" s="25">
        <v>2884.6642445092298</v>
      </c>
      <c r="X80" s="25">
        <v>2884.6642445092298</v>
      </c>
      <c r="Y80" s="25">
        <v>2884.6642445092298</v>
      </c>
      <c r="Z80" s="25">
        <v>2884.6642445092298</v>
      </c>
      <c r="AA80" s="25">
        <v>2884.6642445092298</v>
      </c>
      <c r="AB80" s="25">
        <v>2884.6642445092298</v>
      </c>
      <c r="AC80" s="25"/>
      <c r="AD80" s="25"/>
      <c r="AE80" s="25"/>
      <c r="AF80" s="25"/>
      <c r="AG80" s="25"/>
      <c r="AH80" s="25"/>
      <c r="AI80" s="25"/>
      <c r="AJ80" s="25"/>
      <c r="AK80" s="25"/>
      <c r="AL80" s="25"/>
      <c r="AM80" s="25"/>
      <c r="AN80" s="25" t="s">
        <v>486</v>
      </c>
      <c r="AO80" s="25" t="s">
        <v>540</v>
      </c>
      <c r="AP80" s="25" t="s">
        <v>138</v>
      </c>
      <c r="AQ80" s="25" t="s">
        <v>29</v>
      </c>
      <c r="AR80" s="25" t="s">
        <v>406</v>
      </c>
      <c r="AS80" s="25" t="s">
        <v>406</v>
      </c>
      <c r="AT80" s="25" t="s">
        <v>268</v>
      </c>
      <c r="AU80" s="25"/>
      <c r="AV80" s="25"/>
      <c r="AW80" s="25"/>
    </row>
    <row r="81" spans="1:49" x14ac:dyDescent="0.35">
      <c r="A81" s="3" t="s">
        <v>268</v>
      </c>
      <c r="B81" s="3" t="s">
        <v>535</v>
      </c>
      <c r="C81" s="22">
        <v>20</v>
      </c>
      <c r="D81" s="25">
        <v>27772.498922490999</v>
      </c>
      <c r="E81" s="26">
        <v>1</v>
      </c>
      <c r="F81" s="25">
        <v>514206.47749813198</v>
      </c>
      <c r="G81" s="25"/>
      <c r="H81" s="25"/>
      <c r="I81" s="25">
        <v>27772.498922490999</v>
      </c>
      <c r="J81" s="25">
        <v>27772.498922490999</v>
      </c>
      <c r="K81" s="25">
        <v>27772.498922490999</v>
      </c>
      <c r="L81" s="25">
        <v>27772.498922490999</v>
      </c>
      <c r="M81" s="25">
        <v>27772.498922490999</v>
      </c>
      <c r="N81" s="25">
        <v>27772.498922490999</v>
      </c>
      <c r="O81" s="25">
        <v>27772.498922490999</v>
      </c>
      <c r="P81" s="25">
        <v>27772.498922490999</v>
      </c>
      <c r="Q81" s="25">
        <v>27772.498922490999</v>
      </c>
      <c r="R81" s="25">
        <v>27772.498922490999</v>
      </c>
      <c r="S81" s="25">
        <v>23648.148827322198</v>
      </c>
      <c r="T81" s="25">
        <v>23648.148827322198</v>
      </c>
      <c r="U81" s="25">
        <v>23648.148827322198</v>
      </c>
      <c r="V81" s="25">
        <v>23648.148827322198</v>
      </c>
      <c r="W81" s="25">
        <v>23648.148827322198</v>
      </c>
      <c r="X81" s="25">
        <v>23648.148827322198</v>
      </c>
      <c r="Y81" s="25">
        <v>23648.148827322198</v>
      </c>
      <c r="Z81" s="25">
        <v>23648.148827322198</v>
      </c>
      <c r="AA81" s="25">
        <v>23648.148827322198</v>
      </c>
      <c r="AB81" s="25">
        <v>23648.148827322198</v>
      </c>
      <c r="AC81" s="25"/>
      <c r="AD81" s="25"/>
      <c r="AE81" s="25"/>
      <c r="AF81" s="25"/>
      <c r="AG81" s="25"/>
      <c r="AH81" s="25"/>
      <c r="AI81" s="25"/>
      <c r="AJ81" s="25"/>
      <c r="AK81" s="25"/>
      <c r="AL81" s="25"/>
      <c r="AM81" s="25"/>
      <c r="AN81" s="25" t="s">
        <v>486</v>
      </c>
      <c r="AO81" s="25" t="s">
        <v>540</v>
      </c>
      <c r="AP81" s="25" t="s">
        <v>138</v>
      </c>
      <c r="AQ81" s="25" t="s">
        <v>29</v>
      </c>
      <c r="AR81" s="25" t="s">
        <v>406</v>
      </c>
      <c r="AS81" s="25" t="s">
        <v>406</v>
      </c>
      <c r="AT81" s="25" t="s">
        <v>268</v>
      </c>
      <c r="AU81" s="25"/>
      <c r="AV81" s="25"/>
      <c r="AW81" s="25"/>
    </row>
    <row r="82" spans="1:49" x14ac:dyDescent="0.35">
      <c r="A82" s="3" t="s">
        <v>268</v>
      </c>
      <c r="B82" s="3" t="s">
        <v>536</v>
      </c>
      <c r="C82" s="22">
        <v>20</v>
      </c>
      <c r="D82" s="25">
        <v>169183.265507212</v>
      </c>
      <c r="E82" s="26">
        <v>1</v>
      </c>
      <c r="F82" s="25">
        <v>3087666.4218423301</v>
      </c>
      <c r="G82" s="25"/>
      <c r="H82" s="25"/>
      <c r="I82" s="25">
        <v>169183.265507212</v>
      </c>
      <c r="J82" s="25">
        <v>169183.265507212</v>
      </c>
      <c r="K82" s="25">
        <v>169183.265507212</v>
      </c>
      <c r="L82" s="25">
        <v>169183.265507212</v>
      </c>
      <c r="M82" s="25">
        <v>169183.265507212</v>
      </c>
      <c r="N82" s="25">
        <v>169183.265507212</v>
      </c>
      <c r="O82" s="25">
        <v>169183.265507212</v>
      </c>
      <c r="P82" s="25">
        <v>169183.265507212</v>
      </c>
      <c r="Q82" s="25">
        <v>169183.265507212</v>
      </c>
      <c r="R82" s="25">
        <v>169183.265507212</v>
      </c>
      <c r="S82" s="25">
        <v>139583.37667702101</v>
      </c>
      <c r="T82" s="25">
        <v>139583.37667702101</v>
      </c>
      <c r="U82" s="25">
        <v>139583.37667702101</v>
      </c>
      <c r="V82" s="25">
        <v>139583.37667702101</v>
      </c>
      <c r="W82" s="25">
        <v>139583.37667702101</v>
      </c>
      <c r="X82" s="25">
        <v>139583.37667702101</v>
      </c>
      <c r="Y82" s="25">
        <v>139583.37667702101</v>
      </c>
      <c r="Z82" s="25">
        <v>139583.37667702101</v>
      </c>
      <c r="AA82" s="25">
        <v>139583.37667702101</v>
      </c>
      <c r="AB82" s="25">
        <v>139583.37667702101</v>
      </c>
      <c r="AC82" s="25"/>
      <c r="AD82" s="25"/>
      <c r="AE82" s="25"/>
      <c r="AF82" s="25"/>
      <c r="AG82" s="25"/>
      <c r="AH82" s="25"/>
      <c r="AI82" s="25"/>
      <c r="AJ82" s="25"/>
      <c r="AK82" s="25"/>
      <c r="AL82" s="25"/>
      <c r="AM82" s="25"/>
      <c r="AN82" s="25" t="s">
        <v>486</v>
      </c>
      <c r="AO82" s="25" t="s">
        <v>540</v>
      </c>
      <c r="AP82" s="25" t="s">
        <v>138</v>
      </c>
      <c r="AQ82" s="25" t="s">
        <v>29</v>
      </c>
      <c r="AR82" s="25" t="s">
        <v>406</v>
      </c>
      <c r="AS82" s="25" t="s">
        <v>406</v>
      </c>
      <c r="AT82" s="25" t="s">
        <v>268</v>
      </c>
      <c r="AU82" s="25"/>
      <c r="AV82" s="25"/>
      <c r="AW82" s="25"/>
    </row>
    <row r="83" spans="1:49" x14ac:dyDescent="0.35">
      <c r="A83" s="3" t="s">
        <v>268</v>
      </c>
      <c r="B83" s="3" t="s">
        <v>537</v>
      </c>
      <c r="C83" s="22">
        <v>20</v>
      </c>
      <c r="D83" s="25">
        <v>3934.9723186603301</v>
      </c>
      <c r="E83" s="26">
        <v>1</v>
      </c>
      <c r="F83" s="25">
        <v>71397.644398548902</v>
      </c>
      <c r="G83" s="25"/>
      <c r="H83" s="25"/>
      <c r="I83" s="25">
        <v>3934.9723186603301</v>
      </c>
      <c r="J83" s="25">
        <v>3934.9723186603301</v>
      </c>
      <c r="K83" s="25">
        <v>3934.9723186603301</v>
      </c>
      <c r="L83" s="25">
        <v>3934.9723186603301</v>
      </c>
      <c r="M83" s="25">
        <v>3934.9723186603301</v>
      </c>
      <c r="N83" s="25">
        <v>3934.9723186603301</v>
      </c>
      <c r="O83" s="25">
        <v>3934.9723186603301</v>
      </c>
      <c r="P83" s="25">
        <v>3934.9723186603301</v>
      </c>
      <c r="Q83" s="25">
        <v>3934.9723186603301</v>
      </c>
      <c r="R83" s="25">
        <v>3934.9723186603301</v>
      </c>
      <c r="S83" s="25">
        <v>3204.79212119456</v>
      </c>
      <c r="T83" s="25">
        <v>3204.79212119456</v>
      </c>
      <c r="U83" s="25">
        <v>3204.79212119456</v>
      </c>
      <c r="V83" s="25">
        <v>3204.79212119456</v>
      </c>
      <c r="W83" s="25">
        <v>3204.79212119456</v>
      </c>
      <c r="X83" s="25">
        <v>3204.79212119456</v>
      </c>
      <c r="Y83" s="25">
        <v>3204.79212119456</v>
      </c>
      <c r="Z83" s="25">
        <v>3204.79212119456</v>
      </c>
      <c r="AA83" s="25">
        <v>3204.79212119456</v>
      </c>
      <c r="AB83" s="25">
        <v>3204.79212119456</v>
      </c>
      <c r="AC83" s="25"/>
      <c r="AD83" s="25"/>
      <c r="AE83" s="25"/>
      <c r="AF83" s="25"/>
      <c r="AG83" s="25"/>
      <c r="AH83" s="25"/>
      <c r="AI83" s="25"/>
      <c r="AJ83" s="25"/>
      <c r="AK83" s="25"/>
      <c r="AL83" s="25"/>
      <c r="AM83" s="25"/>
      <c r="AN83" s="25" t="s">
        <v>486</v>
      </c>
      <c r="AO83" s="25" t="s">
        <v>540</v>
      </c>
      <c r="AP83" s="25" t="s">
        <v>138</v>
      </c>
      <c r="AQ83" s="25" t="s">
        <v>29</v>
      </c>
      <c r="AR83" s="25" t="s">
        <v>406</v>
      </c>
      <c r="AS83" s="25" t="s">
        <v>406</v>
      </c>
      <c r="AT83" s="25" t="s">
        <v>268</v>
      </c>
      <c r="AU83" s="25"/>
      <c r="AV83" s="25"/>
      <c r="AW83" s="25"/>
    </row>
    <row r="84" spans="1:49" x14ac:dyDescent="0.35">
      <c r="A84" s="3" t="s">
        <v>259</v>
      </c>
      <c r="B84" s="3" t="s">
        <v>556</v>
      </c>
      <c r="C84" s="22">
        <v>15</v>
      </c>
      <c r="D84" s="25">
        <v>2217371.6604867498</v>
      </c>
      <c r="E84" s="26">
        <v>0.83</v>
      </c>
      <c r="F84" s="25">
        <v>27373520.8999101</v>
      </c>
      <c r="G84" s="25"/>
      <c r="H84" s="25"/>
      <c r="I84" s="25">
        <v>1840418.478204</v>
      </c>
      <c r="J84" s="25">
        <v>1840418.478204</v>
      </c>
      <c r="K84" s="25">
        <v>1827517.18185913</v>
      </c>
      <c r="L84" s="25">
        <v>1822097.23013691</v>
      </c>
      <c r="M84" s="25">
        <v>1822097.23013691</v>
      </c>
      <c r="N84" s="25">
        <v>1822097.23013691</v>
      </c>
      <c r="O84" s="25">
        <v>1822097.23013691</v>
      </c>
      <c r="P84" s="25">
        <v>1822097.23013691</v>
      </c>
      <c r="Q84" s="25">
        <v>1822097.23013691</v>
      </c>
      <c r="R84" s="25">
        <v>1822097.23013691</v>
      </c>
      <c r="S84" s="25">
        <v>1822097.23013691</v>
      </c>
      <c r="T84" s="25">
        <v>1822097.23013691</v>
      </c>
      <c r="U84" s="25">
        <v>1822097.23013691</v>
      </c>
      <c r="V84" s="25">
        <v>1822097.23013691</v>
      </c>
      <c r="W84" s="25">
        <v>1822097.23013691</v>
      </c>
      <c r="X84" s="25"/>
      <c r="Y84" s="25"/>
      <c r="Z84" s="25"/>
      <c r="AA84" s="25"/>
      <c r="AB84" s="25"/>
      <c r="AC84" s="25"/>
      <c r="AD84" s="25"/>
      <c r="AE84" s="25"/>
      <c r="AF84" s="25"/>
      <c r="AG84" s="25"/>
      <c r="AH84" s="25"/>
      <c r="AI84" s="25"/>
      <c r="AJ84" s="25"/>
      <c r="AK84" s="25"/>
      <c r="AL84" s="25"/>
      <c r="AM84" s="25"/>
      <c r="AN84" s="25" t="s">
        <v>486</v>
      </c>
      <c r="AO84" s="25" t="s">
        <v>557</v>
      </c>
      <c r="AP84" s="25" t="s">
        <v>42</v>
      </c>
      <c r="AQ84" s="25" t="s">
        <v>6</v>
      </c>
      <c r="AR84" s="25" t="s">
        <v>488</v>
      </c>
      <c r="AS84" s="25" t="s">
        <v>332</v>
      </c>
      <c r="AT84" s="25" t="s">
        <v>259</v>
      </c>
      <c r="AU84" s="25"/>
      <c r="AV84" s="25"/>
      <c r="AW84" s="25"/>
    </row>
    <row r="85" spans="1:49" x14ac:dyDescent="0.35">
      <c r="A85" s="3" t="s">
        <v>558</v>
      </c>
      <c r="B85" s="3" t="s">
        <v>559</v>
      </c>
      <c r="C85" s="22">
        <v>14.026754746729599</v>
      </c>
      <c r="D85" s="25">
        <v>1106182.4320366301</v>
      </c>
      <c r="E85" s="26">
        <v>0.7</v>
      </c>
      <c r="F85" s="25">
        <v>10861304.7755231</v>
      </c>
      <c r="G85" s="25"/>
      <c r="H85" s="25"/>
      <c r="I85" s="25">
        <v>774327.70242564299</v>
      </c>
      <c r="J85" s="25">
        <v>774327.70242564299</v>
      </c>
      <c r="K85" s="25">
        <v>774327.70242564299</v>
      </c>
      <c r="L85" s="25">
        <v>774327.70242564299</v>
      </c>
      <c r="M85" s="25">
        <v>774327.70242564299</v>
      </c>
      <c r="N85" s="25">
        <v>774327.70242564299</v>
      </c>
      <c r="O85" s="25">
        <v>774327.70242564299</v>
      </c>
      <c r="P85" s="25">
        <v>774327.70242564299</v>
      </c>
      <c r="Q85" s="25">
        <v>774327.70242564299</v>
      </c>
      <c r="R85" s="25">
        <v>774327.70242564299</v>
      </c>
      <c r="S85" s="25">
        <v>774327.70242564299</v>
      </c>
      <c r="T85" s="25">
        <v>774327.70242564299</v>
      </c>
      <c r="U85" s="25">
        <v>774327.70242564299</v>
      </c>
      <c r="V85" s="25">
        <v>774327.70242564299</v>
      </c>
      <c r="W85" s="25">
        <v>20716.9415641052</v>
      </c>
      <c r="X85" s="25"/>
      <c r="Y85" s="25"/>
      <c r="Z85" s="25"/>
      <c r="AA85" s="25"/>
      <c r="AB85" s="25"/>
      <c r="AC85" s="25"/>
      <c r="AD85" s="25"/>
      <c r="AE85" s="25"/>
      <c r="AF85" s="25"/>
      <c r="AG85" s="25"/>
      <c r="AH85" s="25"/>
      <c r="AI85" s="25"/>
      <c r="AJ85" s="25"/>
      <c r="AK85" s="25"/>
      <c r="AL85" s="25"/>
      <c r="AM85" s="25"/>
      <c r="AN85" s="25" t="s">
        <v>486</v>
      </c>
      <c r="AO85" s="25" t="s">
        <v>557</v>
      </c>
      <c r="AP85" s="25" t="s">
        <v>42</v>
      </c>
      <c r="AQ85" s="25" t="s">
        <v>6</v>
      </c>
      <c r="AR85" s="25" t="s">
        <v>560</v>
      </c>
      <c r="AS85" s="25" t="s">
        <v>333</v>
      </c>
      <c r="AT85" s="25" t="s">
        <v>259</v>
      </c>
      <c r="AU85" s="25"/>
      <c r="AV85" s="25"/>
      <c r="AW85" s="25"/>
    </row>
    <row r="86" spans="1:49" x14ac:dyDescent="0.35">
      <c r="A86" s="3" t="s">
        <v>558</v>
      </c>
      <c r="B86" s="3" t="s">
        <v>561</v>
      </c>
      <c r="C86" s="22">
        <v>14.8316537198966</v>
      </c>
      <c r="D86" s="25">
        <v>583961.92998434999</v>
      </c>
      <c r="E86" s="26">
        <v>0.7</v>
      </c>
      <c r="F86" s="25">
        <v>6062784.79179125</v>
      </c>
      <c r="G86" s="25"/>
      <c r="H86" s="25"/>
      <c r="I86" s="25">
        <v>408773.35098904499</v>
      </c>
      <c r="J86" s="25">
        <v>408773.35098904499</v>
      </c>
      <c r="K86" s="25">
        <v>408773.35098904499</v>
      </c>
      <c r="L86" s="25">
        <v>408773.35098904499</v>
      </c>
      <c r="M86" s="25">
        <v>408773.35098904499</v>
      </c>
      <c r="N86" s="25">
        <v>408773.35098904499</v>
      </c>
      <c r="O86" s="25">
        <v>408773.35098904499</v>
      </c>
      <c r="P86" s="25">
        <v>408773.35098904499</v>
      </c>
      <c r="Q86" s="25">
        <v>408773.35098904499</v>
      </c>
      <c r="R86" s="25">
        <v>408773.35098904499</v>
      </c>
      <c r="S86" s="25">
        <v>408773.35098904499</v>
      </c>
      <c r="T86" s="25">
        <v>408773.35098904499</v>
      </c>
      <c r="U86" s="25">
        <v>408773.35098904499</v>
      </c>
      <c r="V86" s="25">
        <v>408773.35098904499</v>
      </c>
      <c r="W86" s="25">
        <v>339957.87794462498</v>
      </c>
      <c r="X86" s="25"/>
      <c r="Y86" s="25"/>
      <c r="Z86" s="25"/>
      <c r="AA86" s="25"/>
      <c r="AB86" s="25"/>
      <c r="AC86" s="25"/>
      <c r="AD86" s="25"/>
      <c r="AE86" s="25"/>
      <c r="AF86" s="25"/>
      <c r="AG86" s="25"/>
      <c r="AH86" s="25"/>
      <c r="AI86" s="25"/>
      <c r="AJ86" s="25"/>
      <c r="AK86" s="25"/>
      <c r="AL86" s="25"/>
      <c r="AM86" s="25"/>
      <c r="AN86" s="25" t="s">
        <v>486</v>
      </c>
      <c r="AO86" s="25" t="s">
        <v>557</v>
      </c>
      <c r="AP86" s="25" t="s">
        <v>42</v>
      </c>
      <c r="AQ86" s="25" t="s">
        <v>6</v>
      </c>
      <c r="AR86" s="25" t="s">
        <v>340</v>
      </c>
      <c r="AS86" s="25" t="s">
        <v>340</v>
      </c>
      <c r="AT86" s="25" t="s">
        <v>250</v>
      </c>
      <c r="AU86" s="25"/>
      <c r="AV86" s="25"/>
      <c r="AW86" s="25"/>
    </row>
    <row r="87" spans="1:49" x14ac:dyDescent="0.35">
      <c r="A87" s="3" t="s">
        <v>562</v>
      </c>
      <c r="B87" s="3" t="s">
        <v>563</v>
      </c>
      <c r="C87" s="22">
        <v>7</v>
      </c>
      <c r="D87" s="25">
        <v>42550.7069827878</v>
      </c>
      <c r="E87" s="26">
        <v>0.78</v>
      </c>
      <c r="F87" s="25">
        <v>232326.86012602199</v>
      </c>
      <c r="G87" s="25"/>
      <c r="H87" s="25"/>
      <c r="I87" s="25">
        <v>33189.5514465745</v>
      </c>
      <c r="J87" s="25">
        <v>33189.5514465745</v>
      </c>
      <c r="K87" s="25">
        <v>33189.5514465745</v>
      </c>
      <c r="L87" s="25">
        <v>33189.5514465745</v>
      </c>
      <c r="M87" s="25">
        <v>33189.5514465745</v>
      </c>
      <c r="N87" s="25">
        <v>33189.5514465745</v>
      </c>
      <c r="O87" s="25">
        <v>33189.5514465745</v>
      </c>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t="s">
        <v>486</v>
      </c>
      <c r="AO87" s="25" t="s">
        <v>557</v>
      </c>
      <c r="AP87" s="25" t="s">
        <v>42</v>
      </c>
      <c r="AQ87" s="25" t="s">
        <v>6</v>
      </c>
      <c r="AR87" s="25" t="s">
        <v>360</v>
      </c>
      <c r="AS87" s="25" t="s">
        <v>360</v>
      </c>
      <c r="AT87" s="25" t="s">
        <v>261</v>
      </c>
      <c r="AU87" s="25"/>
      <c r="AV87" s="25"/>
      <c r="AW87" s="25"/>
    </row>
    <row r="88" spans="1:49" x14ac:dyDescent="0.35">
      <c r="A88" s="3" t="s">
        <v>562</v>
      </c>
      <c r="B88" s="3" t="s">
        <v>366</v>
      </c>
      <c r="C88" s="22">
        <v>10</v>
      </c>
      <c r="D88" s="25">
        <v>21849.879429597499</v>
      </c>
      <c r="E88" s="26">
        <v>0.78</v>
      </c>
      <c r="F88" s="25">
        <v>170429.05955085999</v>
      </c>
      <c r="G88" s="25"/>
      <c r="H88" s="25"/>
      <c r="I88" s="25">
        <v>17042.905955086</v>
      </c>
      <c r="J88" s="25">
        <v>17042.905955086</v>
      </c>
      <c r="K88" s="25">
        <v>17042.905955086</v>
      </c>
      <c r="L88" s="25">
        <v>17042.905955086</v>
      </c>
      <c r="M88" s="25">
        <v>17042.905955086</v>
      </c>
      <c r="N88" s="25">
        <v>17042.905955086</v>
      </c>
      <c r="O88" s="25">
        <v>17042.905955086</v>
      </c>
      <c r="P88" s="25">
        <v>17042.905955086</v>
      </c>
      <c r="Q88" s="25">
        <v>17042.905955086</v>
      </c>
      <c r="R88" s="25">
        <v>17042.905955086</v>
      </c>
      <c r="S88" s="25"/>
      <c r="T88" s="25"/>
      <c r="U88" s="25"/>
      <c r="V88" s="25"/>
      <c r="W88" s="25"/>
      <c r="X88" s="25"/>
      <c r="Y88" s="25"/>
      <c r="Z88" s="25"/>
      <c r="AA88" s="25"/>
      <c r="AB88" s="25"/>
      <c r="AC88" s="25"/>
      <c r="AD88" s="25"/>
      <c r="AE88" s="25"/>
      <c r="AF88" s="25"/>
      <c r="AG88" s="25"/>
      <c r="AH88" s="25"/>
      <c r="AI88" s="25"/>
      <c r="AJ88" s="25"/>
      <c r="AK88" s="25"/>
      <c r="AL88" s="25"/>
      <c r="AM88" s="25"/>
      <c r="AN88" s="25" t="s">
        <v>486</v>
      </c>
      <c r="AO88" s="25" t="s">
        <v>557</v>
      </c>
      <c r="AP88" s="25" t="s">
        <v>42</v>
      </c>
      <c r="AQ88" s="25" t="s">
        <v>6</v>
      </c>
      <c r="AR88" s="25" t="s">
        <v>366</v>
      </c>
      <c r="AS88" s="25" t="s">
        <v>366</v>
      </c>
      <c r="AT88" s="25" t="s">
        <v>262</v>
      </c>
      <c r="AU88" s="25"/>
      <c r="AV88" s="25"/>
      <c r="AW88" s="25"/>
    </row>
    <row r="89" spans="1:49" x14ac:dyDescent="0.35">
      <c r="A89" s="3" t="s">
        <v>259</v>
      </c>
      <c r="B89" s="3" t="s">
        <v>564</v>
      </c>
      <c r="C89" s="22">
        <v>8</v>
      </c>
      <c r="D89" s="25">
        <v>23259.698837842701</v>
      </c>
      <c r="E89" s="26">
        <v>0.83</v>
      </c>
      <c r="F89" s="25">
        <v>154444.40028327599</v>
      </c>
      <c r="G89" s="25"/>
      <c r="H89" s="25"/>
      <c r="I89" s="25">
        <v>19305.550035409498</v>
      </c>
      <c r="J89" s="25">
        <v>19305.550035409498</v>
      </c>
      <c r="K89" s="25">
        <v>19305.550035409498</v>
      </c>
      <c r="L89" s="25">
        <v>19305.550035409498</v>
      </c>
      <c r="M89" s="25">
        <v>19305.550035409498</v>
      </c>
      <c r="N89" s="25">
        <v>19305.550035409498</v>
      </c>
      <c r="O89" s="25">
        <v>19305.550035409498</v>
      </c>
      <c r="P89" s="25">
        <v>19305.550035409498</v>
      </c>
      <c r="Q89" s="25"/>
      <c r="R89" s="25"/>
      <c r="S89" s="25"/>
      <c r="T89" s="25"/>
      <c r="U89" s="25"/>
      <c r="V89" s="25"/>
      <c r="W89" s="25"/>
      <c r="X89" s="25"/>
      <c r="Y89" s="25"/>
      <c r="Z89" s="25"/>
      <c r="AA89" s="25"/>
      <c r="AB89" s="25"/>
      <c r="AC89" s="25"/>
      <c r="AD89" s="25"/>
      <c r="AE89" s="25"/>
      <c r="AF89" s="25"/>
      <c r="AG89" s="25"/>
      <c r="AH89" s="25"/>
      <c r="AI89" s="25"/>
      <c r="AJ89" s="25"/>
      <c r="AK89" s="25"/>
      <c r="AL89" s="25"/>
      <c r="AM89" s="25"/>
      <c r="AN89" s="25" t="s">
        <v>486</v>
      </c>
      <c r="AO89" s="25" t="s">
        <v>557</v>
      </c>
      <c r="AP89" s="25" t="s">
        <v>42</v>
      </c>
      <c r="AQ89" s="25" t="s">
        <v>6</v>
      </c>
      <c r="AR89" s="25" t="s">
        <v>339</v>
      </c>
      <c r="AS89" s="25" t="s">
        <v>339</v>
      </c>
      <c r="AT89" s="25" t="s">
        <v>259</v>
      </c>
      <c r="AU89" s="25"/>
      <c r="AV89" s="25"/>
      <c r="AW89" s="25"/>
    </row>
    <row r="90" spans="1:49" x14ac:dyDescent="0.35">
      <c r="A90" s="3" t="s">
        <v>259</v>
      </c>
      <c r="B90" s="3" t="s">
        <v>565</v>
      </c>
      <c r="C90" s="22">
        <v>8</v>
      </c>
      <c r="D90" s="25">
        <v>6383.02344321089</v>
      </c>
      <c r="E90" s="26">
        <v>0.83</v>
      </c>
      <c r="F90" s="25">
        <v>42383.2756629203</v>
      </c>
      <c r="G90" s="25"/>
      <c r="H90" s="25"/>
      <c r="I90" s="25">
        <v>5297.9094578650402</v>
      </c>
      <c r="J90" s="25">
        <v>5297.9094578650402</v>
      </c>
      <c r="K90" s="25">
        <v>5297.9094578650402</v>
      </c>
      <c r="L90" s="25">
        <v>5297.9094578650402</v>
      </c>
      <c r="M90" s="25">
        <v>5297.9094578650402</v>
      </c>
      <c r="N90" s="25">
        <v>5297.9094578650402</v>
      </c>
      <c r="O90" s="25">
        <v>5297.9094578650402</v>
      </c>
      <c r="P90" s="25">
        <v>5297.9094578650402</v>
      </c>
      <c r="Q90" s="25"/>
      <c r="R90" s="25"/>
      <c r="S90" s="25"/>
      <c r="T90" s="25"/>
      <c r="U90" s="25"/>
      <c r="V90" s="25"/>
      <c r="W90" s="25"/>
      <c r="X90" s="25"/>
      <c r="Y90" s="25"/>
      <c r="Z90" s="25"/>
      <c r="AA90" s="25"/>
      <c r="AB90" s="25"/>
      <c r="AC90" s="25"/>
      <c r="AD90" s="25"/>
      <c r="AE90" s="25"/>
      <c r="AF90" s="25"/>
      <c r="AG90" s="25"/>
      <c r="AH90" s="25"/>
      <c r="AI90" s="25"/>
      <c r="AJ90" s="25"/>
      <c r="AK90" s="25"/>
      <c r="AL90" s="25"/>
      <c r="AM90" s="25"/>
      <c r="AN90" s="25" t="s">
        <v>486</v>
      </c>
      <c r="AO90" s="25" t="s">
        <v>557</v>
      </c>
      <c r="AP90" s="25" t="s">
        <v>42</v>
      </c>
      <c r="AQ90" s="25" t="s">
        <v>6</v>
      </c>
      <c r="AR90" s="25" t="s">
        <v>339</v>
      </c>
      <c r="AS90" s="25" t="s">
        <v>339</v>
      </c>
      <c r="AT90" s="25" t="s">
        <v>259</v>
      </c>
      <c r="AU90" s="25"/>
      <c r="AV90" s="25"/>
      <c r="AW90" s="25"/>
    </row>
    <row r="91" spans="1:49" x14ac:dyDescent="0.35">
      <c r="A91" s="3" t="s">
        <v>259</v>
      </c>
      <c r="B91" s="3" t="s">
        <v>566</v>
      </c>
      <c r="C91" s="22">
        <v>8</v>
      </c>
      <c r="D91" s="25">
        <v>2036.3251333179501</v>
      </c>
      <c r="E91" s="26">
        <v>0.83</v>
      </c>
      <c r="F91" s="25">
        <v>13521.198885231201</v>
      </c>
      <c r="G91" s="25"/>
      <c r="H91" s="25"/>
      <c r="I91" s="25">
        <v>1690.1498606539001</v>
      </c>
      <c r="J91" s="25">
        <v>1690.1498606539001</v>
      </c>
      <c r="K91" s="25">
        <v>1690.1498606539001</v>
      </c>
      <c r="L91" s="25">
        <v>1690.1498606539001</v>
      </c>
      <c r="M91" s="25">
        <v>1690.1498606539001</v>
      </c>
      <c r="N91" s="25">
        <v>1690.1498606539001</v>
      </c>
      <c r="O91" s="25">
        <v>1690.1498606539001</v>
      </c>
      <c r="P91" s="25">
        <v>1690.1498606539001</v>
      </c>
      <c r="Q91" s="25"/>
      <c r="R91" s="25"/>
      <c r="S91" s="25"/>
      <c r="T91" s="25"/>
      <c r="U91" s="25"/>
      <c r="V91" s="25"/>
      <c r="W91" s="25"/>
      <c r="X91" s="25"/>
      <c r="Y91" s="25"/>
      <c r="Z91" s="25"/>
      <c r="AA91" s="25"/>
      <c r="AB91" s="25"/>
      <c r="AC91" s="25"/>
      <c r="AD91" s="25"/>
      <c r="AE91" s="25"/>
      <c r="AF91" s="25"/>
      <c r="AG91" s="25"/>
      <c r="AH91" s="25"/>
      <c r="AI91" s="25"/>
      <c r="AJ91" s="25"/>
      <c r="AK91" s="25"/>
      <c r="AL91" s="25"/>
      <c r="AM91" s="25"/>
      <c r="AN91" s="25" t="s">
        <v>486</v>
      </c>
      <c r="AO91" s="25" t="s">
        <v>557</v>
      </c>
      <c r="AP91" s="25" t="s">
        <v>42</v>
      </c>
      <c r="AQ91" s="25" t="s">
        <v>6</v>
      </c>
      <c r="AR91" s="25" t="s">
        <v>339</v>
      </c>
      <c r="AS91" s="25" t="s">
        <v>339</v>
      </c>
      <c r="AT91" s="25" t="s">
        <v>259</v>
      </c>
      <c r="AU91" s="25"/>
      <c r="AV91" s="25"/>
      <c r="AW91" s="25"/>
    </row>
    <row r="92" spans="1:49" x14ac:dyDescent="0.35">
      <c r="A92" s="3" t="s">
        <v>538</v>
      </c>
      <c r="B92" s="3" t="s">
        <v>392</v>
      </c>
      <c r="C92" s="22">
        <v>9</v>
      </c>
      <c r="D92" s="25">
        <v>8839052</v>
      </c>
      <c r="E92" s="26">
        <v>0.79</v>
      </c>
      <c r="F92" s="25">
        <v>62845659.719999999</v>
      </c>
      <c r="G92" s="25"/>
      <c r="H92" s="25"/>
      <c r="I92" s="25">
        <v>6982851.0800000001</v>
      </c>
      <c r="J92" s="25">
        <v>6982851.0800000001</v>
      </c>
      <c r="K92" s="25">
        <v>6982851.0800000001</v>
      </c>
      <c r="L92" s="25">
        <v>6982851.0800000001</v>
      </c>
      <c r="M92" s="25">
        <v>6982851.0800000001</v>
      </c>
      <c r="N92" s="25">
        <v>6982851.0800000001</v>
      </c>
      <c r="O92" s="25">
        <v>6982851.0800000001</v>
      </c>
      <c r="P92" s="25">
        <v>6982851.0800000001</v>
      </c>
      <c r="Q92" s="25">
        <v>6982851.0800000001</v>
      </c>
      <c r="R92" s="25"/>
      <c r="S92" s="25"/>
      <c r="T92" s="25"/>
      <c r="U92" s="25"/>
      <c r="V92" s="25"/>
      <c r="W92" s="25"/>
      <c r="X92" s="25"/>
      <c r="Y92" s="25"/>
      <c r="Z92" s="25"/>
      <c r="AA92" s="25"/>
      <c r="AB92" s="25"/>
      <c r="AC92" s="25"/>
      <c r="AD92" s="25"/>
      <c r="AE92" s="25"/>
      <c r="AF92" s="25"/>
      <c r="AG92" s="25"/>
      <c r="AH92" s="25"/>
      <c r="AI92" s="25"/>
      <c r="AJ92" s="25"/>
      <c r="AK92" s="25"/>
      <c r="AL92" s="25"/>
      <c r="AM92" s="25"/>
      <c r="AN92" s="25" t="s">
        <v>486</v>
      </c>
      <c r="AO92" s="25" t="s">
        <v>567</v>
      </c>
      <c r="AP92" s="25" t="s">
        <v>22</v>
      </c>
      <c r="AQ92" s="25" t="s">
        <v>21</v>
      </c>
      <c r="AR92" s="25" t="s">
        <v>392</v>
      </c>
      <c r="AS92" s="25" t="s">
        <v>392</v>
      </c>
      <c r="AT92" s="25" t="s">
        <v>265</v>
      </c>
      <c r="AU92" s="25"/>
      <c r="AV92" s="25"/>
      <c r="AW92" s="25"/>
    </row>
    <row r="93" spans="1:49" x14ac:dyDescent="0.35">
      <c r="A93" s="3" t="s">
        <v>538</v>
      </c>
      <c r="B93" s="3" t="s">
        <v>282</v>
      </c>
      <c r="C93" s="22">
        <v>14</v>
      </c>
      <c r="D93" s="25">
        <v>1882549.9248878199</v>
      </c>
      <c r="E93" s="26">
        <v>0.63</v>
      </c>
      <c r="F93" s="25">
        <v>16604090.337510601</v>
      </c>
      <c r="G93" s="25"/>
      <c r="H93" s="25"/>
      <c r="I93" s="25">
        <v>1186006.45267933</v>
      </c>
      <c r="J93" s="25">
        <v>1186006.45267933</v>
      </c>
      <c r="K93" s="25">
        <v>1186006.45267933</v>
      </c>
      <c r="L93" s="25">
        <v>1186006.45267933</v>
      </c>
      <c r="M93" s="25">
        <v>1186006.45267933</v>
      </c>
      <c r="N93" s="25">
        <v>1186006.45267933</v>
      </c>
      <c r="O93" s="25">
        <v>1186006.45267933</v>
      </c>
      <c r="P93" s="25">
        <v>1186006.45267933</v>
      </c>
      <c r="Q93" s="25">
        <v>1186006.45267933</v>
      </c>
      <c r="R93" s="25">
        <v>1186006.45267933</v>
      </c>
      <c r="S93" s="25">
        <v>1186006.45267933</v>
      </c>
      <c r="T93" s="25">
        <v>1186006.45267933</v>
      </c>
      <c r="U93" s="25">
        <v>1186006.45267933</v>
      </c>
      <c r="V93" s="25">
        <v>1186006.45267933</v>
      </c>
      <c r="W93" s="25"/>
      <c r="X93" s="25"/>
      <c r="Y93" s="25"/>
      <c r="Z93" s="25"/>
      <c r="AA93" s="25"/>
      <c r="AB93" s="25"/>
      <c r="AC93" s="25"/>
      <c r="AD93" s="25"/>
      <c r="AE93" s="25"/>
      <c r="AF93" s="25"/>
      <c r="AG93" s="25"/>
      <c r="AH93" s="25"/>
      <c r="AI93" s="25"/>
      <c r="AJ93" s="25"/>
      <c r="AK93" s="25"/>
      <c r="AL93" s="25"/>
      <c r="AM93" s="25"/>
      <c r="AN93" s="25" t="s">
        <v>486</v>
      </c>
      <c r="AO93" s="25" t="s">
        <v>567</v>
      </c>
      <c r="AP93" s="25" t="s">
        <v>22</v>
      </c>
      <c r="AQ93" s="25" t="s">
        <v>21</v>
      </c>
      <c r="AR93" s="25" t="s">
        <v>282</v>
      </c>
      <c r="AS93" s="25" t="s">
        <v>282</v>
      </c>
      <c r="AT93" s="25" t="s">
        <v>265</v>
      </c>
      <c r="AU93" s="25"/>
      <c r="AV93" s="25"/>
      <c r="AW93" s="25"/>
    </row>
    <row r="94" spans="1:49" x14ac:dyDescent="0.35">
      <c r="A94" s="3" t="s">
        <v>538</v>
      </c>
      <c r="B94" s="3" t="s">
        <v>394</v>
      </c>
      <c r="C94" s="22">
        <v>12</v>
      </c>
      <c r="D94" s="25">
        <v>3344750.7773678498</v>
      </c>
      <c r="E94" s="26">
        <v>0.67</v>
      </c>
      <c r="F94" s="25">
        <v>26891796.250037499</v>
      </c>
      <c r="G94" s="25"/>
      <c r="H94" s="25"/>
      <c r="I94" s="25">
        <v>2240983.0208364599</v>
      </c>
      <c r="J94" s="25">
        <v>2240983.0208364599</v>
      </c>
      <c r="K94" s="25">
        <v>2240983.0208364599</v>
      </c>
      <c r="L94" s="25">
        <v>2240983.0208364599</v>
      </c>
      <c r="M94" s="25">
        <v>2240983.0208364599</v>
      </c>
      <c r="N94" s="25">
        <v>2240983.0208364599</v>
      </c>
      <c r="O94" s="25">
        <v>2240983.0208364599</v>
      </c>
      <c r="P94" s="25">
        <v>2240983.0208364599</v>
      </c>
      <c r="Q94" s="25">
        <v>2240983.0208364599</v>
      </c>
      <c r="R94" s="25">
        <v>2240983.0208364599</v>
      </c>
      <c r="S94" s="25">
        <v>2240983.0208364599</v>
      </c>
      <c r="T94" s="25">
        <v>2240983.0208364599</v>
      </c>
      <c r="U94" s="25"/>
      <c r="V94" s="25"/>
      <c r="W94" s="25"/>
      <c r="X94" s="25"/>
      <c r="Y94" s="25"/>
      <c r="Z94" s="25"/>
      <c r="AA94" s="25"/>
      <c r="AB94" s="25"/>
      <c r="AC94" s="25"/>
      <c r="AD94" s="25"/>
      <c r="AE94" s="25"/>
      <c r="AF94" s="25"/>
      <c r="AG94" s="25"/>
      <c r="AH94" s="25"/>
      <c r="AI94" s="25"/>
      <c r="AJ94" s="25"/>
      <c r="AK94" s="25"/>
      <c r="AL94" s="25"/>
      <c r="AM94" s="25"/>
      <c r="AN94" s="25" t="s">
        <v>486</v>
      </c>
      <c r="AO94" s="25" t="s">
        <v>567</v>
      </c>
      <c r="AP94" s="25" t="s">
        <v>22</v>
      </c>
      <c r="AQ94" s="25" t="s">
        <v>21</v>
      </c>
      <c r="AR94" s="25" t="s">
        <v>394</v>
      </c>
      <c r="AS94" s="25" t="s">
        <v>394</v>
      </c>
      <c r="AT94" s="25" t="s">
        <v>265</v>
      </c>
      <c r="AU94" s="25"/>
      <c r="AV94" s="25"/>
      <c r="AW94" s="25"/>
    </row>
    <row r="95" spans="1:49" x14ac:dyDescent="0.35">
      <c r="A95" s="3" t="s">
        <v>538</v>
      </c>
      <c r="B95" s="3" t="s">
        <v>539</v>
      </c>
      <c r="C95" s="22">
        <v>22</v>
      </c>
      <c r="D95" s="25">
        <v>36919</v>
      </c>
      <c r="E95" s="26">
        <v>0.63</v>
      </c>
      <c r="F95" s="25">
        <v>511697.34</v>
      </c>
      <c r="G95" s="25"/>
      <c r="H95" s="25"/>
      <c r="I95" s="25">
        <v>23258.97</v>
      </c>
      <c r="J95" s="25">
        <v>23258.97</v>
      </c>
      <c r="K95" s="25">
        <v>23258.97</v>
      </c>
      <c r="L95" s="25">
        <v>23258.97</v>
      </c>
      <c r="M95" s="25">
        <v>23258.97</v>
      </c>
      <c r="N95" s="25">
        <v>23258.97</v>
      </c>
      <c r="O95" s="25">
        <v>23258.97</v>
      </c>
      <c r="P95" s="25">
        <v>23258.97</v>
      </c>
      <c r="Q95" s="25">
        <v>23258.97</v>
      </c>
      <c r="R95" s="25">
        <v>23258.97</v>
      </c>
      <c r="S95" s="25">
        <v>23258.97</v>
      </c>
      <c r="T95" s="25">
        <v>23258.97</v>
      </c>
      <c r="U95" s="25">
        <v>23258.97</v>
      </c>
      <c r="V95" s="25">
        <v>23258.97</v>
      </c>
      <c r="W95" s="25">
        <v>23258.97</v>
      </c>
      <c r="X95" s="25">
        <v>23258.97</v>
      </c>
      <c r="Y95" s="25">
        <v>23258.97</v>
      </c>
      <c r="Z95" s="25">
        <v>23258.97</v>
      </c>
      <c r="AA95" s="25">
        <v>23258.97</v>
      </c>
      <c r="AB95" s="25">
        <v>23258.97</v>
      </c>
      <c r="AC95" s="25">
        <v>23258.97</v>
      </c>
      <c r="AD95" s="25">
        <v>23258.97</v>
      </c>
      <c r="AE95" s="25"/>
      <c r="AF95" s="25"/>
      <c r="AG95" s="25"/>
      <c r="AH95" s="25"/>
      <c r="AI95" s="25"/>
      <c r="AJ95" s="25"/>
      <c r="AK95" s="25"/>
      <c r="AL95" s="25"/>
      <c r="AM95" s="25"/>
      <c r="AN95" s="25" t="s">
        <v>486</v>
      </c>
      <c r="AO95" s="25" t="s">
        <v>567</v>
      </c>
      <c r="AP95" s="25" t="s">
        <v>22</v>
      </c>
      <c r="AQ95" s="25" t="s">
        <v>21</v>
      </c>
      <c r="AR95" s="25" t="s">
        <v>284</v>
      </c>
      <c r="AS95" s="25" t="s">
        <v>284</v>
      </c>
      <c r="AT95" s="25" t="s">
        <v>265</v>
      </c>
      <c r="AU95" s="25"/>
      <c r="AV95" s="25"/>
      <c r="AW95" s="25"/>
    </row>
    <row r="96" spans="1:49" x14ac:dyDescent="0.35">
      <c r="A96" s="3" t="s">
        <v>538</v>
      </c>
      <c r="B96" s="3" t="s">
        <v>542</v>
      </c>
      <c r="C96" s="22">
        <v>17</v>
      </c>
      <c r="D96" s="25">
        <v>1706285</v>
      </c>
      <c r="E96" s="26">
        <v>0.65</v>
      </c>
      <c r="F96" s="25">
        <v>18854449.25</v>
      </c>
      <c r="G96" s="25"/>
      <c r="H96" s="25"/>
      <c r="I96" s="25">
        <v>1109085.25</v>
      </c>
      <c r="J96" s="25">
        <v>1109085.25</v>
      </c>
      <c r="K96" s="25">
        <v>1109085.25</v>
      </c>
      <c r="L96" s="25">
        <v>1109085.25</v>
      </c>
      <c r="M96" s="25">
        <v>1109085.25</v>
      </c>
      <c r="N96" s="25">
        <v>1109085.25</v>
      </c>
      <c r="O96" s="25">
        <v>1109085.25</v>
      </c>
      <c r="P96" s="25">
        <v>1109085.25</v>
      </c>
      <c r="Q96" s="25">
        <v>1109085.25</v>
      </c>
      <c r="R96" s="25">
        <v>1109085.25</v>
      </c>
      <c r="S96" s="25">
        <v>1109085.25</v>
      </c>
      <c r="T96" s="25">
        <v>1109085.25</v>
      </c>
      <c r="U96" s="25">
        <v>1109085.25</v>
      </c>
      <c r="V96" s="25">
        <v>1109085.25</v>
      </c>
      <c r="W96" s="25">
        <v>1109085.25</v>
      </c>
      <c r="X96" s="25">
        <v>1109085.25</v>
      </c>
      <c r="Y96" s="25">
        <v>1109085.25</v>
      </c>
      <c r="Z96" s="25"/>
      <c r="AA96" s="25"/>
      <c r="AB96" s="25"/>
      <c r="AC96" s="25"/>
      <c r="AD96" s="25"/>
      <c r="AE96" s="25"/>
      <c r="AF96" s="25"/>
      <c r="AG96" s="25"/>
      <c r="AH96" s="25"/>
      <c r="AI96" s="25"/>
      <c r="AJ96" s="25"/>
      <c r="AK96" s="25"/>
      <c r="AL96" s="25"/>
      <c r="AM96" s="25"/>
      <c r="AN96" s="25" t="s">
        <v>486</v>
      </c>
      <c r="AO96" s="25" t="s">
        <v>567</v>
      </c>
      <c r="AP96" s="25" t="s">
        <v>22</v>
      </c>
      <c r="AQ96" s="25" t="s">
        <v>21</v>
      </c>
      <c r="AR96" s="25" t="s">
        <v>284</v>
      </c>
      <c r="AS96" s="25" t="s">
        <v>284</v>
      </c>
      <c r="AT96" s="25" t="s">
        <v>265</v>
      </c>
      <c r="AU96" s="25"/>
      <c r="AV96" s="25"/>
      <c r="AW96" s="25"/>
    </row>
    <row r="97" spans="1:49" x14ac:dyDescent="0.35">
      <c r="A97" s="3" t="s">
        <v>538</v>
      </c>
      <c r="B97" s="3" t="s">
        <v>568</v>
      </c>
      <c r="C97" s="22">
        <v>12</v>
      </c>
      <c r="D97" s="25">
        <v>1375</v>
      </c>
      <c r="E97" s="26">
        <v>0.72</v>
      </c>
      <c r="F97" s="25">
        <v>11880</v>
      </c>
      <c r="G97" s="25"/>
      <c r="H97" s="25"/>
      <c r="I97" s="25">
        <v>990</v>
      </c>
      <c r="J97" s="25">
        <v>990</v>
      </c>
      <c r="K97" s="25">
        <v>990</v>
      </c>
      <c r="L97" s="25">
        <v>990</v>
      </c>
      <c r="M97" s="25">
        <v>990</v>
      </c>
      <c r="N97" s="25">
        <v>990</v>
      </c>
      <c r="O97" s="25">
        <v>990</v>
      </c>
      <c r="P97" s="25">
        <v>990</v>
      </c>
      <c r="Q97" s="25">
        <v>990</v>
      </c>
      <c r="R97" s="25">
        <v>990</v>
      </c>
      <c r="S97" s="25">
        <v>990</v>
      </c>
      <c r="T97" s="25">
        <v>990</v>
      </c>
      <c r="U97" s="25"/>
      <c r="V97" s="25"/>
      <c r="W97" s="25"/>
      <c r="X97" s="25"/>
      <c r="Y97" s="25"/>
      <c r="Z97" s="25"/>
      <c r="AA97" s="25"/>
      <c r="AB97" s="25"/>
      <c r="AC97" s="25"/>
      <c r="AD97" s="25"/>
      <c r="AE97" s="25"/>
      <c r="AF97" s="25"/>
      <c r="AG97" s="25"/>
      <c r="AH97" s="25"/>
      <c r="AI97" s="25"/>
      <c r="AJ97" s="25"/>
      <c r="AK97" s="25"/>
      <c r="AL97" s="25"/>
      <c r="AM97" s="25"/>
      <c r="AN97" s="25" t="s">
        <v>486</v>
      </c>
      <c r="AO97" s="25" t="s">
        <v>567</v>
      </c>
      <c r="AP97" s="25" t="s">
        <v>22</v>
      </c>
      <c r="AQ97" s="25" t="s">
        <v>21</v>
      </c>
      <c r="AR97" s="25" t="s">
        <v>365</v>
      </c>
      <c r="AS97" s="25" t="s">
        <v>365</v>
      </c>
      <c r="AT97" s="25" t="s">
        <v>261</v>
      </c>
      <c r="AU97" s="25"/>
      <c r="AV97" s="25"/>
      <c r="AW97" s="25"/>
    </row>
    <row r="98" spans="1:49" x14ac:dyDescent="0.35">
      <c r="A98" s="3" t="s">
        <v>538</v>
      </c>
      <c r="B98" s="3" t="s">
        <v>398</v>
      </c>
      <c r="C98" s="22">
        <v>16</v>
      </c>
      <c r="D98" s="25">
        <v>222404.090250932</v>
      </c>
      <c r="E98" s="26">
        <v>0.67</v>
      </c>
      <c r="F98" s="25">
        <v>2384171.8474899898</v>
      </c>
      <c r="G98" s="25"/>
      <c r="H98" s="25"/>
      <c r="I98" s="25">
        <v>149010.74046812399</v>
      </c>
      <c r="J98" s="25">
        <v>149010.74046812399</v>
      </c>
      <c r="K98" s="25">
        <v>149010.74046812399</v>
      </c>
      <c r="L98" s="25">
        <v>149010.74046812399</v>
      </c>
      <c r="M98" s="25">
        <v>149010.74046812399</v>
      </c>
      <c r="N98" s="25">
        <v>149010.74046812399</v>
      </c>
      <c r="O98" s="25">
        <v>149010.74046812399</v>
      </c>
      <c r="P98" s="25">
        <v>149010.74046812399</v>
      </c>
      <c r="Q98" s="25">
        <v>149010.74046812399</v>
      </c>
      <c r="R98" s="25">
        <v>149010.74046812399</v>
      </c>
      <c r="S98" s="25">
        <v>149010.74046812399</v>
      </c>
      <c r="T98" s="25">
        <v>149010.74046812399</v>
      </c>
      <c r="U98" s="25">
        <v>149010.74046812399</v>
      </c>
      <c r="V98" s="25">
        <v>149010.74046812399</v>
      </c>
      <c r="W98" s="25">
        <v>149010.74046812399</v>
      </c>
      <c r="X98" s="25">
        <v>149010.74046812399</v>
      </c>
      <c r="Y98" s="25"/>
      <c r="Z98" s="25"/>
      <c r="AA98" s="25"/>
      <c r="AB98" s="25"/>
      <c r="AC98" s="25"/>
      <c r="AD98" s="25"/>
      <c r="AE98" s="25"/>
      <c r="AF98" s="25"/>
      <c r="AG98" s="25"/>
      <c r="AH98" s="25"/>
      <c r="AI98" s="25"/>
      <c r="AJ98" s="25"/>
      <c r="AK98" s="25"/>
      <c r="AL98" s="25"/>
      <c r="AM98" s="25"/>
      <c r="AN98" s="25" t="s">
        <v>486</v>
      </c>
      <c r="AO98" s="25" t="s">
        <v>567</v>
      </c>
      <c r="AP98" s="25" t="s">
        <v>22</v>
      </c>
      <c r="AQ98" s="25" t="s">
        <v>21</v>
      </c>
      <c r="AR98" s="25" t="s">
        <v>398</v>
      </c>
      <c r="AS98" s="25" t="s">
        <v>398</v>
      </c>
      <c r="AT98" s="25" t="s">
        <v>265</v>
      </c>
      <c r="AU98" s="25"/>
      <c r="AV98" s="25"/>
      <c r="AW98" s="25"/>
    </row>
    <row r="99" spans="1:49" x14ac:dyDescent="0.35">
      <c r="A99" s="3" t="s">
        <v>538</v>
      </c>
      <c r="B99" s="3" t="s">
        <v>403</v>
      </c>
      <c r="C99" s="22">
        <v>10</v>
      </c>
      <c r="D99" s="25">
        <v>125.28075</v>
      </c>
      <c r="E99" s="26">
        <v>0.67</v>
      </c>
      <c r="F99" s="25">
        <v>839.38102500000002</v>
      </c>
      <c r="G99" s="25"/>
      <c r="H99" s="25"/>
      <c r="I99" s="25">
        <v>83.938102499999999</v>
      </c>
      <c r="J99" s="25">
        <v>83.938102499999999</v>
      </c>
      <c r="K99" s="25">
        <v>83.938102499999999</v>
      </c>
      <c r="L99" s="25">
        <v>83.938102499999999</v>
      </c>
      <c r="M99" s="25">
        <v>83.938102499999999</v>
      </c>
      <c r="N99" s="25">
        <v>83.938102499999999</v>
      </c>
      <c r="O99" s="25">
        <v>83.938102499999999</v>
      </c>
      <c r="P99" s="25">
        <v>83.938102499999999</v>
      </c>
      <c r="Q99" s="25">
        <v>83.938102499999999</v>
      </c>
      <c r="R99" s="25">
        <v>83.938102499999999</v>
      </c>
      <c r="S99" s="25"/>
      <c r="T99" s="25"/>
      <c r="U99" s="25"/>
      <c r="V99" s="25"/>
      <c r="W99" s="25"/>
      <c r="X99" s="25"/>
      <c r="Y99" s="25"/>
      <c r="Z99" s="25"/>
      <c r="AA99" s="25"/>
      <c r="AB99" s="25"/>
      <c r="AC99" s="25"/>
      <c r="AD99" s="25"/>
      <c r="AE99" s="25"/>
      <c r="AF99" s="25"/>
      <c r="AG99" s="25"/>
      <c r="AH99" s="25"/>
      <c r="AI99" s="25"/>
      <c r="AJ99" s="25"/>
      <c r="AK99" s="25"/>
      <c r="AL99" s="25"/>
      <c r="AM99" s="25"/>
      <c r="AN99" s="25" t="s">
        <v>486</v>
      </c>
      <c r="AO99" s="25" t="s">
        <v>567</v>
      </c>
      <c r="AP99" s="25" t="s">
        <v>22</v>
      </c>
      <c r="AQ99" s="25" t="s">
        <v>21</v>
      </c>
      <c r="AR99" s="25" t="s">
        <v>403</v>
      </c>
      <c r="AS99" s="25" t="s">
        <v>403</v>
      </c>
      <c r="AT99" s="25" t="s">
        <v>265</v>
      </c>
      <c r="AU99" s="25"/>
      <c r="AV99" s="25"/>
      <c r="AW99" s="25"/>
    </row>
    <row r="100" spans="1:49" x14ac:dyDescent="0.35">
      <c r="A100" s="3" t="s">
        <v>263</v>
      </c>
      <c r="B100" s="3" t="s">
        <v>522</v>
      </c>
      <c r="C100" s="22">
        <v>7</v>
      </c>
      <c r="D100" s="25">
        <v>10744342</v>
      </c>
      <c r="E100" s="26">
        <v>0.76</v>
      </c>
      <c r="F100" s="25">
        <v>57159899.439999998</v>
      </c>
      <c r="G100" s="25"/>
      <c r="H100" s="25"/>
      <c r="I100" s="25">
        <v>8165699.9199999999</v>
      </c>
      <c r="J100" s="25">
        <v>8165699.9199999999</v>
      </c>
      <c r="K100" s="25">
        <v>8165699.9199999999</v>
      </c>
      <c r="L100" s="25">
        <v>8165699.9199999999</v>
      </c>
      <c r="M100" s="25">
        <v>8165699.9199999999</v>
      </c>
      <c r="N100" s="25">
        <v>8165699.9199999999</v>
      </c>
      <c r="O100" s="25">
        <v>8165699.9199999999</v>
      </c>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t="s">
        <v>486</v>
      </c>
      <c r="AO100" s="25" t="s">
        <v>567</v>
      </c>
      <c r="AP100" s="25" t="s">
        <v>22</v>
      </c>
      <c r="AQ100" s="25" t="s">
        <v>21</v>
      </c>
      <c r="AR100" s="25" t="s">
        <v>374</v>
      </c>
      <c r="AS100" s="25" t="s">
        <v>374</v>
      </c>
      <c r="AT100" s="25" t="s">
        <v>263</v>
      </c>
      <c r="AU100" s="25"/>
      <c r="AV100" s="25"/>
      <c r="AW100" s="25"/>
    </row>
    <row r="101" spans="1:49" x14ac:dyDescent="0.35">
      <c r="A101" s="3" t="s">
        <v>261</v>
      </c>
      <c r="B101" s="3" t="s">
        <v>524</v>
      </c>
      <c r="C101" s="22">
        <v>19</v>
      </c>
      <c r="D101" s="25">
        <v>54.8</v>
      </c>
      <c r="E101" s="26">
        <v>0.66</v>
      </c>
      <c r="F101" s="25">
        <v>687.19200000000001</v>
      </c>
      <c r="G101" s="25"/>
      <c r="H101" s="25"/>
      <c r="I101" s="25">
        <v>36.167999999999999</v>
      </c>
      <c r="J101" s="25">
        <v>36.167999999999999</v>
      </c>
      <c r="K101" s="25">
        <v>36.167999999999999</v>
      </c>
      <c r="L101" s="25">
        <v>36.167999999999999</v>
      </c>
      <c r="M101" s="25">
        <v>36.167999999999999</v>
      </c>
      <c r="N101" s="25">
        <v>36.167999999999999</v>
      </c>
      <c r="O101" s="25">
        <v>36.167999999999999</v>
      </c>
      <c r="P101" s="25">
        <v>36.167999999999999</v>
      </c>
      <c r="Q101" s="25">
        <v>36.167999999999999</v>
      </c>
      <c r="R101" s="25">
        <v>36.167999999999999</v>
      </c>
      <c r="S101" s="25">
        <v>36.167999999999999</v>
      </c>
      <c r="T101" s="25">
        <v>36.167999999999999</v>
      </c>
      <c r="U101" s="25">
        <v>36.167999999999999</v>
      </c>
      <c r="V101" s="25">
        <v>36.167999999999999</v>
      </c>
      <c r="W101" s="25">
        <v>36.167999999999999</v>
      </c>
      <c r="X101" s="25">
        <v>36.167999999999999</v>
      </c>
      <c r="Y101" s="25">
        <v>36.167999999999999</v>
      </c>
      <c r="Z101" s="25">
        <v>36.167999999999999</v>
      </c>
      <c r="AA101" s="25">
        <v>36.167999999999999</v>
      </c>
      <c r="AB101" s="25"/>
      <c r="AC101" s="25"/>
      <c r="AD101" s="25"/>
      <c r="AE101" s="25"/>
      <c r="AF101" s="25"/>
      <c r="AG101" s="25"/>
      <c r="AH101" s="25"/>
      <c r="AI101" s="25"/>
      <c r="AJ101" s="25"/>
      <c r="AK101" s="25"/>
      <c r="AL101" s="25"/>
      <c r="AM101" s="25"/>
      <c r="AN101" s="25" t="s">
        <v>486</v>
      </c>
      <c r="AO101" s="25" t="s">
        <v>567</v>
      </c>
      <c r="AP101" s="25" t="s">
        <v>22</v>
      </c>
      <c r="AQ101" s="25" t="s">
        <v>21</v>
      </c>
      <c r="AR101" s="25" t="s">
        <v>404</v>
      </c>
      <c r="AS101" s="25" t="s">
        <v>404</v>
      </c>
      <c r="AT101" s="25" t="s">
        <v>261</v>
      </c>
      <c r="AU101" s="25"/>
      <c r="AV101" s="25"/>
      <c r="AW101" s="25"/>
    </row>
    <row r="102" spans="1:49" x14ac:dyDescent="0.35">
      <c r="A102" s="3" t="s">
        <v>261</v>
      </c>
      <c r="B102" s="3" t="s">
        <v>384</v>
      </c>
      <c r="C102" s="22">
        <v>11</v>
      </c>
      <c r="D102" s="25">
        <v>15641856.1177142</v>
      </c>
      <c r="E102" s="26">
        <v>1</v>
      </c>
      <c r="F102" s="25">
        <v>172060417.29485601</v>
      </c>
      <c r="G102" s="25"/>
      <c r="H102" s="25"/>
      <c r="I102" s="25">
        <v>15641856.1177142</v>
      </c>
      <c r="J102" s="25">
        <v>15641856.1177142</v>
      </c>
      <c r="K102" s="25">
        <v>15641856.1177142</v>
      </c>
      <c r="L102" s="25">
        <v>15641856.1177142</v>
      </c>
      <c r="M102" s="25">
        <v>15641856.1177142</v>
      </c>
      <c r="N102" s="25">
        <v>15641856.1177142</v>
      </c>
      <c r="O102" s="25">
        <v>15641856.1177142</v>
      </c>
      <c r="P102" s="25">
        <v>15641856.1177142</v>
      </c>
      <c r="Q102" s="25">
        <v>15641856.1177142</v>
      </c>
      <c r="R102" s="25">
        <v>15641856.1177142</v>
      </c>
      <c r="S102" s="25">
        <v>15641856.1177142</v>
      </c>
      <c r="T102" s="25"/>
      <c r="U102" s="25"/>
      <c r="V102" s="25"/>
      <c r="W102" s="25"/>
      <c r="X102" s="25"/>
      <c r="Y102" s="25"/>
      <c r="Z102" s="25"/>
      <c r="AA102" s="25"/>
      <c r="AB102" s="25"/>
      <c r="AC102" s="25"/>
      <c r="AD102" s="25"/>
      <c r="AE102" s="25"/>
      <c r="AF102" s="25"/>
      <c r="AG102" s="25"/>
      <c r="AH102" s="25"/>
      <c r="AI102" s="25"/>
      <c r="AJ102" s="25"/>
      <c r="AK102" s="25"/>
      <c r="AL102" s="25"/>
      <c r="AM102" s="25"/>
      <c r="AN102" s="25" t="s">
        <v>486</v>
      </c>
      <c r="AO102" s="25" t="s">
        <v>567</v>
      </c>
      <c r="AP102" s="25" t="s">
        <v>22</v>
      </c>
      <c r="AQ102" s="25" t="s">
        <v>21</v>
      </c>
      <c r="AR102" s="25" t="s">
        <v>384</v>
      </c>
      <c r="AS102" s="25" t="s">
        <v>384</v>
      </c>
      <c r="AT102" s="25" t="s">
        <v>261</v>
      </c>
      <c r="AU102" s="25"/>
      <c r="AV102" s="25"/>
      <c r="AW102" s="25"/>
    </row>
    <row r="103" spans="1:49" x14ac:dyDescent="0.35">
      <c r="A103" s="3" t="s">
        <v>569</v>
      </c>
      <c r="B103" s="3" t="s">
        <v>570</v>
      </c>
      <c r="C103" s="22">
        <v>7</v>
      </c>
      <c r="D103" s="25">
        <v>677786.79334916896</v>
      </c>
      <c r="E103" s="26">
        <v>0.8</v>
      </c>
      <c r="F103" s="25">
        <v>3795606.04275535</v>
      </c>
      <c r="G103" s="25"/>
      <c r="H103" s="25"/>
      <c r="I103" s="25">
        <v>542229.43467933498</v>
      </c>
      <c r="J103" s="25">
        <v>542229.43467933498</v>
      </c>
      <c r="K103" s="25">
        <v>542229.43467933498</v>
      </c>
      <c r="L103" s="25">
        <v>542229.43467933498</v>
      </c>
      <c r="M103" s="25">
        <v>542229.43467933498</v>
      </c>
      <c r="N103" s="25">
        <v>542229.43467933498</v>
      </c>
      <c r="O103" s="25">
        <v>542229.43467933498</v>
      </c>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t="s">
        <v>486</v>
      </c>
      <c r="AO103" s="25" t="s">
        <v>567</v>
      </c>
      <c r="AP103" s="25" t="s">
        <v>22</v>
      </c>
      <c r="AQ103" s="25" t="s">
        <v>21</v>
      </c>
      <c r="AR103" s="25" t="s">
        <v>395</v>
      </c>
      <c r="AS103" s="25" t="s">
        <v>395</v>
      </c>
      <c r="AT103" s="25" t="s">
        <v>261</v>
      </c>
      <c r="AU103" s="25"/>
      <c r="AV103" s="25"/>
      <c r="AW103" s="25"/>
    </row>
    <row r="104" spans="1:49" x14ac:dyDescent="0.35">
      <c r="A104" s="3" t="s">
        <v>571</v>
      </c>
      <c r="B104" s="3" t="s">
        <v>572</v>
      </c>
      <c r="C104" s="22">
        <v>10.2083113356965</v>
      </c>
      <c r="D104" s="25">
        <v>2187735</v>
      </c>
      <c r="E104" s="26">
        <v>0.8</v>
      </c>
      <c r="F104" s="25">
        <v>17866464</v>
      </c>
      <c r="G104" s="25"/>
      <c r="H104" s="25"/>
      <c r="I104" s="25">
        <v>1750188</v>
      </c>
      <c r="J104" s="25">
        <v>1750188</v>
      </c>
      <c r="K104" s="25">
        <v>1750188</v>
      </c>
      <c r="L104" s="25">
        <v>1750188</v>
      </c>
      <c r="M104" s="25">
        <v>1750188</v>
      </c>
      <c r="N104" s="25">
        <v>1750188</v>
      </c>
      <c r="O104" s="25">
        <v>1750188</v>
      </c>
      <c r="P104" s="25">
        <v>1750188</v>
      </c>
      <c r="Q104" s="25">
        <v>1750188</v>
      </c>
      <c r="R104" s="25">
        <v>1750188</v>
      </c>
      <c r="S104" s="25">
        <v>364583.99999999802</v>
      </c>
      <c r="T104" s="25"/>
      <c r="U104" s="25"/>
      <c r="V104" s="25"/>
      <c r="W104" s="25"/>
      <c r="X104" s="25"/>
      <c r="Y104" s="25"/>
      <c r="Z104" s="25"/>
      <c r="AA104" s="25"/>
      <c r="AB104" s="25"/>
      <c r="AC104" s="25"/>
      <c r="AD104" s="25"/>
      <c r="AE104" s="25"/>
      <c r="AF104" s="25"/>
      <c r="AG104" s="25"/>
      <c r="AH104" s="25"/>
      <c r="AI104" s="25"/>
      <c r="AJ104" s="25"/>
      <c r="AK104" s="25"/>
      <c r="AL104" s="25"/>
      <c r="AM104" s="25"/>
      <c r="AN104" s="25" t="s">
        <v>486</v>
      </c>
      <c r="AO104" s="25" t="s">
        <v>573</v>
      </c>
      <c r="AP104" s="25" t="s">
        <v>56</v>
      </c>
      <c r="AQ104" s="25" t="s">
        <v>54</v>
      </c>
      <c r="AR104" s="25" t="s">
        <v>409</v>
      </c>
      <c r="AS104" s="25" t="s">
        <v>409</v>
      </c>
      <c r="AT104" s="25" t="s">
        <v>250</v>
      </c>
      <c r="AU104" s="25"/>
      <c r="AV104" s="25"/>
      <c r="AW104" s="25"/>
    </row>
    <row r="105" spans="1:49" x14ac:dyDescent="0.35">
      <c r="A105" s="3" t="s">
        <v>574</v>
      </c>
      <c r="B105" s="3" t="s">
        <v>575</v>
      </c>
      <c r="C105" s="22">
        <v>10</v>
      </c>
      <c r="D105" s="25">
        <v>7538133.9659406804</v>
      </c>
      <c r="E105" s="26">
        <v>0.67</v>
      </c>
      <c r="F105" s="25">
        <v>50505497.571802601</v>
      </c>
      <c r="G105" s="25"/>
      <c r="H105" s="25"/>
      <c r="I105" s="25">
        <v>5050549.7571802596</v>
      </c>
      <c r="J105" s="25">
        <v>5050549.7571802596</v>
      </c>
      <c r="K105" s="25">
        <v>5050549.7571802596</v>
      </c>
      <c r="L105" s="25">
        <v>5050549.7571802596</v>
      </c>
      <c r="M105" s="25">
        <v>5050549.7571802596</v>
      </c>
      <c r="N105" s="25">
        <v>5050549.7571802596</v>
      </c>
      <c r="O105" s="25">
        <v>5050549.7571802596</v>
      </c>
      <c r="P105" s="25">
        <v>5050549.7571802596</v>
      </c>
      <c r="Q105" s="25">
        <v>5050549.7571802596</v>
      </c>
      <c r="R105" s="25">
        <v>5050549.7571802596</v>
      </c>
      <c r="S105" s="25"/>
      <c r="T105" s="25"/>
      <c r="U105" s="25"/>
      <c r="V105" s="25"/>
      <c r="W105" s="25"/>
      <c r="X105" s="25"/>
      <c r="Y105" s="25"/>
      <c r="Z105" s="25"/>
      <c r="AA105" s="25"/>
      <c r="AB105" s="25"/>
      <c r="AC105" s="25"/>
      <c r="AD105" s="25"/>
      <c r="AE105" s="25"/>
      <c r="AF105" s="25"/>
      <c r="AG105" s="25"/>
      <c r="AH105" s="25"/>
      <c r="AI105" s="25"/>
      <c r="AJ105" s="25"/>
      <c r="AK105" s="25"/>
      <c r="AL105" s="25"/>
      <c r="AM105" s="25"/>
      <c r="AN105" s="25" t="s">
        <v>486</v>
      </c>
      <c r="AO105" s="25" t="s">
        <v>576</v>
      </c>
      <c r="AP105" s="25" t="s">
        <v>146</v>
      </c>
      <c r="AQ105" s="25" t="s">
        <v>6</v>
      </c>
      <c r="AR105" s="25" t="s">
        <v>340</v>
      </c>
      <c r="AS105" s="25" t="s">
        <v>340</v>
      </c>
      <c r="AT105" s="25" t="s">
        <v>250</v>
      </c>
      <c r="AU105" s="25"/>
      <c r="AV105" s="25"/>
      <c r="AW105" s="25"/>
    </row>
    <row r="106" spans="1:49" x14ac:dyDescent="0.35">
      <c r="A106" s="3" t="s">
        <v>574</v>
      </c>
      <c r="B106" s="3" t="s">
        <v>354</v>
      </c>
      <c r="C106" s="22">
        <v>8.8000000000000007</v>
      </c>
      <c r="D106" s="25">
        <v>2556041.8984822002</v>
      </c>
      <c r="E106" s="26">
        <v>0.67</v>
      </c>
      <c r="F106" s="25">
        <v>15070423.033451101</v>
      </c>
      <c r="G106" s="25"/>
      <c r="H106" s="25"/>
      <c r="I106" s="25">
        <v>1712548.0719830799</v>
      </c>
      <c r="J106" s="25">
        <v>1712548.0719830799</v>
      </c>
      <c r="K106" s="25">
        <v>1712548.0719830799</v>
      </c>
      <c r="L106" s="25">
        <v>1712548.0719830799</v>
      </c>
      <c r="M106" s="25">
        <v>1712548.0719830799</v>
      </c>
      <c r="N106" s="25">
        <v>1712548.0719830799</v>
      </c>
      <c r="O106" s="25">
        <v>1712548.0719830799</v>
      </c>
      <c r="P106" s="25">
        <v>1712548.0719830799</v>
      </c>
      <c r="Q106" s="25">
        <v>1370038.45758646</v>
      </c>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t="s">
        <v>486</v>
      </c>
      <c r="AO106" s="25" t="s">
        <v>576</v>
      </c>
      <c r="AP106" s="25" t="s">
        <v>146</v>
      </c>
      <c r="AQ106" s="25" t="s">
        <v>6</v>
      </c>
      <c r="AR106" s="25" t="s">
        <v>354</v>
      </c>
      <c r="AS106" s="25" t="s">
        <v>354</v>
      </c>
      <c r="AT106" s="25" t="s">
        <v>250</v>
      </c>
      <c r="AU106" s="25"/>
      <c r="AV106" s="25"/>
      <c r="AW106" s="25"/>
    </row>
    <row r="107" spans="1:49" x14ac:dyDescent="0.35">
      <c r="A107" s="3" t="s">
        <v>577</v>
      </c>
      <c r="B107" s="3" t="s">
        <v>578</v>
      </c>
      <c r="C107" s="22">
        <v>2</v>
      </c>
      <c r="D107" s="25">
        <v>638562.81856564805</v>
      </c>
      <c r="E107" s="26">
        <v>0.94</v>
      </c>
      <c r="F107" s="25">
        <v>1200498.0989034199</v>
      </c>
      <c r="G107" s="25"/>
      <c r="H107" s="25"/>
      <c r="I107" s="25">
        <v>600249.04945170903</v>
      </c>
      <c r="J107" s="25">
        <v>600249.04945170903</v>
      </c>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t="s">
        <v>486</v>
      </c>
      <c r="AO107" s="25" t="s">
        <v>579</v>
      </c>
      <c r="AP107" s="25" t="s">
        <v>8</v>
      </c>
      <c r="AQ107" s="25" t="s">
        <v>6</v>
      </c>
      <c r="AR107" s="25" t="s">
        <v>343</v>
      </c>
      <c r="AS107" s="25" t="s">
        <v>343</v>
      </c>
      <c r="AT107" s="25" t="s">
        <v>262</v>
      </c>
      <c r="AU107" s="25"/>
      <c r="AV107" s="25"/>
      <c r="AW107" s="25"/>
    </row>
    <row r="108" spans="1:49" x14ac:dyDescent="0.35">
      <c r="A108" s="3" t="s">
        <v>261</v>
      </c>
      <c r="B108" s="3" t="s">
        <v>580</v>
      </c>
      <c r="C108" s="22">
        <v>6</v>
      </c>
      <c r="D108" s="25">
        <v>622426.13907976495</v>
      </c>
      <c r="E108" s="26">
        <v>0.94</v>
      </c>
      <c r="F108" s="25">
        <v>3510483.4244098798</v>
      </c>
      <c r="G108" s="25"/>
      <c r="H108" s="25"/>
      <c r="I108" s="25">
        <v>585080.570734979</v>
      </c>
      <c r="J108" s="25">
        <v>585080.570734979</v>
      </c>
      <c r="K108" s="25">
        <v>585080.570734979</v>
      </c>
      <c r="L108" s="25">
        <v>585080.570734979</v>
      </c>
      <c r="M108" s="25">
        <v>585080.570734979</v>
      </c>
      <c r="N108" s="25">
        <v>585080.570734979</v>
      </c>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t="s">
        <v>486</v>
      </c>
      <c r="AO108" s="25" t="s">
        <v>579</v>
      </c>
      <c r="AP108" s="25" t="s">
        <v>8</v>
      </c>
      <c r="AQ108" s="25" t="s">
        <v>6</v>
      </c>
      <c r="AR108" s="25" t="s">
        <v>359</v>
      </c>
      <c r="AS108" s="25" t="s">
        <v>359</v>
      </c>
      <c r="AT108" s="25" t="s">
        <v>261</v>
      </c>
      <c r="AU108" s="25"/>
      <c r="AV108" s="25"/>
      <c r="AW108" s="25"/>
    </row>
    <row r="109" spans="1:49" x14ac:dyDescent="0.35">
      <c r="A109" s="3" t="s">
        <v>581</v>
      </c>
      <c r="B109" s="3" t="s">
        <v>582</v>
      </c>
      <c r="C109" s="22">
        <v>2</v>
      </c>
      <c r="D109" s="25">
        <v>470974.47064324003</v>
      </c>
      <c r="E109" s="26">
        <v>0.94</v>
      </c>
      <c r="F109" s="25">
        <v>885432.00480929005</v>
      </c>
      <c r="G109" s="25"/>
      <c r="H109" s="25"/>
      <c r="I109" s="25">
        <v>442716.00240464503</v>
      </c>
      <c r="J109" s="25">
        <v>442716.00240464503</v>
      </c>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t="s">
        <v>486</v>
      </c>
      <c r="AO109" s="25" t="s">
        <v>579</v>
      </c>
      <c r="AP109" s="25" t="s">
        <v>8</v>
      </c>
      <c r="AQ109" s="25" t="s">
        <v>6</v>
      </c>
      <c r="AR109" s="25" t="s">
        <v>340</v>
      </c>
      <c r="AS109" s="25" t="s">
        <v>340</v>
      </c>
      <c r="AT109" s="25" t="s">
        <v>250</v>
      </c>
      <c r="AU109" s="25"/>
      <c r="AV109" s="25"/>
      <c r="AW109" s="25"/>
    </row>
    <row r="110" spans="1:49" x14ac:dyDescent="0.35">
      <c r="A110" s="3" t="s">
        <v>261</v>
      </c>
      <c r="B110" s="3" t="s">
        <v>583</v>
      </c>
      <c r="C110" s="22">
        <v>6</v>
      </c>
      <c r="D110" s="25">
        <v>386288.96655943902</v>
      </c>
      <c r="E110" s="26">
        <v>0.94</v>
      </c>
      <c r="F110" s="25">
        <v>2178669.77139524</v>
      </c>
      <c r="G110" s="25"/>
      <c r="H110" s="25"/>
      <c r="I110" s="25">
        <v>363111.62856587302</v>
      </c>
      <c r="J110" s="25">
        <v>363111.62856587302</v>
      </c>
      <c r="K110" s="25">
        <v>363111.62856587302</v>
      </c>
      <c r="L110" s="25">
        <v>363111.62856587302</v>
      </c>
      <c r="M110" s="25">
        <v>363111.62856587302</v>
      </c>
      <c r="N110" s="25">
        <v>363111.62856587302</v>
      </c>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t="s">
        <v>486</v>
      </c>
      <c r="AO110" s="25" t="s">
        <v>579</v>
      </c>
      <c r="AP110" s="25" t="s">
        <v>8</v>
      </c>
      <c r="AQ110" s="25" t="s">
        <v>6</v>
      </c>
      <c r="AR110" s="25" t="s">
        <v>340</v>
      </c>
      <c r="AS110" s="25" t="s">
        <v>340</v>
      </c>
      <c r="AT110" s="25" t="s">
        <v>250</v>
      </c>
      <c r="AU110" s="25"/>
      <c r="AV110" s="25"/>
      <c r="AW110" s="25"/>
    </row>
    <row r="111" spans="1:49" x14ac:dyDescent="0.35">
      <c r="A111" s="3" t="s">
        <v>261</v>
      </c>
      <c r="B111" s="3" t="s">
        <v>584</v>
      </c>
      <c r="C111" s="22">
        <v>2</v>
      </c>
      <c r="D111" s="25">
        <v>385302.302092214</v>
      </c>
      <c r="E111" s="26">
        <v>0.94</v>
      </c>
      <c r="F111" s="25">
        <v>724368.32793336199</v>
      </c>
      <c r="G111" s="25"/>
      <c r="H111" s="25"/>
      <c r="I111" s="25">
        <v>362184.16396668099</v>
      </c>
      <c r="J111" s="25">
        <v>362184.16396668099</v>
      </c>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t="s">
        <v>486</v>
      </c>
      <c r="AO111" s="25" t="s">
        <v>579</v>
      </c>
      <c r="AP111" s="25" t="s">
        <v>8</v>
      </c>
      <c r="AQ111" s="25" t="s">
        <v>6</v>
      </c>
      <c r="AR111" s="25" t="s">
        <v>359</v>
      </c>
      <c r="AS111" s="25" t="s">
        <v>359</v>
      </c>
      <c r="AT111" s="25" t="s">
        <v>261</v>
      </c>
      <c r="AU111" s="25"/>
      <c r="AV111" s="25"/>
      <c r="AW111" s="25"/>
    </row>
    <row r="112" spans="1:49" x14ac:dyDescent="0.35">
      <c r="A112" s="3" t="s">
        <v>577</v>
      </c>
      <c r="B112" s="3" t="s">
        <v>585</v>
      </c>
      <c r="C112" s="22">
        <v>6</v>
      </c>
      <c r="D112" s="25">
        <v>266875.79037592502</v>
      </c>
      <c r="E112" s="26">
        <v>0.94</v>
      </c>
      <c r="F112" s="25">
        <v>1505179.4577202101</v>
      </c>
      <c r="G112" s="25"/>
      <c r="H112" s="25"/>
      <c r="I112" s="25">
        <v>250863.24295336899</v>
      </c>
      <c r="J112" s="25">
        <v>250863.24295336899</v>
      </c>
      <c r="K112" s="25">
        <v>250863.24295336899</v>
      </c>
      <c r="L112" s="25">
        <v>250863.24295336899</v>
      </c>
      <c r="M112" s="25">
        <v>250863.24295336899</v>
      </c>
      <c r="N112" s="25">
        <v>250863.24295336899</v>
      </c>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t="s">
        <v>486</v>
      </c>
      <c r="AO112" s="25" t="s">
        <v>579</v>
      </c>
      <c r="AP112" s="25" t="s">
        <v>8</v>
      </c>
      <c r="AQ112" s="25" t="s">
        <v>6</v>
      </c>
      <c r="AR112" s="25" t="s">
        <v>343</v>
      </c>
      <c r="AS112" s="25" t="s">
        <v>343</v>
      </c>
      <c r="AT112" s="25" t="s">
        <v>262</v>
      </c>
      <c r="AU112" s="25"/>
      <c r="AV112" s="25"/>
      <c r="AW112" s="25"/>
    </row>
    <row r="113" spans="1:49" x14ac:dyDescent="0.35">
      <c r="A113" s="3" t="s">
        <v>261</v>
      </c>
      <c r="B113" s="3" t="s">
        <v>586</v>
      </c>
      <c r="C113" s="22">
        <v>2</v>
      </c>
      <c r="D113" s="25">
        <v>256607.53013122501</v>
      </c>
      <c r="E113" s="26">
        <v>0.94</v>
      </c>
      <c r="F113" s="25">
        <v>482422.15664670302</v>
      </c>
      <c r="G113" s="25"/>
      <c r="H113" s="25"/>
      <c r="I113" s="25">
        <v>241211.07832335201</v>
      </c>
      <c r="J113" s="25">
        <v>241211.07832335201</v>
      </c>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t="s">
        <v>486</v>
      </c>
      <c r="AO113" s="25" t="s">
        <v>579</v>
      </c>
      <c r="AP113" s="25" t="s">
        <v>8</v>
      </c>
      <c r="AQ113" s="25" t="s">
        <v>6</v>
      </c>
      <c r="AR113" s="25" t="s">
        <v>359</v>
      </c>
      <c r="AS113" s="25" t="s">
        <v>359</v>
      </c>
      <c r="AT113" s="25" t="s">
        <v>261</v>
      </c>
      <c r="AU113" s="25"/>
      <c r="AV113" s="25"/>
      <c r="AW113" s="25"/>
    </row>
    <row r="114" spans="1:49" x14ac:dyDescent="0.35">
      <c r="A114" s="3" t="s">
        <v>261</v>
      </c>
      <c r="B114" s="3" t="s">
        <v>587</v>
      </c>
      <c r="C114" s="22">
        <v>6</v>
      </c>
      <c r="D114" s="25">
        <v>182008.29045991201</v>
      </c>
      <c r="E114" s="26">
        <v>0.94</v>
      </c>
      <c r="F114" s="25">
        <v>1026526.7581939</v>
      </c>
      <c r="G114" s="25"/>
      <c r="H114" s="25"/>
      <c r="I114" s="25">
        <v>171087.79303231699</v>
      </c>
      <c r="J114" s="25">
        <v>171087.79303231699</v>
      </c>
      <c r="K114" s="25">
        <v>171087.79303231699</v>
      </c>
      <c r="L114" s="25">
        <v>171087.79303231699</v>
      </c>
      <c r="M114" s="25">
        <v>171087.79303231699</v>
      </c>
      <c r="N114" s="25">
        <v>171087.79303231699</v>
      </c>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t="s">
        <v>486</v>
      </c>
      <c r="AO114" s="25" t="s">
        <v>579</v>
      </c>
      <c r="AP114" s="25" t="s">
        <v>8</v>
      </c>
      <c r="AQ114" s="25" t="s">
        <v>6</v>
      </c>
      <c r="AR114" s="25" t="s">
        <v>359</v>
      </c>
      <c r="AS114" s="25" t="s">
        <v>359</v>
      </c>
      <c r="AT114" s="25" t="s">
        <v>261</v>
      </c>
      <c r="AU114" s="25"/>
      <c r="AV114" s="25"/>
      <c r="AW114" s="25"/>
    </row>
    <row r="115" spans="1:49" x14ac:dyDescent="0.35">
      <c r="A115" s="3" t="s">
        <v>588</v>
      </c>
      <c r="B115" s="3" t="s">
        <v>378</v>
      </c>
      <c r="C115" s="22">
        <v>6</v>
      </c>
      <c r="D115" s="25">
        <v>141676.15105449001</v>
      </c>
      <c r="E115" s="26">
        <v>0.94</v>
      </c>
      <c r="F115" s="25">
        <v>799053.49194732599</v>
      </c>
      <c r="G115" s="25"/>
      <c r="H115" s="25"/>
      <c r="I115" s="25">
        <v>133175.581991221</v>
      </c>
      <c r="J115" s="25">
        <v>133175.581991221</v>
      </c>
      <c r="K115" s="25">
        <v>133175.581991221</v>
      </c>
      <c r="L115" s="25">
        <v>133175.581991221</v>
      </c>
      <c r="M115" s="25">
        <v>133175.581991221</v>
      </c>
      <c r="N115" s="25">
        <v>133175.581991221</v>
      </c>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t="s">
        <v>486</v>
      </c>
      <c r="AO115" s="25" t="s">
        <v>579</v>
      </c>
      <c r="AP115" s="25" t="s">
        <v>8</v>
      </c>
      <c r="AQ115" s="25" t="s">
        <v>6</v>
      </c>
      <c r="AR115" s="25" t="s">
        <v>378</v>
      </c>
      <c r="AS115" s="25" t="s">
        <v>378</v>
      </c>
      <c r="AT115" s="25" t="s">
        <v>263</v>
      </c>
      <c r="AU115" s="25"/>
      <c r="AV115" s="25"/>
      <c r="AW115" s="25"/>
    </row>
    <row r="116" spans="1:49" x14ac:dyDescent="0.35">
      <c r="A116" s="3" t="s">
        <v>259</v>
      </c>
      <c r="B116" s="3" t="s">
        <v>589</v>
      </c>
      <c r="C116" s="22">
        <v>2</v>
      </c>
      <c r="D116" s="25">
        <v>128444.533681239</v>
      </c>
      <c r="E116" s="26">
        <v>0.94</v>
      </c>
      <c r="F116" s="25">
        <v>241475.72332073</v>
      </c>
      <c r="G116" s="25"/>
      <c r="H116" s="25"/>
      <c r="I116" s="25">
        <v>120737.861660365</v>
      </c>
      <c r="J116" s="25">
        <v>120737.861660365</v>
      </c>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t="s">
        <v>486</v>
      </c>
      <c r="AO116" s="25" t="s">
        <v>579</v>
      </c>
      <c r="AP116" s="25" t="s">
        <v>8</v>
      </c>
      <c r="AQ116" s="25" t="s">
        <v>6</v>
      </c>
      <c r="AR116" s="25" t="s">
        <v>339</v>
      </c>
      <c r="AS116" s="25" t="s">
        <v>339</v>
      </c>
      <c r="AT116" s="25" t="s">
        <v>259</v>
      </c>
      <c r="AU116" s="25"/>
      <c r="AV116" s="25"/>
      <c r="AW116" s="25"/>
    </row>
    <row r="117" spans="1:49" x14ac:dyDescent="0.35">
      <c r="A117" s="3" t="s">
        <v>581</v>
      </c>
      <c r="B117" s="3" t="s">
        <v>590</v>
      </c>
      <c r="C117" s="22">
        <v>6</v>
      </c>
      <c r="D117" s="25">
        <v>106935.848208272</v>
      </c>
      <c r="E117" s="26">
        <v>0.94</v>
      </c>
      <c r="F117" s="25">
        <v>603118.18389465695</v>
      </c>
      <c r="G117" s="25"/>
      <c r="H117" s="25"/>
      <c r="I117" s="25">
        <v>100519.69731577599</v>
      </c>
      <c r="J117" s="25">
        <v>100519.69731577599</v>
      </c>
      <c r="K117" s="25">
        <v>100519.69731577599</v>
      </c>
      <c r="L117" s="25">
        <v>100519.69731577599</v>
      </c>
      <c r="M117" s="25">
        <v>100519.69731577599</v>
      </c>
      <c r="N117" s="25">
        <v>100519.69731577599</v>
      </c>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t="s">
        <v>486</v>
      </c>
      <c r="AO117" s="25" t="s">
        <v>579</v>
      </c>
      <c r="AP117" s="25" t="s">
        <v>8</v>
      </c>
      <c r="AQ117" s="25" t="s">
        <v>6</v>
      </c>
      <c r="AR117" s="25" t="s">
        <v>340</v>
      </c>
      <c r="AS117" s="25" t="s">
        <v>340</v>
      </c>
      <c r="AT117" s="25" t="s">
        <v>250</v>
      </c>
      <c r="AU117" s="25"/>
      <c r="AV117" s="25"/>
      <c r="AW117" s="25"/>
    </row>
    <row r="118" spans="1:49" x14ac:dyDescent="0.35">
      <c r="A118" s="3" t="s">
        <v>581</v>
      </c>
      <c r="B118" s="3" t="s">
        <v>591</v>
      </c>
      <c r="C118" s="22">
        <v>6</v>
      </c>
      <c r="D118" s="25">
        <v>98104.867249736199</v>
      </c>
      <c r="E118" s="26">
        <v>0.94</v>
      </c>
      <c r="F118" s="25">
        <v>553311.45128851198</v>
      </c>
      <c r="G118" s="25"/>
      <c r="H118" s="25"/>
      <c r="I118" s="25">
        <v>92218.575214751996</v>
      </c>
      <c r="J118" s="25">
        <v>92218.575214751996</v>
      </c>
      <c r="K118" s="25">
        <v>92218.575214751996</v>
      </c>
      <c r="L118" s="25">
        <v>92218.575214751996</v>
      </c>
      <c r="M118" s="25">
        <v>92218.575214751996</v>
      </c>
      <c r="N118" s="25">
        <v>92218.575214751996</v>
      </c>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t="s">
        <v>486</v>
      </c>
      <c r="AO118" s="25" t="s">
        <v>579</v>
      </c>
      <c r="AP118" s="25" t="s">
        <v>8</v>
      </c>
      <c r="AQ118" s="25" t="s">
        <v>6</v>
      </c>
      <c r="AR118" s="25" t="s">
        <v>340</v>
      </c>
      <c r="AS118" s="25" t="s">
        <v>340</v>
      </c>
      <c r="AT118" s="25" t="s">
        <v>250</v>
      </c>
      <c r="AU118" s="25"/>
      <c r="AV118" s="25"/>
      <c r="AW118" s="25"/>
    </row>
    <row r="119" spans="1:49" x14ac:dyDescent="0.35">
      <c r="A119" s="3" t="s">
        <v>259</v>
      </c>
      <c r="B119" s="3" t="s">
        <v>592</v>
      </c>
      <c r="C119" s="22">
        <v>6</v>
      </c>
      <c r="D119" s="25">
        <v>68431.237906261595</v>
      </c>
      <c r="E119" s="26">
        <v>0.94</v>
      </c>
      <c r="F119" s="25">
        <v>385952.18179131602</v>
      </c>
      <c r="G119" s="25"/>
      <c r="H119" s="25"/>
      <c r="I119" s="25">
        <v>64325.363631885899</v>
      </c>
      <c r="J119" s="25">
        <v>64325.363631885899</v>
      </c>
      <c r="K119" s="25">
        <v>64325.363631885899</v>
      </c>
      <c r="L119" s="25">
        <v>64325.363631885899</v>
      </c>
      <c r="M119" s="25">
        <v>64325.363631885899</v>
      </c>
      <c r="N119" s="25">
        <v>64325.363631885899</v>
      </c>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t="s">
        <v>486</v>
      </c>
      <c r="AO119" s="25" t="s">
        <v>579</v>
      </c>
      <c r="AP119" s="25" t="s">
        <v>8</v>
      </c>
      <c r="AQ119" s="25" t="s">
        <v>6</v>
      </c>
      <c r="AR119" s="25" t="s">
        <v>339</v>
      </c>
      <c r="AS119" s="25" t="s">
        <v>339</v>
      </c>
      <c r="AT119" s="25" t="s">
        <v>259</v>
      </c>
      <c r="AU119" s="25"/>
      <c r="AV119" s="25"/>
      <c r="AW119" s="25"/>
    </row>
    <row r="120" spans="1:49" x14ac:dyDescent="0.35">
      <c r="A120" s="3" t="s">
        <v>581</v>
      </c>
      <c r="B120" s="3" t="s">
        <v>593</v>
      </c>
      <c r="C120" s="22">
        <v>6</v>
      </c>
      <c r="D120" s="25">
        <v>42857.330379457599</v>
      </c>
      <c r="E120" s="26">
        <v>0.94</v>
      </c>
      <c r="F120" s="25">
        <v>241715.343340141</v>
      </c>
      <c r="G120" s="25"/>
      <c r="H120" s="25"/>
      <c r="I120" s="25">
        <v>40285.890556690101</v>
      </c>
      <c r="J120" s="25">
        <v>40285.890556690101</v>
      </c>
      <c r="K120" s="25">
        <v>40285.890556690101</v>
      </c>
      <c r="L120" s="25">
        <v>40285.890556690101</v>
      </c>
      <c r="M120" s="25">
        <v>40285.890556690101</v>
      </c>
      <c r="N120" s="25">
        <v>40285.890556690101</v>
      </c>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t="s">
        <v>486</v>
      </c>
      <c r="AO120" s="25" t="s">
        <v>579</v>
      </c>
      <c r="AP120" s="25" t="s">
        <v>8</v>
      </c>
      <c r="AQ120" s="25" t="s">
        <v>6</v>
      </c>
      <c r="AR120" s="25" t="s">
        <v>340</v>
      </c>
      <c r="AS120" s="25" t="s">
        <v>340</v>
      </c>
      <c r="AT120" s="25" t="s">
        <v>250</v>
      </c>
      <c r="AU120" s="25"/>
      <c r="AV120" s="25"/>
      <c r="AW120" s="25"/>
    </row>
    <row r="121" spans="1:49" x14ac:dyDescent="0.35">
      <c r="A121" s="3" t="s">
        <v>577</v>
      </c>
      <c r="B121" s="3" t="s">
        <v>594</v>
      </c>
      <c r="C121" s="22">
        <v>2</v>
      </c>
      <c r="D121" s="25">
        <v>32094.362702265898</v>
      </c>
      <c r="E121" s="26">
        <v>0.94</v>
      </c>
      <c r="F121" s="25">
        <v>60337.401880259902</v>
      </c>
      <c r="G121" s="25"/>
      <c r="H121" s="25"/>
      <c r="I121" s="25">
        <v>30168.700940129998</v>
      </c>
      <c r="J121" s="25">
        <v>30168.700940129998</v>
      </c>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t="s">
        <v>486</v>
      </c>
      <c r="AO121" s="25" t="s">
        <v>579</v>
      </c>
      <c r="AP121" s="25" t="s">
        <v>8</v>
      </c>
      <c r="AQ121" s="25" t="s">
        <v>6</v>
      </c>
      <c r="AR121" s="25" t="s">
        <v>343</v>
      </c>
      <c r="AS121" s="25" t="s">
        <v>343</v>
      </c>
      <c r="AT121" s="25" t="s">
        <v>262</v>
      </c>
      <c r="AU121" s="25"/>
      <c r="AV121" s="25"/>
      <c r="AW121" s="25"/>
    </row>
    <row r="122" spans="1:49" x14ac:dyDescent="0.35">
      <c r="A122" s="3" t="s">
        <v>577</v>
      </c>
      <c r="B122" s="3" t="s">
        <v>595</v>
      </c>
      <c r="C122" s="22">
        <v>2</v>
      </c>
      <c r="D122" s="25">
        <v>23998.418357424402</v>
      </c>
      <c r="E122" s="26">
        <v>0.94</v>
      </c>
      <c r="F122" s="25">
        <v>45117.026511957898</v>
      </c>
      <c r="G122" s="25"/>
      <c r="H122" s="25"/>
      <c r="I122" s="25">
        <v>22558.513255978902</v>
      </c>
      <c r="J122" s="25">
        <v>22558.513255978902</v>
      </c>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t="s">
        <v>486</v>
      </c>
      <c r="AO122" s="25" t="s">
        <v>579</v>
      </c>
      <c r="AP122" s="25" t="s">
        <v>8</v>
      </c>
      <c r="AQ122" s="25" t="s">
        <v>6</v>
      </c>
      <c r="AR122" s="25" t="s">
        <v>343</v>
      </c>
      <c r="AS122" s="25" t="s">
        <v>343</v>
      </c>
      <c r="AT122" s="25" t="s">
        <v>262</v>
      </c>
      <c r="AU122" s="25"/>
      <c r="AV122" s="25"/>
      <c r="AW122" s="25"/>
    </row>
    <row r="123" spans="1:49" x14ac:dyDescent="0.35">
      <c r="A123" s="3" t="s">
        <v>261</v>
      </c>
      <c r="B123" s="3" t="s">
        <v>596</v>
      </c>
      <c r="C123" s="22">
        <v>6</v>
      </c>
      <c r="D123" s="25">
        <v>18609.747068238299</v>
      </c>
      <c r="E123" s="26">
        <v>0.94</v>
      </c>
      <c r="F123" s="25">
        <v>104958.973464864</v>
      </c>
      <c r="G123" s="25"/>
      <c r="H123" s="25"/>
      <c r="I123" s="25">
        <v>17493.162244144001</v>
      </c>
      <c r="J123" s="25">
        <v>17493.162244144001</v>
      </c>
      <c r="K123" s="25">
        <v>17493.162244144001</v>
      </c>
      <c r="L123" s="25">
        <v>17493.162244144001</v>
      </c>
      <c r="M123" s="25">
        <v>17493.162244144001</v>
      </c>
      <c r="N123" s="25">
        <v>17493.162244144001</v>
      </c>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t="s">
        <v>486</v>
      </c>
      <c r="AO123" s="25" t="s">
        <v>579</v>
      </c>
      <c r="AP123" s="25" t="s">
        <v>8</v>
      </c>
      <c r="AQ123" s="25" t="s">
        <v>6</v>
      </c>
      <c r="AR123" s="25" t="s">
        <v>359</v>
      </c>
      <c r="AS123" s="25" t="s">
        <v>359</v>
      </c>
      <c r="AT123" s="25" t="s">
        <v>261</v>
      </c>
      <c r="AU123" s="25"/>
      <c r="AV123" s="25"/>
      <c r="AW123" s="25"/>
    </row>
    <row r="124" spans="1:49" x14ac:dyDescent="0.35">
      <c r="A124" s="3" t="s">
        <v>261</v>
      </c>
      <c r="B124" s="3" t="s">
        <v>597</v>
      </c>
      <c r="C124" s="22">
        <v>6</v>
      </c>
      <c r="D124" s="25">
        <v>16801.384499734999</v>
      </c>
      <c r="E124" s="26">
        <v>0.94</v>
      </c>
      <c r="F124" s="25">
        <v>94759.808578505501</v>
      </c>
      <c r="G124" s="25"/>
      <c r="H124" s="25"/>
      <c r="I124" s="25">
        <v>15793.3014297509</v>
      </c>
      <c r="J124" s="25">
        <v>15793.3014297509</v>
      </c>
      <c r="K124" s="25">
        <v>15793.3014297509</v>
      </c>
      <c r="L124" s="25">
        <v>15793.3014297509</v>
      </c>
      <c r="M124" s="25">
        <v>15793.3014297509</v>
      </c>
      <c r="N124" s="25">
        <v>15793.3014297509</v>
      </c>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t="s">
        <v>486</v>
      </c>
      <c r="AO124" s="25" t="s">
        <v>579</v>
      </c>
      <c r="AP124" s="25" t="s">
        <v>8</v>
      </c>
      <c r="AQ124" s="25" t="s">
        <v>6</v>
      </c>
      <c r="AR124" s="25" t="s">
        <v>359</v>
      </c>
      <c r="AS124" s="25" t="s">
        <v>359</v>
      </c>
      <c r="AT124" s="25" t="s">
        <v>261</v>
      </c>
      <c r="AU124" s="25"/>
      <c r="AV124" s="25"/>
      <c r="AW124" s="25"/>
    </row>
    <row r="125" spans="1:49" x14ac:dyDescent="0.35">
      <c r="A125" s="3" t="s">
        <v>259</v>
      </c>
      <c r="B125" s="3" t="s">
        <v>598</v>
      </c>
      <c r="C125" s="22">
        <v>6</v>
      </c>
      <c r="D125" s="25">
        <v>9309.1860044733094</v>
      </c>
      <c r="E125" s="26">
        <v>0.94</v>
      </c>
      <c r="F125" s="25">
        <v>52503.809065229398</v>
      </c>
      <c r="G125" s="25"/>
      <c r="H125" s="25"/>
      <c r="I125" s="25">
        <v>8750.6348442049093</v>
      </c>
      <c r="J125" s="25">
        <v>8750.6348442049093</v>
      </c>
      <c r="K125" s="25">
        <v>8750.6348442049093</v>
      </c>
      <c r="L125" s="25">
        <v>8750.6348442049093</v>
      </c>
      <c r="M125" s="25">
        <v>8750.6348442049093</v>
      </c>
      <c r="N125" s="25">
        <v>8750.6348442049093</v>
      </c>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t="s">
        <v>486</v>
      </c>
      <c r="AO125" s="25" t="s">
        <v>579</v>
      </c>
      <c r="AP125" s="25" t="s">
        <v>8</v>
      </c>
      <c r="AQ125" s="25" t="s">
        <v>6</v>
      </c>
      <c r="AR125" s="25" t="s">
        <v>599</v>
      </c>
      <c r="AS125" s="25" t="s">
        <v>369</v>
      </c>
      <c r="AT125" s="25" t="s">
        <v>259</v>
      </c>
      <c r="AU125" s="25"/>
      <c r="AV125" s="25"/>
      <c r="AW125" s="25"/>
    </row>
    <row r="126" spans="1:49" x14ac:dyDescent="0.35">
      <c r="A126" s="3" t="s">
        <v>588</v>
      </c>
      <c r="B126" s="3" t="s">
        <v>600</v>
      </c>
      <c r="C126" s="22">
        <v>6</v>
      </c>
      <c r="D126" s="25">
        <v>7375.2826323272202</v>
      </c>
      <c r="E126" s="26">
        <v>0.94</v>
      </c>
      <c r="F126" s="25">
        <v>41596.594046325503</v>
      </c>
      <c r="G126" s="25"/>
      <c r="H126" s="25"/>
      <c r="I126" s="25">
        <v>6932.7656743875796</v>
      </c>
      <c r="J126" s="25">
        <v>6932.7656743875796</v>
      </c>
      <c r="K126" s="25">
        <v>6932.7656743875796</v>
      </c>
      <c r="L126" s="25">
        <v>6932.7656743875796</v>
      </c>
      <c r="M126" s="25">
        <v>6932.7656743875796</v>
      </c>
      <c r="N126" s="25">
        <v>6932.7656743875796</v>
      </c>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t="s">
        <v>486</v>
      </c>
      <c r="AO126" s="25" t="s">
        <v>579</v>
      </c>
      <c r="AP126" s="25" t="s">
        <v>8</v>
      </c>
      <c r="AQ126" s="25" t="s">
        <v>6</v>
      </c>
      <c r="AR126" s="25" t="s">
        <v>340</v>
      </c>
      <c r="AS126" s="25" t="s">
        <v>340</v>
      </c>
      <c r="AT126" s="25" t="s">
        <v>250</v>
      </c>
      <c r="AU126" s="25"/>
      <c r="AV126" s="25"/>
      <c r="AW126" s="25"/>
    </row>
    <row r="127" spans="1:49" x14ac:dyDescent="0.35">
      <c r="A127" s="3" t="s">
        <v>265</v>
      </c>
      <c r="B127" s="3" t="s">
        <v>601</v>
      </c>
      <c r="C127" s="22">
        <v>6.5</v>
      </c>
      <c r="D127" s="25">
        <v>4724186.9725548103</v>
      </c>
      <c r="E127" s="26">
        <v>0.4</v>
      </c>
      <c r="F127" s="25">
        <v>12282886.128642499</v>
      </c>
      <c r="G127" s="25"/>
      <c r="H127" s="25"/>
      <c r="I127" s="25">
        <v>1889674.7890219199</v>
      </c>
      <c r="J127" s="25">
        <v>1889674.7890219199</v>
      </c>
      <c r="K127" s="25">
        <v>1889674.7890219199</v>
      </c>
      <c r="L127" s="25">
        <v>1889674.7890219199</v>
      </c>
      <c r="M127" s="25">
        <v>1889674.7890219199</v>
      </c>
      <c r="N127" s="25">
        <v>1889674.7890219199</v>
      </c>
      <c r="O127" s="25">
        <v>944837.39451096195</v>
      </c>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t="s">
        <v>486</v>
      </c>
      <c r="AO127" s="25" t="s">
        <v>602</v>
      </c>
      <c r="AP127" s="25" t="s">
        <v>23</v>
      </c>
      <c r="AQ127" s="25" t="s">
        <v>21</v>
      </c>
      <c r="AR127" s="25" t="s">
        <v>393</v>
      </c>
      <c r="AS127" s="25" t="s">
        <v>393</v>
      </c>
      <c r="AT127" s="25" t="s">
        <v>265</v>
      </c>
      <c r="AU127" s="25"/>
      <c r="AV127" s="25"/>
      <c r="AW127" s="25"/>
    </row>
    <row r="128" spans="1:49" x14ac:dyDescent="0.35">
      <c r="A128" s="3" t="s">
        <v>265</v>
      </c>
      <c r="B128" s="3" t="s">
        <v>603</v>
      </c>
      <c r="C128" s="22">
        <v>6.5</v>
      </c>
      <c r="D128" s="25">
        <v>578855.12613880902</v>
      </c>
      <c r="E128" s="26">
        <v>0.52</v>
      </c>
      <c r="F128" s="25">
        <v>1956530.3263491699</v>
      </c>
      <c r="G128" s="25"/>
      <c r="H128" s="25"/>
      <c r="I128" s="25">
        <v>301004.66559218097</v>
      </c>
      <c r="J128" s="25">
        <v>301004.66559218097</v>
      </c>
      <c r="K128" s="25">
        <v>301004.66559218097</v>
      </c>
      <c r="L128" s="25">
        <v>301004.66559218097</v>
      </c>
      <c r="M128" s="25">
        <v>301004.66559218097</v>
      </c>
      <c r="N128" s="25">
        <v>301004.66559218097</v>
      </c>
      <c r="O128" s="25">
        <v>150502.33279608999</v>
      </c>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t="s">
        <v>486</v>
      </c>
      <c r="AO128" s="25" t="s">
        <v>602</v>
      </c>
      <c r="AP128" s="25" t="s">
        <v>23</v>
      </c>
      <c r="AQ128" s="25" t="s">
        <v>21</v>
      </c>
      <c r="AR128" s="25" t="s">
        <v>393</v>
      </c>
      <c r="AS128" s="25" t="s">
        <v>393</v>
      </c>
      <c r="AT128" s="25" t="s">
        <v>265</v>
      </c>
      <c r="AU128" s="25"/>
      <c r="AV128" s="25"/>
      <c r="AW128" s="25"/>
    </row>
    <row r="129" spans="1:49" x14ac:dyDescent="0.35">
      <c r="A129" s="3" t="s">
        <v>265</v>
      </c>
      <c r="B129" s="3" t="s">
        <v>604</v>
      </c>
      <c r="C129" s="22">
        <v>4</v>
      </c>
      <c r="D129" s="25">
        <v>59368.163265306102</v>
      </c>
      <c r="E129" s="26">
        <v>0.5</v>
      </c>
      <c r="F129" s="25">
        <v>118736.326530612</v>
      </c>
      <c r="G129" s="25"/>
      <c r="H129" s="25"/>
      <c r="I129" s="25">
        <v>29684.081632653098</v>
      </c>
      <c r="J129" s="25">
        <v>29684.081632653098</v>
      </c>
      <c r="K129" s="25">
        <v>29684.081632653098</v>
      </c>
      <c r="L129" s="25">
        <v>29684.081632653098</v>
      </c>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t="s">
        <v>486</v>
      </c>
      <c r="AO129" s="25" t="s">
        <v>602</v>
      </c>
      <c r="AP129" s="25" t="s">
        <v>23</v>
      </c>
      <c r="AQ129" s="25" t="s">
        <v>21</v>
      </c>
      <c r="AR129" s="25" t="s">
        <v>393</v>
      </c>
      <c r="AS129" s="25" t="s">
        <v>393</v>
      </c>
      <c r="AT129" s="25" t="s">
        <v>265</v>
      </c>
      <c r="AU129" s="25"/>
      <c r="AV129" s="25"/>
      <c r="AW129" s="25"/>
    </row>
    <row r="130" spans="1:49" x14ac:dyDescent="0.35">
      <c r="A130" s="3" t="s">
        <v>265</v>
      </c>
      <c r="B130" s="3" t="s">
        <v>605</v>
      </c>
      <c r="C130" s="22">
        <v>6</v>
      </c>
      <c r="D130" s="25">
        <v>888.09457765567697</v>
      </c>
      <c r="E130" s="26">
        <v>0.5</v>
      </c>
      <c r="F130" s="25">
        <v>2664.2837329670301</v>
      </c>
      <c r="G130" s="25"/>
      <c r="H130" s="25"/>
      <c r="I130" s="25">
        <v>444.047288827839</v>
      </c>
      <c r="J130" s="25">
        <v>444.047288827839</v>
      </c>
      <c r="K130" s="25">
        <v>444.047288827839</v>
      </c>
      <c r="L130" s="25">
        <v>444.047288827839</v>
      </c>
      <c r="M130" s="25">
        <v>444.047288827839</v>
      </c>
      <c r="N130" s="25">
        <v>444.047288827839</v>
      </c>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t="s">
        <v>486</v>
      </c>
      <c r="AO130" s="25" t="s">
        <v>602</v>
      </c>
      <c r="AP130" s="25" t="s">
        <v>23</v>
      </c>
      <c r="AQ130" s="25" t="s">
        <v>21</v>
      </c>
      <c r="AR130" s="25" t="s">
        <v>393</v>
      </c>
      <c r="AS130" s="25" t="s">
        <v>393</v>
      </c>
      <c r="AT130" s="25" t="s">
        <v>265</v>
      </c>
      <c r="AU130" s="25"/>
      <c r="AV130" s="25"/>
      <c r="AW130" s="25"/>
    </row>
    <row r="131" spans="1:49" x14ac:dyDescent="0.35">
      <c r="A131" s="3" t="s">
        <v>259</v>
      </c>
      <c r="B131" s="3" t="s">
        <v>606</v>
      </c>
      <c r="C131" s="22">
        <v>10</v>
      </c>
      <c r="D131" s="25">
        <v>42970461.5430094</v>
      </c>
      <c r="E131" s="26">
        <v>1</v>
      </c>
      <c r="F131" s="25">
        <v>374272720.039612</v>
      </c>
      <c r="G131" s="25"/>
      <c r="H131" s="25"/>
      <c r="I131" s="25">
        <v>42970461.5430094</v>
      </c>
      <c r="J131" s="25">
        <v>42970461.5430094</v>
      </c>
      <c r="K131" s="25">
        <v>42970461.5430094</v>
      </c>
      <c r="L131" s="25">
        <v>42970461.5430094</v>
      </c>
      <c r="M131" s="25">
        <v>42970461.5430094</v>
      </c>
      <c r="N131" s="25">
        <v>42970461.5430094</v>
      </c>
      <c r="O131" s="25">
        <v>42970461.5430094</v>
      </c>
      <c r="P131" s="25">
        <v>24493163.079515401</v>
      </c>
      <c r="Q131" s="25">
        <v>24493163.079515401</v>
      </c>
      <c r="R131" s="25">
        <v>24493163.079515401</v>
      </c>
      <c r="S131" s="25"/>
      <c r="T131" s="25"/>
      <c r="U131" s="25"/>
      <c r="V131" s="25"/>
      <c r="W131" s="25"/>
      <c r="X131" s="25"/>
      <c r="Y131" s="25"/>
      <c r="Z131" s="25"/>
      <c r="AA131" s="25"/>
      <c r="AB131" s="25"/>
      <c r="AC131" s="25"/>
      <c r="AD131" s="25"/>
      <c r="AE131" s="25"/>
      <c r="AF131" s="25"/>
      <c r="AG131" s="25"/>
      <c r="AH131" s="25"/>
      <c r="AI131" s="25"/>
      <c r="AJ131" s="25"/>
      <c r="AK131" s="25"/>
      <c r="AL131" s="25"/>
      <c r="AM131" s="25"/>
      <c r="AN131" s="25" t="s">
        <v>486</v>
      </c>
      <c r="AO131" s="25" t="s">
        <v>607</v>
      </c>
      <c r="AP131" s="25" t="s">
        <v>49</v>
      </c>
      <c r="AQ131" s="25" t="s">
        <v>29</v>
      </c>
      <c r="AR131" s="25" t="s">
        <v>532</v>
      </c>
      <c r="AS131" s="25" t="s">
        <v>337</v>
      </c>
      <c r="AT131" s="25" t="s">
        <v>259</v>
      </c>
      <c r="AU131" s="25"/>
      <c r="AV131" s="25"/>
      <c r="AW131" s="25"/>
    </row>
    <row r="132" spans="1:49" x14ac:dyDescent="0.35">
      <c r="A132" s="3" t="s">
        <v>259</v>
      </c>
      <c r="B132" s="3" t="s">
        <v>608</v>
      </c>
      <c r="C132" s="22">
        <v>10</v>
      </c>
      <c r="D132" s="25">
        <v>29364467.3938598</v>
      </c>
      <c r="E132" s="26">
        <v>1</v>
      </c>
      <c r="F132" s="25">
        <v>264573851.21867701</v>
      </c>
      <c r="G132" s="25"/>
      <c r="H132" s="25"/>
      <c r="I132" s="25">
        <v>29364467.3938598</v>
      </c>
      <c r="J132" s="25">
        <v>29364467.3938598</v>
      </c>
      <c r="K132" s="25">
        <v>29364467.3938598</v>
      </c>
      <c r="L132" s="25">
        <v>29364467.3938598</v>
      </c>
      <c r="M132" s="25">
        <v>29364467.3938598</v>
      </c>
      <c r="N132" s="25">
        <v>29364467.3938598</v>
      </c>
      <c r="O132" s="25">
        <v>29364467.3938598</v>
      </c>
      <c r="P132" s="25">
        <v>19674193.153886098</v>
      </c>
      <c r="Q132" s="25">
        <v>19674193.153886098</v>
      </c>
      <c r="R132" s="25">
        <v>19674193.153886098</v>
      </c>
      <c r="S132" s="25"/>
      <c r="T132" s="25"/>
      <c r="U132" s="25"/>
      <c r="V132" s="25"/>
      <c r="W132" s="25"/>
      <c r="X132" s="25"/>
      <c r="Y132" s="25"/>
      <c r="Z132" s="25"/>
      <c r="AA132" s="25"/>
      <c r="AB132" s="25"/>
      <c r="AC132" s="25"/>
      <c r="AD132" s="25"/>
      <c r="AE132" s="25"/>
      <c r="AF132" s="25"/>
      <c r="AG132" s="25"/>
      <c r="AH132" s="25"/>
      <c r="AI132" s="25"/>
      <c r="AJ132" s="25"/>
      <c r="AK132" s="25"/>
      <c r="AL132" s="25"/>
      <c r="AM132" s="25"/>
      <c r="AN132" s="25" t="s">
        <v>486</v>
      </c>
      <c r="AO132" s="25" t="s">
        <v>607</v>
      </c>
      <c r="AP132" s="25" t="s">
        <v>49</v>
      </c>
      <c r="AQ132" s="25" t="s">
        <v>29</v>
      </c>
      <c r="AR132" s="25" t="s">
        <v>532</v>
      </c>
      <c r="AS132" s="25" t="s">
        <v>337</v>
      </c>
      <c r="AT132" s="25" t="s">
        <v>259</v>
      </c>
      <c r="AU132" s="25"/>
      <c r="AV132" s="25"/>
      <c r="AW132" s="25"/>
    </row>
    <row r="133" spans="1:49" x14ac:dyDescent="0.35">
      <c r="A133" s="3" t="s">
        <v>259</v>
      </c>
      <c r="B133" s="3" t="s">
        <v>609</v>
      </c>
      <c r="C133" s="22">
        <v>10</v>
      </c>
      <c r="D133" s="25">
        <v>12886581.6030926</v>
      </c>
      <c r="E133" s="26">
        <v>1</v>
      </c>
      <c r="F133" s="25">
        <v>110695735.970566</v>
      </c>
      <c r="G133" s="25"/>
      <c r="H133" s="25"/>
      <c r="I133" s="25">
        <v>12886581.6030926</v>
      </c>
      <c r="J133" s="25">
        <v>12886581.6030926</v>
      </c>
      <c r="K133" s="25">
        <v>12886581.6030926</v>
      </c>
      <c r="L133" s="25">
        <v>12886581.6030926</v>
      </c>
      <c r="M133" s="25">
        <v>12886581.6030926</v>
      </c>
      <c r="N133" s="25">
        <v>12886581.6030926</v>
      </c>
      <c r="O133" s="25">
        <v>12886581.6030926</v>
      </c>
      <c r="P133" s="25">
        <v>6829888.2496391097</v>
      </c>
      <c r="Q133" s="25">
        <v>6829888.2496391097</v>
      </c>
      <c r="R133" s="25">
        <v>6829888.2496391097</v>
      </c>
      <c r="S133" s="25"/>
      <c r="T133" s="25"/>
      <c r="U133" s="25"/>
      <c r="V133" s="25"/>
      <c r="W133" s="25"/>
      <c r="X133" s="25"/>
      <c r="Y133" s="25"/>
      <c r="Z133" s="25"/>
      <c r="AA133" s="25"/>
      <c r="AB133" s="25"/>
      <c r="AC133" s="25"/>
      <c r="AD133" s="25"/>
      <c r="AE133" s="25"/>
      <c r="AF133" s="25"/>
      <c r="AG133" s="25"/>
      <c r="AH133" s="25"/>
      <c r="AI133" s="25"/>
      <c r="AJ133" s="25"/>
      <c r="AK133" s="25"/>
      <c r="AL133" s="25"/>
      <c r="AM133" s="25"/>
      <c r="AN133" s="25" t="s">
        <v>486</v>
      </c>
      <c r="AO133" s="25" t="s">
        <v>607</v>
      </c>
      <c r="AP133" s="25" t="s">
        <v>49</v>
      </c>
      <c r="AQ133" s="25" t="s">
        <v>29</v>
      </c>
      <c r="AR133" s="25" t="s">
        <v>375</v>
      </c>
      <c r="AS133" s="25" t="s">
        <v>375</v>
      </c>
      <c r="AT133" s="25" t="s">
        <v>259</v>
      </c>
      <c r="AU133" s="25"/>
      <c r="AV133" s="25"/>
      <c r="AW133" s="25"/>
    </row>
    <row r="134" spans="1:49" x14ac:dyDescent="0.35">
      <c r="A134" s="3" t="s">
        <v>259</v>
      </c>
      <c r="B134" s="3" t="s">
        <v>610</v>
      </c>
      <c r="C134" s="22">
        <v>10</v>
      </c>
      <c r="D134" s="25">
        <v>4982198.4151632003</v>
      </c>
      <c r="E134" s="26">
        <v>1</v>
      </c>
      <c r="F134" s="25">
        <v>42797084.386251897</v>
      </c>
      <c r="G134" s="25"/>
      <c r="H134" s="25"/>
      <c r="I134" s="25">
        <v>4982198.4151632003</v>
      </c>
      <c r="J134" s="25">
        <v>4982198.4151632003</v>
      </c>
      <c r="K134" s="25">
        <v>4982198.4151632003</v>
      </c>
      <c r="L134" s="25">
        <v>4982198.4151632003</v>
      </c>
      <c r="M134" s="25">
        <v>4982198.4151632003</v>
      </c>
      <c r="N134" s="25">
        <v>4982198.4151632003</v>
      </c>
      <c r="O134" s="25">
        <v>4982198.4151632003</v>
      </c>
      <c r="P134" s="25">
        <v>2640565.1600365001</v>
      </c>
      <c r="Q134" s="25">
        <v>2640565.1600365001</v>
      </c>
      <c r="R134" s="25">
        <v>2640565.1600365001</v>
      </c>
      <c r="S134" s="25"/>
      <c r="T134" s="25"/>
      <c r="U134" s="25"/>
      <c r="V134" s="25"/>
      <c r="W134" s="25"/>
      <c r="X134" s="25"/>
      <c r="Y134" s="25"/>
      <c r="Z134" s="25"/>
      <c r="AA134" s="25"/>
      <c r="AB134" s="25"/>
      <c r="AC134" s="25"/>
      <c r="AD134" s="25"/>
      <c r="AE134" s="25"/>
      <c r="AF134" s="25"/>
      <c r="AG134" s="25"/>
      <c r="AH134" s="25"/>
      <c r="AI134" s="25"/>
      <c r="AJ134" s="25"/>
      <c r="AK134" s="25"/>
      <c r="AL134" s="25"/>
      <c r="AM134" s="25"/>
      <c r="AN134" s="25" t="s">
        <v>486</v>
      </c>
      <c r="AO134" s="25" t="s">
        <v>607</v>
      </c>
      <c r="AP134" s="25" t="s">
        <v>49</v>
      </c>
      <c r="AQ134" s="25" t="s">
        <v>29</v>
      </c>
      <c r="AR134" s="25" t="s">
        <v>488</v>
      </c>
      <c r="AS134" s="25" t="s">
        <v>332</v>
      </c>
      <c r="AT134" s="25" t="s">
        <v>259</v>
      </c>
      <c r="AU134" s="25"/>
      <c r="AV134" s="25"/>
      <c r="AW134" s="25"/>
    </row>
    <row r="135" spans="1:49" x14ac:dyDescent="0.35">
      <c r="A135" s="3" t="s">
        <v>263</v>
      </c>
      <c r="B135" s="3" t="s">
        <v>611</v>
      </c>
      <c r="C135" s="22">
        <v>7</v>
      </c>
      <c r="D135" s="25">
        <v>374920</v>
      </c>
      <c r="E135" s="26">
        <v>1</v>
      </c>
      <c r="F135" s="25">
        <v>2624440</v>
      </c>
      <c r="G135" s="25"/>
      <c r="H135" s="25"/>
      <c r="I135" s="25">
        <v>374920</v>
      </c>
      <c r="J135" s="25">
        <v>374920</v>
      </c>
      <c r="K135" s="25">
        <v>374920</v>
      </c>
      <c r="L135" s="25">
        <v>374920</v>
      </c>
      <c r="M135" s="25">
        <v>374920</v>
      </c>
      <c r="N135" s="25">
        <v>374920</v>
      </c>
      <c r="O135" s="25">
        <v>374920</v>
      </c>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t="s">
        <v>486</v>
      </c>
      <c r="AO135" s="25" t="s">
        <v>607</v>
      </c>
      <c r="AP135" s="25" t="s">
        <v>49</v>
      </c>
      <c r="AQ135" s="25" t="s">
        <v>29</v>
      </c>
      <c r="AR135" s="25" t="s">
        <v>374</v>
      </c>
      <c r="AS135" s="25" t="s">
        <v>374</v>
      </c>
      <c r="AT135" s="25" t="s">
        <v>263</v>
      </c>
      <c r="AU135" s="25"/>
      <c r="AV135" s="25"/>
      <c r="AW135" s="25"/>
    </row>
    <row r="136" spans="1:49" x14ac:dyDescent="0.35">
      <c r="A136" s="3" t="s">
        <v>259</v>
      </c>
      <c r="B136" s="3" t="s">
        <v>612</v>
      </c>
      <c r="C136" s="22">
        <v>8</v>
      </c>
      <c r="D136" s="25">
        <v>70842.022851600006</v>
      </c>
      <c r="E136" s="26">
        <v>1</v>
      </c>
      <c r="F136" s="25">
        <v>566736.18281280005</v>
      </c>
      <c r="G136" s="25"/>
      <c r="H136" s="25"/>
      <c r="I136" s="25">
        <v>70842.022851600006</v>
      </c>
      <c r="J136" s="25">
        <v>70842.022851600006</v>
      </c>
      <c r="K136" s="25">
        <v>70842.022851600006</v>
      </c>
      <c r="L136" s="25">
        <v>70842.022851600006</v>
      </c>
      <c r="M136" s="25">
        <v>70842.022851600006</v>
      </c>
      <c r="N136" s="25">
        <v>70842.022851600006</v>
      </c>
      <c r="O136" s="25">
        <v>70842.022851600006</v>
      </c>
      <c r="P136" s="25">
        <v>70842.022851600006</v>
      </c>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t="s">
        <v>486</v>
      </c>
      <c r="AO136" s="25" t="s">
        <v>607</v>
      </c>
      <c r="AP136" s="25" t="s">
        <v>49</v>
      </c>
      <c r="AQ136" s="25" t="s">
        <v>29</v>
      </c>
      <c r="AR136" s="25" t="s">
        <v>350</v>
      </c>
      <c r="AS136" s="25" t="s">
        <v>350</v>
      </c>
      <c r="AT136" s="25" t="s">
        <v>259</v>
      </c>
      <c r="AU136" s="25"/>
      <c r="AV136" s="25"/>
      <c r="AW136" s="25"/>
    </row>
    <row r="137" spans="1:49" x14ac:dyDescent="0.35">
      <c r="A137" s="3" t="s">
        <v>261</v>
      </c>
      <c r="B137" s="3" t="s">
        <v>410</v>
      </c>
      <c r="C137" s="22">
        <v>20</v>
      </c>
      <c r="D137" s="25">
        <v>20094.024600000001</v>
      </c>
      <c r="E137" s="26">
        <v>1</v>
      </c>
      <c r="F137" s="25">
        <v>401880.49200000003</v>
      </c>
      <c r="G137" s="25"/>
      <c r="H137" s="25"/>
      <c r="I137" s="25">
        <v>20094.024600000001</v>
      </c>
      <c r="J137" s="25">
        <v>20094.024600000001</v>
      </c>
      <c r="K137" s="25">
        <v>20094.024600000001</v>
      </c>
      <c r="L137" s="25">
        <v>20094.024600000001</v>
      </c>
      <c r="M137" s="25">
        <v>20094.024600000001</v>
      </c>
      <c r="N137" s="25">
        <v>20094.024600000001</v>
      </c>
      <c r="O137" s="25">
        <v>20094.024600000001</v>
      </c>
      <c r="P137" s="25">
        <v>20094.024600000001</v>
      </c>
      <c r="Q137" s="25">
        <v>20094.024600000001</v>
      </c>
      <c r="R137" s="25">
        <v>20094.024600000001</v>
      </c>
      <c r="S137" s="25">
        <v>20094.024600000001</v>
      </c>
      <c r="T137" s="25">
        <v>20094.024600000001</v>
      </c>
      <c r="U137" s="25">
        <v>20094.024600000001</v>
      </c>
      <c r="V137" s="25">
        <v>20094.024600000001</v>
      </c>
      <c r="W137" s="25">
        <v>20094.024600000001</v>
      </c>
      <c r="X137" s="25">
        <v>20094.024600000001</v>
      </c>
      <c r="Y137" s="25">
        <v>20094.024600000001</v>
      </c>
      <c r="Z137" s="25">
        <v>20094.024600000001</v>
      </c>
      <c r="AA137" s="25">
        <v>20094.024600000001</v>
      </c>
      <c r="AB137" s="25">
        <v>20094.024600000001</v>
      </c>
      <c r="AC137" s="25"/>
      <c r="AD137" s="25"/>
      <c r="AE137" s="25"/>
      <c r="AF137" s="25"/>
      <c r="AG137" s="25"/>
      <c r="AH137" s="25"/>
      <c r="AI137" s="25"/>
      <c r="AJ137" s="25"/>
      <c r="AK137" s="25"/>
      <c r="AL137" s="25"/>
      <c r="AM137" s="25"/>
      <c r="AN137" s="25" t="s">
        <v>486</v>
      </c>
      <c r="AO137" s="25" t="s">
        <v>607</v>
      </c>
      <c r="AP137" s="25" t="s">
        <v>49</v>
      </c>
      <c r="AQ137" s="25" t="s">
        <v>29</v>
      </c>
      <c r="AR137" s="25" t="s">
        <v>410</v>
      </c>
      <c r="AS137" s="25" t="s">
        <v>410</v>
      </c>
      <c r="AT137" s="25" t="s">
        <v>261</v>
      </c>
      <c r="AU137" s="25"/>
      <c r="AV137" s="25"/>
      <c r="AW137" s="25"/>
    </row>
    <row r="138" spans="1:49" x14ac:dyDescent="0.35">
      <c r="A138" s="3" t="s">
        <v>259</v>
      </c>
      <c r="B138" s="3" t="s">
        <v>613</v>
      </c>
      <c r="C138" s="22">
        <v>10</v>
      </c>
      <c r="D138" s="25">
        <v>15740080.407431399</v>
      </c>
      <c r="E138" s="26">
        <v>1</v>
      </c>
      <c r="F138" s="25">
        <v>137015326.51016799</v>
      </c>
      <c r="G138" s="25"/>
      <c r="H138" s="25"/>
      <c r="I138" s="25">
        <v>15740080.407431399</v>
      </c>
      <c r="J138" s="25">
        <v>15740080.407431399</v>
      </c>
      <c r="K138" s="25">
        <v>15740080.407431399</v>
      </c>
      <c r="L138" s="25">
        <v>15740080.407431399</v>
      </c>
      <c r="M138" s="25">
        <v>15740080.407431399</v>
      </c>
      <c r="N138" s="25">
        <v>15740080.407431399</v>
      </c>
      <c r="O138" s="25">
        <v>15740080.407431399</v>
      </c>
      <c r="P138" s="25">
        <v>8944921.2193827294</v>
      </c>
      <c r="Q138" s="25">
        <v>8944921.2193827294</v>
      </c>
      <c r="R138" s="25">
        <v>8944921.2193827294</v>
      </c>
      <c r="S138" s="25"/>
      <c r="T138" s="25"/>
      <c r="U138" s="25"/>
      <c r="V138" s="25"/>
      <c r="W138" s="25"/>
      <c r="X138" s="25"/>
      <c r="Y138" s="25"/>
      <c r="Z138" s="25"/>
      <c r="AA138" s="25"/>
      <c r="AB138" s="25"/>
      <c r="AC138" s="25"/>
      <c r="AD138" s="25"/>
      <c r="AE138" s="25"/>
      <c r="AF138" s="25"/>
      <c r="AG138" s="25"/>
      <c r="AH138" s="25"/>
      <c r="AI138" s="25"/>
      <c r="AJ138" s="25"/>
      <c r="AK138" s="25"/>
      <c r="AL138" s="25"/>
      <c r="AM138" s="25"/>
      <c r="AN138" s="25" t="s">
        <v>486</v>
      </c>
      <c r="AO138" s="25" t="s">
        <v>607</v>
      </c>
      <c r="AP138" s="25" t="s">
        <v>49</v>
      </c>
      <c r="AQ138" s="25" t="s">
        <v>29</v>
      </c>
      <c r="AR138" s="25" t="s">
        <v>342</v>
      </c>
      <c r="AS138" s="25" t="s">
        <v>342</v>
      </c>
      <c r="AT138" s="25" t="s">
        <v>259</v>
      </c>
      <c r="AU138" s="25"/>
      <c r="AV138" s="25"/>
      <c r="AW138" s="25"/>
    </row>
    <row r="139" spans="1:49" x14ac:dyDescent="0.35">
      <c r="A139" s="3" t="s">
        <v>259</v>
      </c>
      <c r="B139" s="3" t="s">
        <v>614</v>
      </c>
      <c r="C139" s="22">
        <v>8.6177180282661094</v>
      </c>
      <c r="D139" s="25">
        <v>4324767.0023461096</v>
      </c>
      <c r="E139" s="26">
        <v>0.97</v>
      </c>
      <c r="F139" s="25">
        <v>33323490.714262702</v>
      </c>
      <c r="G139" s="25"/>
      <c r="H139" s="25"/>
      <c r="I139" s="25">
        <v>4195023.9922757298</v>
      </c>
      <c r="J139" s="25">
        <v>4195023.9922757298</v>
      </c>
      <c r="K139" s="25">
        <v>4195023.9922757298</v>
      </c>
      <c r="L139" s="25">
        <v>4195023.9922757298</v>
      </c>
      <c r="M139" s="25">
        <v>3775063.9625350898</v>
      </c>
      <c r="N139" s="25">
        <v>3775063.9625350898</v>
      </c>
      <c r="O139" s="25">
        <v>3775063.9625350898</v>
      </c>
      <c r="P139" s="25">
        <v>3775063.9625350898</v>
      </c>
      <c r="Q139" s="25">
        <v>1443138.89501945</v>
      </c>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t="s">
        <v>486</v>
      </c>
      <c r="AO139" s="25" t="s">
        <v>615</v>
      </c>
      <c r="AP139" s="25" t="s">
        <v>149</v>
      </c>
      <c r="AQ139" s="25" t="s">
        <v>6</v>
      </c>
      <c r="AR139" s="25" t="s">
        <v>488</v>
      </c>
      <c r="AS139" s="25" t="s">
        <v>332</v>
      </c>
      <c r="AT139" s="25" t="s">
        <v>259</v>
      </c>
      <c r="AU139" s="25"/>
      <c r="AV139" s="25"/>
      <c r="AW139" s="25"/>
    </row>
    <row r="140" spans="1:49" x14ac:dyDescent="0.35">
      <c r="A140" s="3" t="s">
        <v>264</v>
      </c>
      <c r="B140" s="3" t="s">
        <v>616</v>
      </c>
      <c r="C140" s="22">
        <v>10</v>
      </c>
      <c r="D140" s="25">
        <v>1621318.4995881999</v>
      </c>
      <c r="E140" s="26">
        <v>0.97</v>
      </c>
      <c r="F140" s="25">
        <v>15726789.446005501</v>
      </c>
      <c r="G140" s="25"/>
      <c r="H140" s="25"/>
      <c r="I140" s="25">
        <v>1572678.94460055</v>
      </c>
      <c r="J140" s="25">
        <v>1572678.94460055</v>
      </c>
      <c r="K140" s="25">
        <v>1572678.94460055</v>
      </c>
      <c r="L140" s="25">
        <v>1572678.94460055</v>
      </c>
      <c r="M140" s="25">
        <v>1572678.94460055</v>
      </c>
      <c r="N140" s="25">
        <v>1572678.94460055</v>
      </c>
      <c r="O140" s="25">
        <v>1572678.94460055</v>
      </c>
      <c r="P140" s="25">
        <v>1572678.94460055</v>
      </c>
      <c r="Q140" s="25">
        <v>1572678.94460055</v>
      </c>
      <c r="R140" s="25">
        <v>1572678.94460055</v>
      </c>
      <c r="S140" s="25"/>
      <c r="T140" s="25"/>
      <c r="U140" s="25"/>
      <c r="V140" s="25"/>
      <c r="W140" s="25"/>
      <c r="X140" s="25"/>
      <c r="Y140" s="25"/>
      <c r="Z140" s="25"/>
      <c r="AA140" s="25"/>
      <c r="AB140" s="25"/>
      <c r="AC140" s="25"/>
      <c r="AD140" s="25"/>
      <c r="AE140" s="25"/>
      <c r="AF140" s="25"/>
      <c r="AG140" s="25"/>
      <c r="AH140" s="25"/>
      <c r="AI140" s="25"/>
      <c r="AJ140" s="25"/>
      <c r="AK140" s="25"/>
      <c r="AL140" s="25"/>
      <c r="AM140" s="25"/>
      <c r="AN140" s="25" t="s">
        <v>486</v>
      </c>
      <c r="AO140" s="25" t="s">
        <v>615</v>
      </c>
      <c r="AP140" s="25" t="s">
        <v>149</v>
      </c>
      <c r="AQ140" s="25" t="s">
        <v>6</v>
      </c>
      <c r="AR140" s="25" t="s">
        <v>353</v>
      </c>
      <c r="AS140" s="25" t="s">
        <v>353</v>
      </c>
      <c r="AT140" s="25" t="s">
        <v>264</v>
      </c>
      <c r="AU140" s="25"/>
      <c r="AV140" s="25"/>
      <c r="AW140" s="25"/>
    </row>
    <row r="141" spans="1:49" x14ac:dyDescent="0.35">
      <c r="A141" s="3" t="s">
        <v>259</v>
      </c>
      <c r="B141" s="3" t="s">
        <v>617</v>
      </c>
      <c r="C141" s="22">
        <v>8.6177180282661094</v>
      </c>
      <c r="D141" s="25">
        <v>941204.29319462297</v>
      </c>
      <c r="E141" s="26">
        <v>0.97</v>
      </c>
      <c r="F141" s="25">
        <v>7578342.9101850297</v>
      </c>
      <c r="G141" s="25"/>
      <c r="H141" s="25"/>
      <c r="I141" s="25">
        <v>912968.16439878498</v>
      </c>
      <c r="J141" s="25">
        <v>912968.16439878498</v>
      </c>
      <c r="K141" s="25">
        <v>912968.16439878498</v>
      </c>
      <c r="L141" s="25">
        <v>912968.16439878498</v>
      </c>
      <c r="M141" s="25">
        <v>895987.58772620698</v>
      </c>
      <c r="N141" s="25">
        <v>895987.58772620698</v>
      </c>
      <c r="O141" s="25">
        <v>895987.58772620698</v>
      </c>
      <c r="P141" s="25">
        <v>895987.58772620698</v>
      </c>
      <c r="Q141" s="25">
        <v>342519.90168506198</v>
      </c>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t="s">
        <v>486</v>
      </c>
      <c r="AO141" s="25" t="s">
        <v>615</v>
      </c>
      <c r="AP141" s="25" t="s">
        <v>149</v>
      </c>
      <c r="AQ141" s="25" t="s">
        <v>6</v>
      </c>
      <c r="AR141" s="25" t="s">
        <v>532</v>
      </c>
      <c r="AS141" s="25" t="s">
        <v>337</v>
      </c>
      <c r="AT141" s="25" t="s">
        <v>259</v>
      </c>
      <c r="AU141" s="25"/>
      <c r="AV141" s="25"/>
      <c r="AW141" s="25"/>
    </row>
    <row r="142" spans="1:49" x14ac:dyDescent="0.35">
      <c r="A142" s="3" t="s">
        <v>259</v>
      </c>
      <c r="B142" s="3" t="s">
        <v>618</v>
      </c>
      <c r="C142" s="22">
        <v>11.619800139437601</v>
      </c>
      <c r="D142" s="25">
        <v>901503.55576415395</v>
      </c>
      <c r="E142" s="26">
        <v>0.97</v>
      </c>
      <c r="F142" s="25">
        <v>9951511.9204156194</v>
      </c>
      <c r="G142" s="25"/>
      <c r="H142" s="25"/>
      <c r="I142" s="25">
        <v>874458.44909122901</v>
      </c>
      <c r="J142" s="25">
        <v>874458.44909122901</v>
      </c>
      <c r="K142" s="25">
        <v>874458.44909122901</v>
      </c>
      <c r="L142" s="25">
        <v>874458.44909122901</v>
      </c>
      <c r="M142" s="25">
        <v>874458.44909122901</v>
      </c>
      <c r="N142" s="25">
        <v>874458.44909122901</v>
      </c>
      <c r="O142" s="25">
        <v>874458.44909122901</v>
      </c>
      <c r="P142" s="25">
        <v>874458.44909122901</v>
      </c>
      <c r="Q142" s="25">
        <v>874458.44909122901</v>
      </c>
      <c r="R142" s="25">
        <v>874458.44909122901</v>
      </c>
      <c r="S142" s="25">
        <v>874458.44909122901</v>
      </c>
      <c r="T142" s="25">
        <v>332468.98041209602</v>
      </c>
      <c r="U142" s="25"/>
      <c r="V142" s="25"/>
      <c r="W142" s="25"/>
      <c r="X142" s="25"/>
      <c r="Y142" s="25"/>
      <c r="Z142" s="25"/>
      <c r="AA142" s="25"/>
      <c r="AB142" s="25"/>
      <c r="AC142" s="25"/>
      <c r="AD142" s="25"/>
      <c r="AE142" s="25"/>
      <c r="AF142" s="25"/>
      <c r="AG142" s="25"/>
      <c r="AH142" s="25"/>
      <c r="AI142" s="25"/>
      <c r="AJ142" s="25"/>
      <c r="AK142" s="25"/>
      <c r="AL142" s="25"/>
      <c r="AM142" s="25"/>
      <c r="AN142" s="25" t="s">
        <v>486</v>
      </c>
      <c r="AO142" s="25" t="s">
        <v>615</v>
      </c>
      <c r="AP142" s="25" t="s">
        <v>149</v>
      </c>
      <c r="AQ142" s="25" t="s">
        <v>6</v>
      </c>
      <c r="AR142" s="25" t="s">
        <v>488</v>
      </c>
      <c r="AS142" s="25" t="s">
        <v>332</v>
      </c>
      <c r="AT142" s="25" t="s">
        <v>259</v>
      </c>
      <c r="AU142" s="25"/>
      <c r="AV142" s="25"/>
      <c r="AW142" s="25"/>
    </row>
    <row r="143" spans="1:49" x14ac:dyDescent="0.35">
      <c r="A143" s="3" t="s">
        <v>264</v>
      </c>
      <c r="B143" s="3" t="s">
        <v>619</v>
      </c>
      <c r="C143" s="22">
        <v>15</v>
      </c>
      <c r="D143" s="25">
        <v>714200.35894742701</v>
      </c>
      <c r="E143" s="26">
        <v>0.97</v>
      </c>
      <c r="F143" s="25">
        <v>10391615.222685101</v>
      </c>
      <c r="G143" s="25"/>
      <c r="H143" s="25"/>
      <c r="I143" s="25">
        <v>692774.34817900497</v>
      </c>
      <c r="J143" s="25">
        <v>692774.34817900497</v>
      </c>
      <c r="K143" s="25">
        <v>692774.34817900497</v>
      </c>
      <c r="L143" s="25">
        <v>692774.34817900497</v>
      </c>
      <c r="M143" s="25">
        <v>692774.34817900497</v>
      </c>
      <c r="N143" s="25">
        <v>692774.34817900497</v>
      </c>
      <c r="O143" s="25">
        <v>692774.34817900497</v>
      </c>
      <c r="P143" s="25">
        <v>692774.34817900497</v>
      </c>
      <c r="Q143" s="25">
        <v>692774.34817900497</v>
      </c>
      <c r="R143" s="25">
        <v>692774.34817900497</v>
      </c>
      <c r="S143" s="25">
        <v>692774.34817900497</v>
      </c>
      <c r="T143" s="25">
        <v>692774.34817900497</v>
      </c>
      <c r="U143" s="25">
        <v>692774.34817900497</v>
      </c>
      <c r="V143" s="25">
        <v>692774.34817900497</v>
      </c>
      <c r="W143" s="25">
        <v>692774.34817900497</v>
      </c>
      <c r="X143" s="25"/>
      <c r="Y143" s="25"/>
      <c r="Z143" s="25"/>
      <c r="AA143" s="25"/>
      <c r="AB143" s="25"/>
      <c r="AC143" s="25"/>
      <c r="AD143" s="25"/>
      <c r="AE143" s="25"/>
      <c r="AF143" s="25"/>
      <c r="AG143" s="25"/>
      <c r="AH143" s="25"/>
      <c r="AI143" s="25"/>
      <c r="AJ143" s="25"/>
      <c r="AK143" s="25"/>
      <c r="AL143" s="25"/>
      <c r="AM143" s="25"/>
      <c r="AN143" s="25" t="s">
        <v>486</v>
      </c>
      <c r="AO143" s="25" t="s">
        <v>615</v>
      </c>
      <c r="AP143" s="25" t="s">
        <v>149</v>
      </c>
      <c r="AQ143" s="25" t="s">
        <v>6</v>
      </c>
      <c r="AR143" s="25" t="s">
        <v>348</v>
      </c>
      <c r="AS143" s="25" t="s">
        <v>348</v>
      </c>
      <c r="AT143" s="25" t="s">
        <v>264</v>
      </c>
      <c r="AU143" s="25"/>
      <c r="AV143" s="25"/>
      <c r="AW143" s="25"/>
    </row>
    <row r="144" spans="1:49" x14ac:dyDescent="0.35">
      <c r="A144" s="3" t="s">
        <v>264</v>
      </c>
      <c r="B144" s="3" t="s">
        <v>620</v>
      </c>
      <c r="C144" s="22">
        <v>15</v>
      </c>
      <c r="D144" s="25">
        <v>433525.523964038</v>
      </c>
      <c r="E144" s="26">
        <v>0.97</v>
      </c>
      <c r="F144" s="25">
        <v>6307796.3736767601</v>
      </c>
      <c r="G144" s="25"/>
      <c r="H144" s="25"/>
      <c r="I144" s="25">
        <v>420519.75824511697</v>
      </c>
      <c r="J144" s="25">
        <v>420519.75824511697</v>
      </c>
      <c r="K144" s="25">
        <v>420519.75824511697</v>
      </c>
      <c r="L144" s="25">
        <v>420519.75824511697</v>
      </c>
      <c r="M144" s="25">
        <v>420519.75824511697</v>
      </c>
      <c r="N144" s="25">
        <v>420519.75824511697</v>
      </c>
      <c r="O144" s="25">
        <v>420519.75824511697</v>
      </c>
      <c r="P144" s="25">
        <v>420519.75824511697</v>
      </c>
      <c r="Q144" s="25">
        <v>420519.75824511697</v>
      </c>
      <c r="R144" s="25">
        <v>420519.75824511697</v>
      </c>
      <c r="S144" s="25">
        <v>420519.75824511697</v>
      </c>
      <c r="T144" s="25">
        <v>420519.75824511697</v>
      </c>
      <c r="U144" s="25">
        <v>420519.75824511697</v>
      </c>
      <c r="V144" s="25">
        <v>420519.75824511697</v>
      </c>
      <c r="W144" s="25">
        <v>420519.75824511697</v>
      </c>
      <c r="X144" s="25"/>
      <c r="Y144" s="25"/>
      <c r="Z144" s="25"/>
      <c r="AA144" s="25"/>
      <c r="AB144" s="25"/>
      <c r="AC144" s="25"/>
      <c r="AD144" s="25"/>
      <c r="AE144" s="25"/>
      <c r="AF144" s="25"/>
      <c r="AG144" s="25"/>
      <c r="AH144" s="25"/>
      <c r="AI144" s="25"/>
      <c r="AJ144" s="25"/>
      <c r="AK144" s="25"/>
      <c r="AL144" s="25"/>
      <c r="AM144" s="25"/>
      <c r="AN144" s="25" t="s">
        <v>486</v>
      </c>
      <c r="AO144" s="25" t="s">
        <v>615</v>
      </c>
      <c r="AP144" s="25" t="s">
        <v>149</v>
      </c>
      <c r="AQ144" s="25" t="s">
        <v>6</v>
      </c>
      <c r="AR144" s="25" t="s">
        <v>344</v>
      </c>
      <c r="AS144" s="25" t="s">
        <v>344</v>
      </c>
      <c r="AT144" s="25" t="s">
        <v>261</v>
      </c>
      <c r="AU144" s="25"/>
      <c r="AV144" s="25"/>
      <c r="AW144" s="25"/>
    </row>
    <row r="145" spans="1:49" x14ac:dyDescent="0.35">
      <c r="A145" s="3" t="s">
        <v>264</v>
      </c>
      <c r="B145" s="3" t="s">
        <v>371</v>
      </c>
      <c r="C145" s="22">
        <v>5</v>
      </c>
      <c r="D145" s="25">
        <v>229980.95633250501</v>
      </c>
      <c r="E145" s="26">
        <v>0.97</v>
      </c>
      <c r="F145" s="25">
        <v>1115407.6382126501</v>
      </c>
      <c r="G145" s="25"/>
      <c r="H145" s="25"/>
      <c r="I145" s="25">
        <v>223081.52764253001</v>
      </c>
      <c r="J145" s="25">
        <v>223081.52764253001</v>
      </c>
      <c r="K145" s="25">
        <v>223081.52764253001</v>
      </c>
      <c r="L145" s="25">
        <v>223081.52764253001</v>
      </c>
      <c r="M145" s="25">
        <v>223081.52764253001</v>
      </c>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t="s">
        <v>486</v>
      </c>
      <c r="AO145" s="25" t="s">
        <v>615</v>
      </c>
      <c r="AP145" s="25" t="s">
        <v>149</v>
      </c>
      <c r="AQ145" s="25" t="s">
        <v>6</v>
      </c>
      <c r="AR145" s="25" t="s">
        <v>371</v>
      </c>
      <c r="AS145" s="25" t="s">
        <v>371</v>
      </c>
      <c r="AT145" s="25" t="s">
        <v>264</v>
      </c>
      <c r="AU145" s="25"/>
      <c r="AV145" s="25"/>
      <c r="AW145" s="25"/>
    </row>
    <row r="146" spans="1:49" x14ac:dyDescent="0.35">
      <c r="A146" s="3" t="s">
        <v>264</v>
      </c>
      <c r="B146" s="3" t="s">
        <v>621</v>
      </c>
      <c r="C146" s="22">
        <v>12</v>
      </c>
      <c r="D146" s="25">
        <v>175590.43165757199</v>
      </c>
      <c r="E146" s="26">
        <v>0.97</v>
      </c>
      <c r="F146" s="25">
        <v>2043872.62449413</v>
      </c>
      <c r="G146" s="25"/>
      <c r="H146" s="25"/>
      <c r="I146" s="25">
        <v>170322.718707844</v>
      </c>
      <c r="J146" s="25">
        <v>170322.718707844</v>
      </c>
      <c r="K146" s="25">
        <v>170322.718707844</v>
      </c>
      <c r="L146" s="25">
        <v>170322.718707844</v>
      </c>
      <c r="M146" s="25">
        <v>170322.718707844</v>
      </c>
      <c r="N146" s="25">
        <v>170322.718707844</v>
      </c>
      <c r="O146" s="25">
        <v>170322.718707844</v>
      </c>
      <c r="P146" s="25">
        <v>170322.718707844</v>
      </c>
      <c r="Q146" s="25">
        <v>170322.718707844</v>
      </c>
      <c r="R146" s="25">
        <v>170322.718707844</v>
      </c>
      <c r="S146" s="25">
        <v>170322.718707844</v>
      </c>
      <c r="T146" s="25">
        <v>170322.718707844</v>
      </c>
      <c r="U146" s="25"/>
      <c r="V146" s="25"/>
      <c r="W146" s="25"/>
      <c r="X146" s="25"/>
      <c r="Y146" s="25"/>
      <c r="Z146" s="25"/>
      <c r="AA146" s="25"/>
      <c r="AB146" s="25"/>
      <c r="AC146" s="25"/>
      <c r="AD146" s="25"/>
      <c r="AE146" s="25"/>
      <c r="AF146" s="25"/>
      <c r="AG146" s="25"/>
      <c r="AH146" s="25"/>
      <c r="AI146" s="25"/>
      <c r="AJ146" s="25"/>
      <c r="AK146" s="25"/>
      <c r="AL146" s="25"/>
      <c r="AM146" s="25"/>
      <c r="AN146" s="25" t="s">
        <v>486</v>
      </c>
      <c r="AO146" s="25" t="s">
        <v>615</v>
      </c>
      <c r="AP146" s="25" t="s">
        <v>149</v>
      </c>
      <c r="AQ146" s="25" t="s">
        <v>6</v>
      </c>
      <c r="AR146" s="25" t="s">
        <v>377</v>
      </c>
      <c r="AS146" s="25" t="s">
        <v>377</v>
      </c>
      <c r="AT146" s="25" t="s">
        <v>264</v>
      </c>
      <c r="AU146" s="25"/>
      <c r="AV146" s="25"/>
      <c r="AW146" s="25"/>
    </row>
    <row r="147" spans="1:49" x14ac:dyDescent="0.35">
      <c r="A147" s="3" t="s">
        <v>264</v>
      </c>
      <c r="B147" s="3" t="s">
        <v>380</v>
      </c>
      <c r="C147" s="22">
        <v>13</v>
      </c>
      <c r="D147" s="25">
        <v>126614.32532269599</v>
      </c>
      <c r="E147" s="26">
        <v>0.97</v>
      </c>
      <c r="F147" s="25">
        <v>1596606.6423191901</v>
      </c>
      <c r="G147" s="25"/>
      <c r="H147" s="25"/>
      <c r="I147" s="25">
        <v>122815.895563015</v>
      </c>
      <c r="J147" s="25">
        <v>122815.895563015</v>
      </c>
      <c r="K147" s="25">
        <v>122815.895563015</v>
      </c>
      <c r="L147" s="25">
        <v>122815.895563015</v>
      </c>
      <c r="M147" s="25">
        <v>122815.895563015</v>
      </c>
      <c r="N147" s="25">
        <v>122815.895563015</v>
      </c>
      <c r="O147" s="25">
        <v>122815.895563015</v>
      </c>
      <c r="P147" s="25">
        <v>122815.895563015</v>
      </c>
      <c r="Q147" s="25">
        <v>122815.895563015</v>
      </c>
      <c r="R147" s="25">
        <v>122815.895563015</v>
      </c>
      <c r="S147" s="25">
        <v>122815.895563015</v>
      </c>
      <c r="T147" s="25">
        <v>122815.895563015</v>
      </c>
      <c r="U147" s="25">
        <v>122815.895563015</v>
      </c>
      <c r="V147" s="25"/>
      <c r="W147" s="25"/>
      <c r="X147" s="25"/>
      <c r="Y147" s="25"/>
      <c r="Z147" s="25"/>
      <c r="AA147" s="25"/>
      <c r="AB147" s="25"/>
      <c r="AC147" s="25"/>
      <c r="AD147" s="25"/>
      <c r="AE147" s="25"/>
      <c r="AF147" s="25"/>
      <c r="AG147" s="25"/>
      <c r="AH147" s="25"/>
      <c r="AI147" s="25"/>
      <c r="AJ147" s="25"/>
      <c r="AK147" s="25"/>
      <c r="AL147" s="25"/>
      <c r="AM147" s="25"/>
      <c r="AN147" s="25" t="s">
        <v>486</v>
      </c>
      <c r="AO147" s="25" t="s">
        <v>615</v>
      </c>
      <c r="AP147" s="25" t="s">
        <v>149</v>
      </c>
      <c r="AQ147" s="25" t="s">
        <v>6</v>
      </c>
      <c r="AR147" s="25" t="s">
        <v>380</v>
      </c>
      <c r="AS147" s="25" t="s">
        <v>380</v>
      </c>
      <c r="AT147" s="25" t="s">
        <v>264</v>
      </c>
      <c r="AU147" s="25"/>
      <c r="AV147" s="25"/>
      <c r="AW147" s="25"/>
    </row>
    <row r="148" spans="1:49" x14ac:dyDescent="0.35">
      <c r="A148" s="3" t="s">
        <v>264</v>
      </c>
      <c r="B148" s="3" t="s">
        <v>622</v>
      </c>
      <c r="C148" s="22">
        <v>4</v>
      </c>
      <c r="D148" s="25">
        <v>46164.558401948598</v>
      </c>
      <c r="E148" s="26">
        <v>0.97</v>
      </c>
      <c r="F148" s="25">
        <v>179118.486599561</v>
      </c>
      <c r="G148" s="25"/>
      <c r="H148" s="25"/>
      <c r="I148" s="25">
        <v>44779.621649890199</v>
      </c>
      <c r="J148" s="25">
        <v>44779.621649890199</v>
      </c>
      <c r="K148" s="25">
        <v>44779.621649890199</v>
      </c>
      <c r="L148" s="25">
        <v>44779.621649890199</v>
      </c>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t="s">
        <v>486</v>
      </c>
      <c r="AO148" s="25" t="s">
        <v>615</v>
      </c>
      <c r="AP148" s="25" t="s">
        <v>149</v>
      </c>
      <c r="AQ148" s="25" t="s">
        <v>6</v>
      </c>
      <c r="AR148" s="25" t="s">
        <v>370</v>
      </c>
      <c r="AS148" s="25" t="s">
        <v>370</v>
      </c>
      <c r="AT148" s="25" t="s">
        <v>264</v>
      </c>
      <c r="AU148" s="25"/>
      <c r="AV148" s="25"/>
      <c r="AW148" s="25"/>
    </row>
    <row r="149" spans="1:49" x14ac:dyDescent="0.35">
      <c r="A149" s="3" t="s">
        <v>264</v>
      </c>
      <c r="B149" s="3" t="s">
        <v>623</v>
      </c>
      <c r="C149" s="22">
        <v>8</v>
      </c>
      <c r="D149" s="25">
        <v>10456.270951132599</v>
      </c>
      <c r="E149" s="26">
        <v>0.97</v>
      </c>
      <c r="F149" s="25">
        <v>81140.6625807893</v>
      </c>
      <c r="G149" s="25"/>
      <c r="H149" s="25"/>
      <c r="I149" s="25">
        <v>10142.582822598701</v>
      </c>
      <c r="J149" s="25">
        <v>10142.582822598701</v>
      </c>
      <c r="K149" s="25">
        <v>10142.582822598701</v>
      </c>
      <c r="L149" s="25">
        <v>10142.582822598701</v>
      </c>
      <c r="M149" s="25">
        <v>10142.582822598701</v>
      </c>
      <c r="N149" s="25">
        <v>10142.582822598701</v>
      </c>
      <c r="O149" s="25">
        <v>10142.582822598701</v>
      </c>
      <c r="P149" s="25">
        <v>10142.582822598701</v>
      </c>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t="s">
        <v>486</v>
      </c>
      <c r="AO149" s="25" t="s">
        <v>615</v>
      </c>
      <c r="AP149" s="25" t="s">
        <v>149</v>
      </c>
      <c r="AQ149" s="25" t="s">
        <v>6</v>
      </c>
      <c r="AR149" s="25" t="s">
        <v>373</v>
      </c>
      <c r="AS149" s="25" t="s">
        <v>373</v>
      </c>
      <c r="AT149" s="25" t="s">
        <v>264</v>
      </c>
      <c r="AU149" s="25"/>
      <c r="AV149" s="25"/>
      <c r="AW149" s="25"/>
    </row>
    <row r="150" spans="1:49" x14ac:dyDescent="0.35">
      <c r="A150" s="3" t="s">
        <v>261</v>
      </c>
      <c r="B150" s="3" t="s">
        <v>624</v>
      </c>
      <c r="C150" s="22">
        <v>10</v>
      </c>
      <c r="D150" s="25">
        <v>7589.4998193056099</v>
      </c>
      <c r="E150" s="26">
        <v>0.97</v>
      </c>
      <c r="F150" s="25">
        <v>73618.148247264398</v>
      </c>
      <c r="G150" s="25"/>
      <c r="H150" s="25"/>
      <c r="I150" s="25">
        <v>7361.8148247264398</v>
      </c>
      <c r="J150" s="25">
        <v>7361.8148247264398</v>
      </c>
      <c r="K150" s="25">
        <v>7361.8148247264398</v>
      </c>
      <c r="L150" s="25">
        <v>7361.8148247264398</v>
      </c>
      <c r="M150" s="25">
        <v>7361.8148247264398</v>
      </c>
      <c r="N150" s="25">
        <v>7361.8148247264398</v>
      </c>
      <c r="O150" s="25">
        <v>7361.8148247264398</v>
      </c>
      <c r="P150" s="25">
        <v>7361.8148247264398</v>
      </c>
      <c r="Q150" s="25">
        <v>7361.8148247264398</v>
      </c>
      <c r="R150" s="25">
        <v>7361.8148247264398</v>
      </c>
      <c r="S150" s="25"/>
      <c r="T150" s="25"/>
      <c r="U150" s="25"/>
      <c r="V150" s="25"/>
      <c r="W150" s="25"/>
      <c r="X150" s="25"/>
      <c r="Y150" s="25"/>
      <c r="Z150" s="25"/>
      <c r="AA150" s="25"/>
      <c r="AB150" s="25"/>
      <c r="AC150" s="25"/>
      <c r="AD150" s="25"/>
      <c r="AE150" s="25"/>
      <c r="AF150" s="25"/>
      <c r="AG150" s="25"/>
      <c r="AH150" s="25"/>
      <c r="AI150" s="25"/>
      <c r="AJ150" s="25"/>
      <c r="AK150" s="25"/>
      <c r="AL150" s="25"/>
      <c r="AM150" s="25"/>
      <c r="AN150" s="25" t="s">
        <v>486</v>
      </c>
      <c r="AO150" s="25" t="s">
        <v>615</v>
      </c>
      <c r="AP150" s="25" t="s">
        <v>149</v>
      </c>
      <c r="AQ150" s="25" t="s">
        <v>6</v>
      </c>
      <c r="AR150" s="25" t="s">
        <v>359</v>
      </c>
      <c r="AS150" s="25" t="s">
        <v>359</v>
      </c>
      <c r="AT150" s="25" t="s">
        <v>261</v>
      </c>
      <c r="AU150" s="25"/>
      <c r="AV150" s="25"/>
      <c r="AW150" s="25"/>
    </row>
    <row r="151" spans="1:49" x14ac:dyDescent="0.35">
      <c r="A151" s="3" t="s">
        <v>261</v>
      </c>
      <c r="B151" s="3" t="s">
        <v>625</v>
      </c>
      <c r="C151" s="22">
        <v>5</v>
      </c>
      <c r="D151" s="25">
        <v>2562.4032541525298</v>
      </c>
      <c r="E151" s="26">
        <v>0.97</v>
      </c>
      <c r="F151" s="25">
        <v>12427.6557826398</v>
      </c>
      <c r="G151" s="25"/>
      <c r="H151" s="25"/>
      <c r="I151" s="25">
        <v>2485.5311565279599</v>
      </c>
      <c r="J151" s="25">
        <v>2485.5311565279599</v>
      </c>
      <c r="K151" s="25">
        <v>2485.5311565279599</v>
      </c>
      <c r="L151" s="25">
        <v>2485.5311565279599</v>
      </c>
      <c r="M151" s="25">
        <v>2485.5311565279599</v>
      </c>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t="s">
        <v>486</v>
      </c>
      <c r="AO151" s="25" t="s">
        <v>615</v>
      </c>
      <c r="AP151" s="25" t="s">
        <v>149</v>
      </c>
      <c r="AQ151" s="25" t="s">
        <v>6</v>
      </c>
      <c r="AR151" s="25" t="s">
        <v>340</v>
      </c>
      <c r="AS151" s="25" t="s">
        <v>340</v>
      </c>
      <c r="AT151" s="25" t="s">
        <v>261</v>
      </c>
      <c r="AU151" s="25"/>
      <c r="AV151" s="25"/>
      <c r="AW151" s="25"/>
    </row>
    <row r="152" spans="1:49" x14ac:dyDescent="0.35">
      <c r="A152" s="3" t="s">
        <v>626</v>
      </c>
      <c r="B152" s="3" t="s">
        <v>564</v>
      </c>
      <c r="C152" s="22">
        <v>8</v>
      </c>
      <c r="D152" s="25">
        <v>722.13417668429702</v>
      </c>
      <c r="E152" s="26">
        <v>0.97</v>
      </c>
      <c r="F152" s="25">
        <v>5603.7612110701502</v>
      </c>
      <c r="G152" s="25"/>
      <c r="H152" s="25"/>
      <c r="I152" s="25">
        <v>700.47015138376901</v>
      </c>
      <c r="J152" s="25">
        <v>700.47015138376901</v>
      </c>
      <c r="K152" s="25">
        <v>700.47015138376901</v>
      </c>
      <c r="L152" s="25">
        <v>700.47015138376901</v>
      </c>
      <c r="M152" s="25">
        <v>700.47015138376901</v>
      </c>
      <c r="N152" s="25">
        <v>700.47015138376901</v>
      </c>
      <c r="O152" s="25">
        <v>700.47015138376901</v>
      </c>
      <c r="P152" s="25">
        <v>700.47015138376901</v>
      </c>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t="s">
        <v>486</v>
      </c>
      <c r="AO152" s="25" t="s">
        <v>615</v>
      </c>
      <c r="AP152" s="25" t="s">
        <v>149</v>
      </c>
      <c r="AQ152" s="25" t="s">
        <v>6</v>
      </c>
      <c r="AR152" s="25" t="s">
        <v>339</v>
      </c>
      <c r="AS152" s="25" t="s">
        <v>339</v>
      </c>
      <c r="AT152" s="25" t="s">
        <v>259</v>
      </c>
      <c r="AU152" s="25"/>
      <c r="AV152" s="25"/>
      <c r="AW152" s="25"/>
    </row>
    <row r="153" spans="1:49" x14ac:dyDescent="0.35">
      <c r="A153" s="3" t="s">
        <v>626</v>
      </c>
      <c r="B153" s="3" t="s">
        <v>627</v>
      </c>
      <c r="C153" s="22">
        <v>8</v>
      </c>
      <c r="D153" s="25">
        <v>88.927164163838299</v>
      </c>
      <c r="E153" s="26">
        <v>0.97</v>
      </c>
      <c r="F153" s="25">
        <v>690.07479391138497</v>
      </c>
      <c r="G153" s="25"/>
      <c r="H153" s="25"/>
      <c r="I153" s="25">
        <v>86.259349238923207</v>
      </c>
      <c r="J153" s="25">
        <v>86.259349238923207</v>
      </c>
      <c r="K153" s="25">
        <v>86.259349238923207</v>
      </c>
      <c r="L153" s="25">
        <v>86.259349238923207</v>
      </c>
      <c r="M153" s="25">
        <v>86.259349238923207</v>
      </c>
      <c r="N153" s="25">
        <v>86.259349238923207</v>
      </c>
      <c r="O153" s="25">
        <v>86.259349238923207</v>
      </c>
      <c r="P153" s="25">
        <v>86.259349238923207</v>
      </c>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t="s">
        <v>486</v>
      </c>
      <c r="AO153" s="25" t="s">
        <v>615</v>
      </c>
      <c r="AP153" s="25" t="s">
        <v>149</v>
      </c>
      <c r="AQ153" s="25" t="s">
        <v>6</v>
      </c>
      <c r="AR153" s="25" t="s">
        <v>339</v>
      </c>
      <c r="AS153" s="25" t="s">
        <v>339</v>
      </c>
      <c r="AT153" s="25" t="s">
        <v>259</v>
      </c>
      <c r="AU153" s="25"/>
      <c r="AV153" s="25"/>
      <c r="AW153" s="25"/>
    </row>
    <row r="154" spans="1:49" x14ac:dyDescent="0.35">
      <c r="A154" s="3" t="s">
        <v>558</v>
      </c>
      <c r="B154" s="3" t="s">
        <v>347</v>
      </c>
      <c r="C154" s="22">
        <v>24</v>
      </c>
      <c r="D154" s="25">
        <v>8956276.7902555391</v>
      </c>
      <c r="E154" s="26">
        <v>0.7</v>
      </c>
      <c r="F154" s="25">
        <v>141234680.843568</v>
      </c>
      <c r="G154" s="25"/>
      <c r="H154" s="25"/>
      <c r="I154" s="25">
        <v>6269393.7531788796</v>
      </c>
      <c r="J154" s="25">
        <v>6269393.7531788796</v>
      </c>
      <c r="K154" s="25">
        <v>6269393.7531788796</v>
      </c>
      <c r="L154" s="25">
        <v>6269393.7531788796</v>
      </c>
      <c r="M154" s="25">
        <v>6269393.7531788796</v>
      </c>
      <c r="N154" s="25">
        <v>6269393.7531788796</v>
      </c>
      <c r="O154" s="25">
        <v>6269393.7531788796</v>
      </c>
      <c r="P154" s="25">
        <v>6269393.7531788796</v>
      </c>
      <c r="Q154" s="25">
        <v>6269393.7531788796</v>
      </c>
      <c r="R154" s="25">
        <v>6269393.7531788796</v>
      </c>
      <c r="S154" s="25">
        <v>6269393.7531788796</v>
      </c>
      <c r="T154" s="25">
        <v>6269393.7531788796</v>
      </c>
      <c r="U154" s="25">
        <v>6269393.7531788796</v>
      </c>
      <c r="V154" s="25">
        <v>6269393.7531788796</v>
      </c>
      <c r="W154" s="25">
        <v>6269393.7531788796</v>
      </c>
      <c r="X154" s="25">
        <v>6269393.7531788796</v>
      </c>
      <c r="Y154" s="25">
        <v>6269393.7531788796</v>
      </c>
      <c r="Z154" s="25">
        <v>6269393.7531788796</v>
      </c>
      <c r="AA154" s="25">
        <v>6269393.7531788796</v>
      </c>
      <c r="AB154" s="25">
        <v>6269393.7531788796</v>
      </c>
      <c r="AC154" s="25">
        <v>3961701.4449975202</v>
      </c>
      <c r="AD154" s="25">
        <v>3961701.4449975202</v>
      </c>
      <c r="AE154" s="25">
        <v>3961701.4449975202</v>
      </c>
      <c r="AF154" s="25">
        <v>3961701.4449975202</v>
      </c>
      <c r="AG154" s="25"/>
      <c r="AH154" s="25"/>
      <c r="AI154" s="25"/>
      <c r="AJ154" s="25"/>
      <c r="AK154" s="25"/>
      <c r="AL154" s="25"/>
      <c r="AM154" s="25"/>
      <c r="AN154" s="25" t="s">
        <v>486</v>
      </c>
      <c r="AO154" s="25" t="s">
        <v>628</v>
      </c>
      <c r="AP154" s="25" t="s">
        <v>127</v>
      </c>
      <c r="AQ154" s="25" t="s">
        <v>6</v>
      </c>
      <c r="AR154" s="25" t="s">
        <v>347</v>
      </c>
      <c r="AS154" s="25" t="s">
        <v>347</v>
      </c>
      <c r="AT154" s="25" t="s">
        <v>250</v>
      </c>
      <c r="AU154" s="25"/>
      <c r="AV154" s="25"/>
      <c r="AW154" s="25"/>
    </row>
    <row r="155" spans="1:49" x14ac:dyDescent="0.35">
      <c r="A155" s="3" t="s">
        <v>558</v>
      </c>
      <c r="B155" s="3" t="s">
        <v>629</v>
      </c>
      <c r="C155" s="22">
        <v>23</v>
      </c>
      <c r="D155" s="25">
        <v>6737773.9247927498</v>
      </c>
      <c r="E155" s="26">
        <v>0.7</v>
      </c>
      <c r="F155" s="25">
        <v>108478160.189163</v>
      </c>
      <c r="G155" s="25"/>
      <c r="H155" s="25"/>
      <c r="I155" s="25">
        <v>4716441.7473549303</v>
      </c>
      <c r="J155" s="25">
        <v>4716441.7473549303</v>
      </c>
      <c r="K155" s="25">
        <v>4716441.7473549303</v>
      </c>
      <c r="L155" s="25">
        <v>4716441.7473549303</v>
      </c>
      <c r="M155" s="25">
        <v>4716441.7473549303</v>
      </c>
      <c r="N155" s="25">
        <v>4716441.7473549303</v>
      </c>
      <c r="O155" s="25">
        <v>4716441.7473549303</v>
      </c>
      <c r="P155" s="25">
        <v>4716441.7473549303</v>
      </c>
      <c r="Q155" s="25">
        <v>4716441.7473549303</v>
      </c>
      <c r="R155" s="25">
        <v>4716441.7473549303</v>
      </c>
      <c r="S155" s="25">
        <v>4716441.7473549303</v>
      </c>
      <c r="T155" s="25">
        <v>4716441.7473549303</v>
      </c>
      <c r="U155" s="25">
        <v>4716441.7473549303</v>
      </c>
      <c r="V155" s="25">
        <v>4716441.7473549303</v>
      </c>
      <c r="W155" s="25">
        <v>4716441.7473549303</v>
      </c>
      <c r="X155" s="25">
        <v>4716441.7473549303</v>
      </c>
      <c r="Y155" s="25">
        <v>4716441.7473549303</v>
      </c>
      <c r="Z155" s="25">
        <v>4716441.7473549303</v>
      </c>
      <c r="AA155" s="25">
        <v>4716441.7473549303</v>
      </c>
      <c r="AB155" s="25">
        <v>4716441.7473549303</v>
      </c>
      <c r="AC155" s="25">
        <v>4716441.7473549303</v>
      </c>
      <c r="AD155" s="25">
        <v>4716441.7473549303</v>
      </c>
      <c r="AE155" s="25">
        <v>4716441.7473549303</v>
      </c>
      <c r="AF155" s="25"/>
      <c r="AG155" s="25"/>
      <c r="AH155" s="25"/>
      <c r="AI155" s="25"/>
      <c r="AJ155" s="25"/>
      <c r="AK155" s="25"/>
      <c r="AL155" s="25"/>
      <c r="AM155" s="25"/>
      <c r="AN155" s="25" t="s">
        <v>486</v>
      </c>
      <c r="AO155" s="25" t="s">
        <v>628</v>
      </c>
      <c r="AP155" s="25" t="s">
        <v>127</v>
      </c>
      <c r="AQ155" s="25" t="s">
        <v>6</v>
      </c>
      <c r="AR155" s="25" t="s">
        <v>349</v>
      </c>
      <c r="AS155" s="25" t="s">
        <v>349</v>
      </c>
      <c r="AT155" s="25" t="s">
        <v>250</v>
      </c>
      <c r="AU155" s="25"/>
      <c r="AV155" s="25"/>
      <c r="AW155" s="25"/>
    </row>
    <row r="156" spans="1:49" x14ac:dyDescent="0.35">
      <c r="A156" s="3" t="s">
        <v>558</v>
      </c>
      <c r="B156" s="3" t="s">
        <v>259</v>
      </c>
      <c r="C156" s="22">
        <v>15</v>
      </c>
      <c r="D156" s="25">
        <v>4581667.9513591696</v>
      </c>
      <c r="E156" s="26">
        <v>0.7</v>
      </c>
      <c r="F156" s="25">
        <v>48107513.489271298</v>
      </c>
      <c r="G156" s="25"/>
      <c r="H156" s="25"/>
      <c r="I156" s="25">
        <v>3207167.56595142</v>
      </c>
      <c r="J156" s="25">
        <v>3207167.56595142</v>
      </c>
      <c r="K156" s="25">
        <v>3207167.56595142</v>
      </c>
      <c r="L156" s="25">
        <v>3207167.56595142</v>
      </c>
      <c r="M156" s="25">
        <v>3207167.56595142</v>
      </c>
      <c r="N156" s="25">
        <v>3207167.56595142</v>
      </c>
      <c r="O156" s="25">
        <v>3207167.56595142</v>
      </c>
      <c r="P156" s="25">
        <v>3207167.56595142</v>
      </c>
      <c r="Q156" s="25">
        <v>3207167.56595142</v>
      </c>
      <c r="R156" s="25">
        <v>3207167.56595142</v>
      </c>
      <c r="S156" s="25">
        <v>3207167.56595142</v>
      </c>
      <c r="T156" s="25">
        <v>3207167.56595142</v>
      </c>
      <c r="U156" s="25">
        <v>3207167.56595142</v>
      </c>
      <c r="V156" s="25">
        <v>3207167.56595142</v>
      </c>
      <c r="W156" s="25">
        <v>3207167.56595142</v>
      </c>
      <c r="X156" s="25"/>
      <c r="Y156" s="25"/>
      <c r="Z156" s="25"/>
      <c r="AA156" s="25"/>
      <c r="AB156" s="25"/>
      <c r="AC156" s="25"/>
      <c r="AD156" s="25"/>
      <c r="AE156" s="25"/>
      <c r="AF156" s="25"/>
      <c r="AG156" s="25"/>
      <c r="AH156" s="25"/>
      <c r="AI156" s="25"/>
      <c r="AJ156" s="25"/>
      <c r="AK156" s="25"/>
      <c r="AL156" s="25"/>
      <c r="AM156" s="25"/>
      <c r="AN156" s="25" t="s">
        <v>486</v>
      </c>
      <c r="AO156" s="25" t="s">
        <v>628</v>
      </c>
      <c r="AP156" s="25" t="s">
        <v>127</v>
      </c>
      <c r="AQ156" s="25" t="s">
        <v>6</v>
      </c>
      <c r="AR156" s="25" t="s">
        <v>560</v>
      </c>
      <c r="AS156" s="25" t="s">
        <v>333</v>
      </c>
      <c r="AT156" s="25" t="s">
        <v>259</v>
      </c>
      <c r="AU156" s="25"/>
      <c r="AV156" s="25"/>
      <c r="AW156" s="25"/>
    </row>
    <row r="157" spans="1:49" x14ac:dyDescent="0.35">
      <c r="A157" s="3" t="s">
        <v>558</v>
      </c>
      <c r="B157" s="3" t="s">
        <v>626</v>
      </c>
      <c r="C157" s="22">
        <v>9</v>
      </c>
      <c r="D157" s="25">
        <v>3822848.26134502</v>
      </c>
      <c r="E157" s="26">
        <v>0.7</v>
      </c>
      <c r="F157" s="25">
        <v>24083944.0464736</v>
      </c>
      <c r="G157" s="25"/>
      <c r="H157" s="25"/>
      <c r="I157" s="25">
        <v>2675993.78294151</v>
      </c>
      <c r="J157" s="25">
        <v>2675993.78294151</v>
      </c>
      <c r="K157" s="25">
        <v>2675993.78294151</v>
      </c>
      <c r="L157" s="25">
        <v>2675993.78294151</v>
      </c>
      <c r="M157" s="25">
        <v>2675993.78294151</v>
      </c>
      <c r="N157" s="25">
        <v>2675993.78294151</v>
      </c>
      <c r="O157" s="25">
        <v>2675993.78294151</v>
      </c>
      <c r="P157" s="25">
        <v>2675993.78294151</v>
      </c>
      <c r="Q157" s="25">
        <v>2675993.78294151</v>
      </c>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t="s">
        <v>486</v>
      </c>
      <c r="AO157" s="25" t="s">
        <v>628</v>
      </c>
      <c r="AP157" s="25" t="s">
        <v>127</v>
      </c>
      <c r="AQ157" s="25" t="s">
        <v>6</v>
      </c>
      <c r="AR157" s="25" t="s">
        <v>339</v>
      </c>
      <c r="AS157" s="25" t="s">
        <v>339</v>
      </c>
      <c r="AT157" s="25" t="s">
        <v>259</v>
      </c>
      <c r="AU157" s="25"/>
      <c r="AV157" s="25"/>
      <c r="AW157" s="25"/>
    </row>
    <row r="158" spans="1:49" x14ac:dyDescent="0.35">
      <c r="A158" s="3" t="s">
        <v>558</v>
      </c>
      <c r="B158" s="3" t="s">
        <v>262</v>
      </c>
      <c r="C158" s="22">
        <v>13</v>
      </c>
      <c r="D158" s="25">
        <v>3623689.0131228999</v>
      </c>
      <c r="E158" s="26">
        <v>0.7</v>
      </c>
      <c r="F158" s="25">
        <v>32975570.019418299</v>
      </c>
      <c r="G158" s="25"/>
      <c r="H158" s="25"/>
      <c r="I158" s="25">
        <v>2536582.3091860302</v>
      </c>
      <c r="J158" s="25">
        <v>2536582.3091860302</v>
      </c>
      <c r="K158" s="25">
        <v>2536582.3091860302</v>
      </c>
      <c r="L158" s="25">
        <v>2536582.3091860302</v>
      </c>
      <c r="M158" s="25">
        <v>2536582.3091860302</v>
      </c>
      <c r="N158" s="25">
        <v>2536582.3091860302</v>
      </c>
      <c r="O158" s="25">
        <v>2536582.3091860302</v>
      </c>
      <c r="P158" s="25">
        <v>2536582.3091860302</v>
      </c>
      <c r="Q158" s="25">
        <v>2536582.3091860302</v>
      </c>
      <c r="R158" s="25">
        <v>2536582.3091860302</v>
      </c>
      <c r="S158" s="25">
        <v>2536582.3091860302</v>
      </c>
      <c r="T158" s="25">
        <v>2536582.3091860302</v>
      </c>
      <c r="U158" s="25">
        <v>2536582.3091860302</v>
      </c>
      <c r="V158" s="25"/>
      <c r="W158" s="25"/>
      <c r="X158" s="25"/>
      <c r="Y158" s="25"/>
      <c r="Z158" s="25"/>
      <c r="AA158" s="25"/>
      <c r="AB158" s="25"/>
      <c r="AC158" s="25"/>
      <c r="AD158" s="25"/>
      <c r="AE158" s="25"/>
      <c r="AF158" s="25"/>
      <c r="AG158" s="25"/>
      <c r="AH158" s="25"/>
      <c r="AI158" s="25"/>
      <c r="AJ158" s="25"/>
      <c r="AK158" s="25"/>
      <c r="AL158" s="25"/>
      <c r="AM158" s="25"/>
      <c r="AN158" s="25" t="s">
        <v>486</v>
      </c>
      <c r="AO158" s="25" t="s">
        <v>628</v>
      </c>
      <c r="AP158" s="25" t="s">
        <v>127</v>
      </c>
      <c r="AQ158" s="25" t="s">
        <v>6</v>
      </c>
      <c r="AR158" s="25" t="s">
        <v>343</v>
      </c>
      <c r="AS158" s="25" t="s">
        <v>343</v>
      </c>
      <c r="AT158" s="25" t="s">
        <v>262</v>
      </c>
      <c r="AU158" s="25"/>
      <c r="AV158" s="25"/>
      <c r="AW158" s="25"/>
    </row>
    <row r="159" spans="1:49" x14ac:dyDescent="0.35">
      <c r="A159" s="3" t="s">
        <v>558</v>
      </c>
      <c r="B159" s="3" t="s">
        <v>630</v>
      </c>
      <c r="C159" s="22">
        <v>15</v>
      </c>
      <c r="D159" s="25">
        <v>2310693.5948434598</v>
      </c>
      <c r="E159" s="26">
        <v>0.7</v>
      </c>
      <c r="F159" s="25">
        <v>24262282.745856401</v>
      </c>
      <c r="G159" s="25"/>
      <c r="H159" s="25"/>
      <c r="I159" s="25">
        <v>1617485.51639043</v>
      </c>
      <c r="J159" s="25">
        <v>1617485.51639043</v>
      </c>
      <c r="K159" s="25">
        <v>1617485.51639043</v>
      </c>
      <c r="L159" s="25">
        <v>1617485.51639043</v>
      </c>
      <c r="M159" s="25">
        <v>1617485.51639043</v>
      </c>
      <c r="N159" s="25">
        <v>1617485.51639043</v>
      </c>
      <c r="O159" s="25">
        <v>1617485.51639043</v>
      </c>
      <c r="P159" s="25">
        <v>1617485.51639043</v>
      </c>
      <c r="Q159" s="25">
        <v>1617485.51639043</v>
      </c>
      <c r="R159" s="25">
        <v>1617485.51639043</v>
      </c>
      <c r="S159" s="25">
        <v>1617485.51639043</v>
      </c>
      <c r="T159" s="25">
        <v>1617485.51639043</v>
      </c>
      <c r="U159" s="25">
        <v>1617485.51639043</v>
      </c>
      <c r="V159" s="25">
        <v>1617485.51639043</v>
      </c>
      <c r="W159" s="25">
        <v>1617485.51639043</v>
      </c>
      <c r="X159" s="25"/>
      <c r="Y159" s="25"/>
      <c r="Z159" s="25"/>
      <c r="AA159" s="25"/>
      <c r="AB159" s="25"/>
      <c r="AC159" s="25"/>
      <c r="AD159" s="25"/>
      <c r="AE159" s="25"/>
      <c r="AF159" s="25"/>
      <c r="AG159" s="25"/>
      <c r="AH159" s="25"/>
      <c r="AI159" s="25"/>
      <c r="AJ159" s="25"/>
      <c r="AK159" s="25"/>
      <c r="AL159" s="25"/>
      <c r="AM159" s="25"/>
      <c r="AN159" s="25" t="s">
        <v>486</v>
      </c>
      <c r="AO159" s="25" t="s">
        <v>628</v>
      </c>
      <c r="AP159" s="25" t="s">
        <v>127</v>
      </c>
      <c r="AQ159" s="25" t="s">
        <v>6</v>
      </c>
      <c r="AR159" s="25" t="s">
        <v>344</v>
      </c>
      <c r="AS159" s="25" t="s">
        <v>344</v>
      </c>
      <c r="AT159" s="25" t="s">
        <v>261</v>
      </c>
      <c r="AU159" s="25"/>
      <c r="AV159" s="25"/>
      <c r="AW159" s="25"/>
    </row>
    <row r="160" spans="1:49" x14ac:dyDescent="0.35">
      <c r="A160" s="3" t="s">
        <v>558</v>
      </c>
      <c r="B160" s="3" t="s">
        <v>250</v>
      </c>
      <c r="C160" s="22">
        <v>13</v>
      </c>
      <c r="D160" s="25">
        <v>1958406.0025279799</v>
      </c>
      <c r="E160" s="26">
        <v>0.7</v>
      </c>
      <c r="F160" s="25">
        <v>17821494.6230046</v>
      </c>
      <c r="G160" s="25"/>
      <c r="H160" s="25"/>
      <c r="I160" s="25">
        <v>1370884.2017695899</v>
      </c>
      <c r="J160" s="25">
        <v>1370884.2017695899</v>
      </c>
      <c r="K160" s="25">
        <v>1370884.2017695899</v>
      </c>
      <c r="L160" s="25">
        <v>1370884.2017695899</v>
      </c>
      <c r="M160" s="25">
        <v>1370884.2017695899</v>
      </c>
      <c r="N160" s="25">
        <v>1370884.2017695899</v>
      </c>
      <c r="O160" s="25">
        <v>1370884.2017695899</v>
      </c>
      <c r="P160" s="25">
        <v>1370884.2017695899</v>
      </c>
      <c r="Q160" s="25">
        <v>1370884.2017695899</v>
      </c>
      <c r="R160" s="25">
        <v>1370884.2017695899</v>
      </c>
      <c r="S160" s="25">
        <v>1370884.2017695899</v>
      </c>
      <c r="T160" s="25">
        <v>1370884.2017695899</v>
      </c>
      <c r="U160" s="25">
        <v>1370884.2017695899</v>
      </c>
      <c r="V160" s="25"/>
      <c r="W160" s="25"/>
      <c r="X160" s="25"/>
      <c r="Y160" s="25"/>
      <c r="Z160" s="25"/>
      <c r="AA160" s="25"/>
      <c r="AB160" s="25"/>
      <c r="AC160" s="25"/>
      <c r="AD160" s="25"/>
      <c r="AE160" s="25"/>
      <c r="AF160" s="25"/>
      <c r="AG160" s="25"/>
      <c r="AH160" s="25"/>
      <c r="AI160" s="25"/>
      <c r="AJ160" s="25"/>
      <c r="AK160" s="25"/>
      <c r="AL160" s="25"/>
      <c r="AM160" s="25"/>
      <c r="AN160" s="25" t="s">
        <v>486</v>
      </c>
      <c r="AO160" s="25" t="s">
        <v>628</v>
      </c>
      <c r="AP160" s="25" t="s">
        <v>127</v>
      </c>
      <c r="AQ160" s="25" t="s">
        <v>6</v>
      </c>
      <c r="AR160" s="25" t="s">
        <v>340</v>
      </c>
      <c r="AS160" s="25" t="s">
        <v>340</v>
      </c>
      <c r="AT160" s="25" t="s">
        <v>250</v>
      </c>
      <c r="AU160" s="25"/>
      <c r="AV160" s="25"/>
      <c r="AW160" s="25"/>
    </row>
    <row r="161" spans="1:49" x14ac:dyDescent="0.35">
      <c r="A161" s="3" t="s">
        <v>558</v>
      </c>
      <c r="B161" s="3" t="s">
        <v>261</v>
      </c>
      <c r="C161" s="22">
        <v>13</v>
      </c>
      <c r="D161" s="25">
        <v>1748574.00919603</v>
      </c>
      <c r="E161" s="26">
        <v>0.7</v>
      </c>
      <c r="F161" s="25">
        <v>15912023.483683901</v>
      </c>
      <c r="G161" s="25"/>
      <c r="H161" s="25"/>
      <c r="I161" s="25">
        <v>1224001.80643722</v>
      </c>
      <c r="J161" s="25">
        <v>1224001.80643722</v>
      </c>
      <c r="K161" s="25">
        <v>1224001.80643722</v>
      </c>
      <c r="L161" s="25">
        <v>1224001.80643722</v>
      </c>
      <c r="M161" s="25">
        <v>1224001.80643722</v>
      </c>
      <c r="N161" s="25">
        <v>1224001.80643722</v>
      </c>
      <c r="O161" s="25">
        <v>1224001.80643722</v>
      </c>
      <c r="P161" s="25">
        <v>1224001.80643722</v>
      </c>
      <c r="Q161" s="25">
        <v>1224001.80643722</v>
      </c>
      <c r="R161" s="25">
        <v>1224001.80643722</v>
      </c>
      <c r="S161" s="25">
        <v>1224001.80643722</v>
      </c>
      <c r="T161" s="25">
        <v>1224001.80643722</v>
      </c>
      <c r="U161" s="25">
        <v>1224001.80643722</v>
      </c>
      <c r="V161" s="25"/>
      <c r="W161" s="25"/>
      <c r="X161" s="25"/>
      <c r="Y161" s="25"/>
      <c r="Z161" s="25"/>
      <c r="AA161" s="25"/>
      <c r="AB161" s="25"/>
      <c r="AC161" s="25"/>
      <c r="AD161" s="25"/>
      <c r="AE161" s="25"/>
      <c r="AF161" s="25"/>
      <c r="AG161" s="25"/>
      <c r="AH161" s="25"/>
      <c r="AI161" s="25"/>
      <c r="AJ161" s="25"/>
      <c r="AK161" s="25"/>
      <c r="AL161" s="25"/>
      <c r="AM161" s="25"/>
      <c r="AN161" s="25" t="s">
        <v>486</v>
      </c>
      <c r="AO161" s="25" t="s">
        <v>628</v>
      </c>
      <c r="AP161" s="25" t="s">
        <v>127</v>
      </c>
      <c r="AQ161" s="25" t="s">
        <v>6</v>
      </c>
      <c r="AR161" s="25" t="s">
        <v>340</v>
      </c>
      <c r="AS161" s="25" t="s">
        <v>340</v>
      </c>
      <c r="AT161" s="25" t="s">
        <v>250</v>
      </c>
      <c r="AU161" s="25"/>
      <c r="AV161" s="25"/>
      <c r="AW161" s="25"/>
    </row>
    <row r="162" spans="1:49" x14ac:dyDescent="0.35">
      <c r="A162" s="3" t="s">
        <v>558</v>
      </c>
      <c r="B162" s="3" t="s">
        <v>631</v>
      </c>
      <c r="C162" s="22">
        <v>15</v>
      </c>
      <c r="D162" s="25">
        <v>1323968.0846059599</v>
      </c>
      <c r="E162" s="26">
        <v>0.7</v>
      </c>
      <c r="F162" s="25">
        <v>13901664.8883626</v>
      </c>
      <c r="G162" s="25"/>
      <c r="H162" s="25"/>
      <c r="I162" s="25">
        <v>926777.65922417003</v>
      </c>
      <c r="J162" s="25">
        <v>926777.65922417003</v>
      </c>
      <c r="K162" s="25">
        <v>926777.65922417003</v>
      </c>
      <c r="L162" s="25">
        <v>926777.65922417003</v>
      </c>
      <c r="M162" s="25">
        <v>926777.65922417003</v>
      </c>
      <c r="N162" s="25">
        <v>926777.65922417003</v>
      </c>
      <c r="O162" s="25">
        <v>926777.65922417003</v>
      </c>
      <c r="P162" s="25">
        <v>926777.65922417003</v>
      </c>
      <c r="Q162" s="25">
        <v>926777.65922417003</v>
      </c>
      <c r="R162" s="25">
        <v>926777.65922417003</v>
      </c>
      <c r="S162" s="25">
        <v>926777.65922417003</v>
      </c>
      <c r="T162" s="25">
        <v>926777.65922417003</v>
      </c>
      <c r="U162" s="25">
        <v>926777.65922417003</v>
      </c>
      <c r="V162" s="25">
        <v>926777.65922417003</v>
      </c>
      <c r="W162" s="25">
        <v>926777.65922417003</v>
      </c>
      <c r="X162" s="25"/>
      <c r="Y162" s="25"/>
      <c r="Z162" s="25"/>
      <c r="AA162" s="25"/>
      <c r="AB162" s="25"/>
      <c r="AC162" s="25"/>
      <c r="AD162" s="25"/>
      <c r="AE162" s="25"/>
      <c r="AF162" s="25"/>
      <c r="AG162" s="25"/>
      <c r="AH162" s="25"/>
      <c r="AI162" s="25"/>
      <c r="AJ162" s="25"/>
      <c r="AK162" s="25"/>
      <c r="AL162" s="25"/>
      <c r="AM162" s="25"/>
      <c r="AN162" s="25" t="s">
        <v>486</v>
      </c>
      <c r="AO162" s="25" t="s">
        <v>628</v>
      </c>
      <c r="AP162" s="25" t="s">
        <v>127</v>
      </c>
      <c r="AQ162" s="25" t="s">
        <v>6</v>
      </c>
      <c r="AR162" s="25" t="s">
        <v>345</v>
      </c>
      <c r="AS162" s="25" t="s">
        <v>345</v>
      </c>
      <c r="AT162" s="25" t="s">
        <v>264</v>
      </c>
      <c r="AU162" s="25"/>
      <c r="AV162" s="25"/>
      <c r="AW162" s="25"/>
    </row>
    <row r="163" spans="1:49" x14ac:dyDescent="0.35">
      <c r="A163" s="3" t="s">
        <v>558</v>
      </c>
      <c r="B163" s="3" t="s">
        <v>364</v>
      </c>
      <c r="C163" s="22">
        <v>13</v>
      </c>
      <c r="D163" s="25">
        <v>748563.74958578497</v>
      </c>
      <c r="E163" s="26">
        <v>0.7</v>
      </c>
      <c r="F163" s="25">
        <v>6811930.1212306404</v>
      </c>
      <c r="G163" s="25"/>
      <c r="H163" s="25"/>
      <c r="I163" s="25">
        <v>523994.62471004901</v>
      </c>
      <c r="J163" s="25">
        <v>523994.62471004901</v>
      </c>
      <c r="K163" s="25">
        <v>523994.62471004901</v>
      </c>
      <c r="L163" s="25">
        <v>523994.62471004901</v>
      </c>
      <c r="M163" s="25">
        <v>523994.62471004901</v>
      </c>
      <c r="N163" s="25">
        <v>523994.62471004901</v>
      </c>
      <c r="O163" s="25">
        <v>523994.62471004901</v>
      </c>
      <c r="P163" s="25">
        <v>523994.62471004901</v>
      </c>
      <c r="Q163" s="25">
        <v>523994.62471004901</v>
      </c>
      <c r="R163" s="25">
        <v>523994.62471004901</v>
      </c>
      <c r="S163" s="25">
        <v>523994.62471004901</v>
      </c>
      <c r="T163" s="25">
        <v>523994.62471004901</v>
      </c>
      <c r="U163" s="25">
        <v>523994.62471004901</v>
      </c>
      <c r="V163" s="25"/>
      <c r="W163" s="25"/>
      <c r="X163" s="25"/>
      <c r="Y163" s="25"/>
      <c r="Z163" s="25"/>
      <c r="AA163" s="25"/>
      <c r="AB163" s="25"/>
      <c r="AC163" s="25"/>
      <c r="AD163" s="25"/>
      <c r="AE163" s="25"/>
      <c r="AF163" s="25"/>
      <c r="AG163" s="25"/>
      <c r="AH163" s="25"/>
      <c r="AI163" s="25"/>
      <c r="AJ163" s="25"/>
      <c r="AK163" s="25"/>
      <c r="AL163" s="25"/>
      <c r="AM163" s="25"/>
      <c r="AN163" s="25" t="s">
        <v>486</v>
      </c>
      <c r="AO163" s="25" t="s">
        <v>628</v>
      </c>
      <c r="AP163" s="25" t="s">
        <v>127</v>
      </c>
      <c r="AQ163" s="25" t="s">
        <v>6</v>
      </c>
      <c r="AR163" s="25" t="s">
        <v>364</v>
      </c>
      <c r="AS163" s="25" t="s">
        <v>364</v>
      </c>
      <c r="AT163" s="25" t="s">
        <v>250</v>
      </c>
      <c r="AU163" s="25"/>
      <c r="AV163" s="25"/>
      <c r="AW163" s="25"/>
    </row>
    <row r="164" spans="1:49" x14ac:dyDescent="0.35">
      <c r="A164" s="3" t="s">
        <v>558</v>
      </c>
      <c r="B164" s="3" t="s">
        <v>632</v>
      </c>
      <c r="C164" s="22">
        <v>20</v>
      </c>
      <c r="D164" s="25">
        <v>504317.33337870601</v>
      </c>
      <c r="E164" s="26">
        <v>0.7</v>
      </c>
      <c r="F164" s="25">
        <v>7060442.6673018904</v>
      </c>
      <c r="G164" s="25"/>
      <c r="H164" s="25"/>
      <c r="I164" s="25">
        <v>353022.13336509402</v>
      </c>
      <c r="J164" s="25">
        <v>353022.13336509402</v>
      </c>
      <c r="K164" s="25">
        <v>353022.13336509402</v>
      </c>
      <c r="L164" s="25">
        <v>353022.13336509402</v>
      </c>
      <c r="M164" s="25">
        <v>353022.13336509402</v>
      </c>
      <c r="N164" s="25">
        <v>353022.13336509402</v>
      </c>
      <c r="O164" s="25">
        <v>353022.13336509402</v>
      </c>
      <c r="P164" s="25">
        <v>353022.13336509402</v>
      </c>
      <c r="Q164" s="25">
        <v>353022.13336509402</v>
      </c>
      <c r="R164" s="25">
        <v>353022.13336509402</v>
      </c>
      <c r="S164" s="25">
        <v>353022.13336509402</v>
      </c>
      <c r="T164" s="25">
        <v>353022.13336509402</v>
      </c>
      <c r="U164" s="25">
        <v>353022.13336509402</v>
      </c>
      <c r="V164" s="25">
        <v>353022.13336509402</v>
      </c>
      <c r="W164" s="25">
        <v>353022.13336509402</v>
      </c>
      <c r="X164" s="25">
        <v>353022.13336509402</v>
      </c>
      <c r="Y164" s="25">
        <v>353022.13336509402</v>
      </c>
      <c r="Z164" s="25">
        <v>353022.13336509402</v>
      </c>
      <c r="AA164" s="25">
        <v>353022.13336509402</v>
      </c>
      <c r="AB164" s="25">
        <v>353022.13336509402</v>
      </c>
      <c r="AC164" s="25"/>
      <c r="AD164" s="25"/>
      <c r="AE164" s="25"/>
      <c r="AF164" s="25"/>
      <c r="AG164" s="25"/>
      <c r="AH164" s="25"/>
      <c r="AI164" s="25"/>
      <c r="AJ164" s="25"/>
      <c r="AK164" s="25"/>
      <c r="AL164" s="25"/>
      <c r="AM164" s="25"/>
      <c r="AN164" s="25" t="s">
        <v>486</v>
      </c>
      <c r="AO164" s="25" t="s">
        <v>628</v>
      </c>
      <c r="AP164" s="25" t="s">
        <v>127</v>
      </c>
      <c r="AQ164" s="25" t="s">
        <v>6</v>
      </c>
      <c r="AR164" s="25" t="s">
        <v>367</v>
      </c>
      <c r="AS164" s="25" t="s">
        <v>367</v>
      </c>
      <c r="AT164" s="25" t="s">
        <v>261</v>
      </c>
      <c r="AU164" s="25"/>
      <c r="AV164" s="25"/>
      <c r="AW164" s="25"/>
    </row>
    <row r="165" spans="1:49" x14ac:dyDescent="0.35">
      <c r="A165" s="3" t="s">
        <v>558</v>
      </c>
      <c r="B165" s="3" t="s">
        <v>633</v>
      </c>
      <c r="C165" s="22">
        <v>20</v>
      </c>
      <c r="D165" s="25">
        <v>238626.446331032</v>
      </c>
      <c r="E165" s="26">
        <v>0.7</v>
      </c>
      <c r="F165" s="25">
        <v>3340770.2486344501</v>
      </c>
      <c r="G165" s="25"/>
      <c r="H165" s="25"/>
      <c r="I165" s="25">
        <v>167038.51243172199</v>
      </c>
      <c r="J165" s="25">
        <v>167038.51243172199</v>
      </c>
      <c r="K165" s="25">
        <v>167038.51243172199</v>
      </c>
      <c r="L165" s="25">
        <v>167038.51243172199</v>
      </c>
      <c r="M165" s="25">
        <v>167038.51243172199</v>
      </c>
      <c r="N165" s="25">
        <v>167038.51243172199</v>
      </c>
      <c r="O165" s="25">
        <v>167038.51243172199</v>
      </c>
      <c r="P165" s="25">
        <v>167038.51243172199</v>
      </c>
      <c r="Q165" s="25">
        <v>167038.51243172199</v>
      </c>
      <c r="R165" s="25">
        <v>167038.51243172199</v>
      </c>
      <c r="S165" s="25">
        <v>167038.51243172199</v>
      </c>
      <c r="T165" s="25">
        <v>167038.51243172199</v>
      </c>
      <c r="U165" s="25">
        <v>167038.51243172199</v>
      </c>
      <c r="V165" s="25">
        <v>167038.51243172199</v>
      </c>
      <c r="W165" s="25">
        <v>167038.51243172199</v>
      </c>
      <c r="X165" s="25">
        <v>167038.51243172199</v>
      </c>
      <c r="Y165" s="25">
        <v>167038.51243172199</v>
      </c>
      <c r="Z165" s="25">
        <v>167038.51243172199</v>
      </c>
      <c r="AA165" s="25">
        <v>167038.51243172199</v>
      </c>
      <c r="AB165" s="25">
        <v>167038.51243172199</v>
      </c>
      <c r="AC165" s="25"/>
      <c r="AD165" s="25"/>
      <c r="AE165" s="25"/>
      <c r="AF165" s="25"/>
      <c r="AG165" s="25"/>
      <c r="AH165" s="25"/>
      <c r="AI165" s="25"/>
      <c r="AJ165" s="25"/>
      <c r="AK165" s="25"/>
      <c r="AL165" s="25"/>
      <c r="AM165" s="25"/>
      <c r="AN165" s="25" t="s">
        <v>486</v>
      </c>
      <c r="AO165" s="25" t="s">
        <v>628</v>
      </c>
      <c r="AP165" s="25" t="s">
        <v>127</v>
      </c>
      <c r="AQ165" s="25" t="s">
        <v>6</v>
      </c>
      <c r="AR165" s="25" t="s">
        <v>345</v>
      </c>
      <c r="AS165" s="25" t="s">
        <v>345</v>
      </c>
      <c r="AT165" s="25" t="s">
        <v>264</v>
      </c>
      <c r="AU165" s="25"/>
      <c r="AV165" s="25"/>
      <c r="AW165" s="25"/>
    </row>
    <row r="166" spans="1:49" x14ac:dyDescent="0.35">
      <c r="A166" s="3" t="s">
        <v>558</v>
      </c>
      <c r="B166" s="3" t="s">
        <v>351</v>
      </c>
      <c r="C166" s="22">
        <v>17.399999999999999</v>
      </c>
      <c r="D166" s="25">
        <v>199089.97126114799</v>
      </c>
      <c r="E166" s="26">
        <v>0.7</v>
      </c>
      <c r="F166" s="25">
        <v>2452788.4459373499</v>
      </c>
      <c r="G166" s="25"/>
      <c r="H166" s="25"/>
      <c r="I166" s="25">
        <v>139362.97988280401</v>
      </c>
      <c r="J166" s="25">
        <v>139362.97988280401</v>
      </c>
      <c r="K166" s="25">
        <v>139362.97988280401</v>
      </c>
      <c r="L166" s="25">
        <v>139362.97988280401</v>
      </c>
      <c r="M166" s="25">
        <v>139362.97988280401</v>
      </c>
      <c r="N166" s="25">
        <v>139362.97988280401</v>
      </c>
      <c r="O166" s="25">
        <v>139362.97988280401</v>
      </c>
      <c r="P166" s="25">
        <v>139362.97988280401</v>
      </c>
      <c r="Q166" s="25">
        <v>139362.97988280401</v>
      </c>
      <c r="R166" s="25">
        <v>139362.97988280401</v>
      </c>
      <c r="S166" s="25">
        <v>139362.97988280401</v>
      </c>
      <c r="T166" s="25">
        <v>139362.97988280401</v>
      </c>
      <c r="U166" s="25">
        <v>139362.97988280401</v>
      </c>
      <c r="V166" s="25">
        <v>139362.97988280401</v>
      </c>
      <c r="W166" s="25">
        <v>139362.97988280401</v>
      </c>
      <c r="X166" s="25">
        <v>139362.97988280401</v>
      </c>
      <c r="Y166" s="25">
        <v>139362.97988280401</v>
      </c>
      <c r="Z166" s="25">
        <v>83617.787929682599</v>
      </c>
      <c r="AA166" s="25"/>
      <c r="AB166" s="25"/>
      <c r="AC166" s="25"/>
      <c r="AD166" s="25"/>
      <c r="AE166" s="25"/>
      <c r="AF166" s="25"/>
      <c r="AG166" s="25"/>
      <c r="AH166" s="25"/>
      <c r="AI166" s="25"/>
      <c r="AJ166" s="25"/>
      <c r="AK166" s="25"/>
      <c r="AL166" s="25"/>
      <c r="AM166" s="25"/>
      <c r="AN166" s="25" t="s">
        <v>486</v>
      </c>
      <c r="AO166" s="25" t="s">
        <v>628</v>
      </c>
      <c r="AP166" s="25" t="s">
        <v>127</v>
      </c>
      <c r="AQ166" s="25" t="s">
        <v>6</v>
      </c>
      <c r="AR166" s="25" t="s">
        <v>351</v>
      </c>
      <c r="AS166" s="25" t="s">
        <v>351</v>
      </c>
      <c r="AT166" s="25" t="s">
        <v>250</v>
      </c>
      <c r="AU166" s="25"/>
      <c r="AV166" s="25"/>
      <c r="AW166" s="25"/>
    </row>
    <row r="167" spans="1:49" x14ac:dyDescent="0.35">
      <c r="A167" s="3" t="s">
        <v>558</v>
      </c>
      <c r="B167" s="3" t="s">
        <v>634</v>
      </c>
      <c r="C167" s="22">
        <v>15</v>
      </c>
      <c r="D167" s="25">
        <v>87319.382586233594</v>
      </c>
      <c r="E167" s="26">
        <v>0.7</v>
      </c>
      <c r="F167" s="25">
        <v>916853.51715545205</v>
      </c>
      <c r="G167" s="25"/>
      <c r="H167" s="25"/>
      <c r="I167" s="25">
        <v>61123.5678103635</v>
      </c>
      <c r="J167" s="25">
        <v>61123.5678103635</v>
      </c>
      <c r="K167" s="25">
        <v>61123.5678103635</v>
      </c>
      <c r="L167" s="25">
        <v>61123.5678103635</v>
      </c>
      <c r="M167" s="25">
        <v>61123.5678103635</v>
      </c>
      <c r="N167" s="25">
        <v>61123.5678103635</v>
      </c>
      <c r="O167" s="25">
        <v>61123.5678103635</v>
      </c>
      <c r="P167" s="25">
        <v>61123.5678103635</v>
      </c>
      <c r="Q167" s="25">
        <v>61123.5678103635</v>
      </c>
      <c r="R167" s="25">
        <v>61123.5678103635</v>
      </c>
      <c r="S167" s="25">
        <v>61123.5678103635</v>
      </c>
      <c r="T167" s="25">
        <v>61123.5678103635</v>
      </c>
      <c r="U167" s="25">
        <v>61123.5678103635</v>
      </c>
      <c r="V167" s="25">
        <v>61123.5678103635</v>
      </c>
      <c r="W167" s="25">
        <v>61123.5678103635</v>
      </c>
      <c r="X167" s="25"/>
      <c r="Y167" s="25"/>
      <c r="Z167" s="25"/>
      <c r="AA167" s="25"/>
      <c r="AB167" s="25"/>
      <c r="AC167" s="25"/>
      <c r="AD167" s="25"/>
      <c r="AE167" s="25"/>
      <c r="AF167" s="25"/>
      <c r="AG167" s="25"/>
      <c r="AH167" s="25"/>
      <c r="AI167" s="25"/>
      <c r="AJ167" s="25"/>
      <c r="AK167" s="25"/>
      <c r="AL167" s="25"/>
      <c r="AM167" s="25"/>
      <c r="AN167" s="25" t="s">
        <v>486</v>
      </c>
      <c r="AO167" s="25" t="s">
        <v>628</v>
      </c>
      <c r="AP167" s="25" t="s">
        <v>127</v>
      </c>
      <c r="AQ167" s="25" t="s">
        <v>6</v>
      </c>
      <c r="AR167" s="25" t="s">
        <v>359</v>
      </c>
      <c r="AS167" s="25" t="s">
        <v>359</v>
      </c>
      <c r="AT167" s="25" t="s">
        <v>261</v>
      </c>
      <c r="AU167" s="25"/>
      <c r="AV167" s="25"/>
      <c r="AW167" s="25"/>
    </row>
    <row r="168" spans="1:49" x14ac:dyDescent="0.35">
      <c r="A168" s="3" t="s">
        <v>558</v>
      </c>
      <c r="B168" s="3" t="s">
        <v>635</v>
      </c>
      <c r="C168" s="22">
        <v>15</v>
      </c>
      <c r="D168" s="25">
        <v>83882.790827689707</v>
      </c>
      <c r="E168" s="26">
        <v>0.7</v>
      </c>
      <c r="F168" s="25">
        <v>880769.303690742</v>
      </c>
      <c r="G168" s="25"/>
      <c r="H168" s="25"/>
      <c r="I168" s="25">
        <v>58717.953579382804</v>
      </c>
      <c r="J168" s="25">
        <v>58717.953579382804</v>
      </c>
      <c r="K168" s="25">
        <v>58717.953579382804</v>
      </c>
      <c r="L168" s="25">
        <v>58717.953579382804</v>
      </c>
      <c r="M168" s="25">
        <v>58717.953579382804</v>
      </c>
      <c r="N168" s="25">
        <v>58717.953579382804</v>
      </c>
      <c r="O168" s="25">
        <v>58717.953579382804</v>
      </c>
      <c r="P168" s="25">
        <v>58717.953579382804</v>
      </c>
      <c r="Q168" s="25">
        <v>58717.953579382804</v>
      </c>
      <c r="R168" s="25">
        <v>58717.953579382804</v>
      </c>
      <c r="S168" s="25">
        <v>58717.953579382804</v>
      </c>
      <c r="T168" s="25">
        <v>58717.953579382804</v>
      </c>
      <c r="U168" s="25">
        <v>58717.953579382804</v>
      </c>
      <c r="V168" s="25">
        <v>58717.953579382804</v>
      </c>
      <c r="W168" s="25">
        <v>58717.953579382804</v>
      </c>
      <c r="X168" s="25"/>
      <c r="Y168" s="25"/>
      <c r="Z168" s="25"/>
      <c r="AA168" s="25"/>
      <c r="AB168" s="25"/>
      <c r="AC168" s="25"/>
      <c r="AD168" s="25"/>
      <c r="AE168" s="25"/>
      <c r="AF168" s="25"/>
      <c r="AG168" s="25"/>
      <c r="AH168" s="25"/>
      <c r="AI168" s="25"/>
      <c r="AJ168" s="25"/>
      <c r="AK168" s="25"/>
      <c r="AL168" s="25"/>
      <c r="AM168" s="25"/>
      <c r="AN168" s="25" t="s">
        <v>486</v>
      </c>
      <c r="AO168" s="25" t="s">
        <v>628</v>
      </c>
      <c r="AP168" s="25" t="s">
        <v>127</v>
      </c>
      <c r="AQ168" s="25" t="s">
        <v>6</v>
      </c>
      <c r="AR168" s="25" t="s">
        <v>340</v>
      </c>
      <c r="AS168" s="25" t="s">
        <v>340</v>
      </c>
      <c r="AT168" s="25" t="s">
        <v>250</v>
      </c>
      <c r="AU168" s="25"/>
      <c r="AV168" s="25"/>
      <c r="AW168" s="25"/>
    </row>
    <row r="169" spans="1:49" x14ac:dyDescent="0.35">
      <c r="A169" s="3" t="s">
        <v>558</v>
      </c>
      <c r="B169" s="3" t="s">
        <v>636</v>
      </c>
      <c r="C169" s="22">
        <v>13</v>
      </c>
      <c r="D169" s="25">
        <v>81873.894991873094</v>
      </c>
      <c r="E169" s="26">
        <v>0.7</v>
      </c>
      <c r="F169" s="25">
        <v>745052.44442604505</v>
      </c>
      <c r="G169" s="25"/>
      <c r="H169" s="25"/>
      <c r="I169" s="25">
        <v>57311.7264943111</v>
      </c>
      <c r="J169" s="25">
        <v>57311.7264943111</v>
      </c>
      <c r="K169" s="25">
        <v>57311.7264943111</v>
      </c>
      <c r="L169" s="25">
        <v>57311.7264943111</v>
      </c>
      <c r="M169" s="25">
        <v>57311.7264943111</v>
      </c>
      <c r="N169" s="25">
        <v>57311.7264943111</v>
      </c>
      <c r="O169" s="25">
        <v>57311.7264943111</v>
      </c>
      <c r="P169" s="25">
        <v>57311.7264943111</v>
      </c>
      <c r="Q169" s="25">
        <v>57311.7264943111</v>
      </c>
      <c r="R169" s="25">
        <v>57311.7264943111</v>
      </c>
      <c r="S169" s="25">
        <v>57311.7264943111</v>
      </c>
      <c r="T169" s="25">
        <v>57311.7264943111</v>
      </c>
      <c r="U169" s="25">
        <v>57311.7264943111</v>
      </c>
      <c r="V169" s="25"/>
      <c r="W169" s="25"/>
      <c r="X169" s="25"/>
      <c r="Y169" s="25"/>
      <c r="Z169" s="25"/>
      <c r="AA169" s="25"/>
      <c r="AB169" s="25"/>
      <c r="AC169" s="25"/>
      <c r="AD169" s="25"/>
      <c r="AE169" s="25"/>
      <c r="AF169" s="25"/>
      <c r="AG169" s="25"/>
      <c r="AH169" s="25"/>
      <c r="AI169" s="25"/>
      <c r="AJ169" s="25"/>
      <c r="AK169" s="25"/>
      <c r="AL169" s="25"/>
      <c r="AM169" s="25"/>
      <c r="AN169" s="25" t="s">
        <v>486</v>
      </c>
      <c r="AO169" s="25" t="s">
        <v>628</v>
      </c>
      <c r="AP169" s="25" t="s">
        <v>127</v>
      </c>
      <c r="AQ169" s="25" t="s">
        <v>6</v>
      </c>
      <c r="AR169" s="25" t="s">
        <v>349</v>
      </c>
      <c r="AS169" s="25" t="s">
        <v>349</v>
      </c>
      <c r="AT169" s="25" t="s">
        <v>250</v>
      </c>
      <c r="AU169" s="25"/>
      <c r="AV169" s="25"/>
      <c r="AW169" s="25"/>
    </row>
    <row r="170" spans="1:49" x14ac:dyDescent="0.35">
      <c r="A170" s="3" t="s">
        <v>637</v>
      </c>
      <c r="B170" s="3" t="s">
        <v>351</v>
      </c>
      <c r="C170" s="22">
        <v>17.399999999999999</v>
      </c>
      <c r="D170" s="25">
        <v>5769019.0121072195</v>
      </c>
      <c r="E170" s="26">
        <v>0.44</v>
      </c>
      <c r="F170" s="25">
        <v>37651275.968267798</v>
      </c>
      <c r="G170" s="25"/>
      <c r="H170" s="25"/>
      <c r="I170" s="25">
        <v>2538368.3653271701</v>
      </c>
      <c r="J170" s="25">
        <v>2538368.3653271701</v>
      </c>
      <c r="K170" s="25">
        <v>2538368.3653271701</v>
      </c>
      <c r="L170" s="25">
        <v>2538368.3653271701</v>
      </c>
      <c r="M170" s="25">
        <v>2538368.3653271701</v>
      </c>
      <c r="N170" s="25">
        <v>2538368.3653271701</v>
      </c>
      <c r="O170" s="25">
        <v>2538368.3653271701</v>
      </c>
      <c r="P170" s="25">
        <v>2538368.3653271701</v>
      </c>
      <c r="Q170" s="25">
        <v>2538368.3653271701</v>
      </c>
      <c r="R170" s="25">
        <v>2538368.3653271701</v>
      </c>
      <c r="S170" s="25">
        <v>2538368.3653271701</v>
      </c>
      <c r="T170" s="25">
        <v>2538368.3653271701</v>
      </c>
      <c r="U170" s="25">
        <v>2538368.3653271701</v>
      </c>
      <c r="V170" s="25">
        <v>2177814.7398353298</v>
      </c>
      <c r="W170" s="25">
        <v>1228261.8403600899</v>
      </c>
      <c r="X170" s="25">
        <v>553242.22824903496</v>
      </c>
      <c r="Y170" s="25">
        <v>442989.169460034</v>
      </c>
      <c r="Z170" s="25">
        <v>250179.24110999101</v>
      </c>
      <c r="AA170" s="25"/>
      <c r="AB170" s="25"/>
      <c r="AC170" s="25"/>
      <c r="AD170" s="25"/>
      <c r="AE170" s="25"/>
      <c r="AF170" s="25"/>
      <c r="AG170" s="25"/>
      <c r="AH170" s="25"/>
      <c r="AI170" s="25"/>
      <c r="AJ170" s="25"/>
      <c r="AK170" s="25"/>
      <c r="AL170" s="25"/>
      <c r="AM170" s="25"/>
      <c r="AN170" s="25" t="s">
        <v>486</v>
      </c>
      <c r="AO170" s="25" t="s">
        <v>628</v>
      </c>
      <c r="AP170" s="25" t="s">
        <v>127</v>
      </c>
      <c r="AQ170" s="25" t="s">
        <v>6</v>
      </c>
      <c r="AR170" s="25" t="s">
        <v>351</v>
      </c>
      <c r="AS170" s="25" t="s">
        <v>351</v>
      </c>
      <c r="AT170" s="25" t="s">
        <v>250</v>
      </c>
      <c r="AU170" s="25"/>
      <c r="AV170" s="25"/>
      <c r="AW170" s="25"/>
    </row>
    <row r="171" spans="1:49" x14ac:dyDescent="0.35">
      <c r="A171" s="3" t="s">
        <v>637</v>
      </c>
      <c r="B171" s="3" t="s">
        <v>638</v>
      </c>
      <c r="C171" s="22">
        <v>15</v>
      </c>
      <c r="D171" s="25">
        <v>3415427.5459182202</v>
      </c>
      <c r="E171" s="26">
        <v>0.78</v>
      </c>
      <c r="F171" s="25">
        <v>37717982.818689503</v>
      </c>
      <c r="G171" s="25"/>
      <c r="H171" s="25"/>
      <c r="I171" s="25">
        <v>2664033.48581621</v>
      </c>
      <c r="J171" s="25">
        <v>2664033.48581621</v>
      </c>
      <c r="K171" s="25">
        <v>2664033.48581621</v>
      </c>
      <c r="L171" s="25">
        <v>2664033.48581621</v>
      </c>
      <c r="M171" s="25">
        <v>2664033.48581621</v>
      </c>
      <c r="N171" s="25">
        <v>2664033.48581621</v>
      </c>
      <c r="O171" s="25">
        <v>2664033.48581621</v>
      </c>
      <c r="P171" s="25">
        <v>2664033.48581621</v>
      </c>
      <c r="Q171" s="25">
        <v>2664033.48581621</v>
      </c>
      <c r="R171" s="25">
        <v>2664033.48581621</v>
      </c>
      <c r="S171" s="25">
        <v>2215529.5921054701</v>
      </c>
      <c r="T171" s="25">
        <v>2215529.5921054701</v>
      </c>
      <c r="U171" s="25">
        <v>2215529.5921054701</v>
      </c>
      <c r="V171" s="25">
        <v>2215529.5921054701</v>
      </c>
      <c r="W171" s="25">
        <v>2215529.5921054701</v>
      </c>
      <c r="X171" s="25"/>
      <c r="Y171" s="25"/>
      <c r="Z171" s="25"/>
      <c r="AA171" s="25"/>
      <c r="AB171" s="25"/>
      <c r="AC171" s="25"/>
      <c r="AD171" s="25"/>
      <c r="AE171" s="25"/>
      <c r="AF171" s="25"/>
      <c r="AG171" s="25"/>
      <c r="AH171" s="25"/>
      <c r="AI171" s="25"/>
      <c r="AJ171" s="25"/>
      <c r="AK171" s="25"/>
      <c r="AL171" s="25"/>
      <c r="AM171" s="25"/>
      <c r="AN171" s="25" t="s">
        <v>486</v>
      </c>
      <c r="AO171" s="25" t="s">
        <v>628</v>
      </c>
      <c r="AP171" s="25" t="s">
        <v>127</v>
      </c>
      <c r="AQ171" s="25" t="s">
        <v>6</v>
      </c>
      <c r="AR171" s="25" t="s">
        <v>340</v>
      </c>
      <c r="AS171" s="25" t="s">
        <v>340</v>
      </c>
      <c r="AT171" s="25" t="s">
        <v>250</v>
      </c>
      <c r="AU171" s="25"/>
      <c r="AV171" s="25"/>
      <c r="AW171" s="25"/>
    </row>
    <row r="172" spans="1:49" x14ac:dyDescent="0.35">
      <c r="A172" s="3" t="s">
        <v>262</v>
      </c>
      <c r="B172" s="3" t="s">
        <v>639</v>
      </c>
      <c r="C172" s="22">
        <v>10</v>
      </c>
      <c r="D172" s="25">
        <v>539481.03040599904</v>
      </c>
      <c r="E172" s="26">
        <v>0.78</v>
      </c>
      <c r="F172" s="25">
        <v>4207952.0371667901</v>
      </c>
      <c r="G172" s="25"/>
      <c r="H172" s="25"/>
      <c r="I172" s="25">
        <v>420795.20371667901</v>
      </c>
      <c r="J172" s="25">
        <v>420795.20371667901</v>
      </c>
      <c r="K172" s="25">
        <v>420795.20371667901</v>
      </c>
      <c r="L172" s="25">
        <v>420795.20371667901</v>
      </c>
      <c r="M172" s="25">
        <v>420795.20371667901</v>
      </c>
      <c r="N172" s="25">
        <v>420795.20371667901</v>
      </c>
      <c r="O172" s="25">
        <v>420795.20371667901</v>
      </c>
      <c r="P172" s="25">
        <v>420795.20371667901</v>
      </c>
      <c r="Q172" s="25">
        <v>420795.20371667901</v>
      </c>
      <c r="R172" s="25">
        <v>420795.20371667901</v>
      </c>
      <c r="S172" s="25"/>
      <c r="T172" s="25"/>
      <c r="U172" s="25"/>
      <c r="V172" s="25"/>
      <c r="W172" s="25"/>
      <c r="X172" s="25"/>
      <c r="Y172" s="25"/>
      <c r="Z172" s="25"/>
      <c r="AA172" s="25"/>
      <c r="AB172" s="25"/>
      <c r="AC172" s="25"/>
      <c r="AD172" s="25"/>
      <c r="AE172" s="25"/>
      <c r="AF172" s="25"/>
      <c r="AG172" s="25"/>
      <c r="AH172" s="25"/>
      <c r="AI172" s="25"/>
      <c r="AJ172" s="25"/>
      <c r="AK172" s="25"/>
      <c r="AL172" s="25"/>
      <c r="AM172" s="25"/>
      <c r="AN172" s="25" t="s">
        <v>486</v>
      </c>
      <c r="AO172" s="25" t="s">
        <v>640</v>
      </c>
      <c r="AP172" s="25" t="s">
        <v>127</v>
      </c>
      <c r="AQ172" s="25" t="s">
        <v>6</v>
      </c>
      <c r="AR172" s="25"/>
      <c r="AS172" s="25"/>
      <c r="AT172" s="25"/>
      <c r="AU172" s="25"/>
      <c r="AV172" s="25"/>
      <c r="AW172" s="25"/>
    </row>
    <row r="173" spans="1:49" x14ac:dyDescent="0.35">
      <c r="A173" s="3" t="s">
        <v>262</v>
      </c>
      <c r="B173" s="3" t="s">
        <v>641</v>
      </c>
      <c r="C173" s="22">
        <v>13</v>
      </c>
      <c r="D173" s="25">
        <v>4671612.4323987998</v>
      </c>
      <c r="E173" s="26">
        <v>0.78</v>
      </c>
      <c r="F173" s="25">
        <v>47370150.064523898</v>
      </c>
      <c r="G173" s="25"/>
      <c r="H173" s="25"/>
      <c r="I173" s="25">
        <v>3643857.69727107</v>
      </c>
      <c r="J173" s="25">
        <v>3643857.69727107</v>
      </c>
      <c r="K173" s="25">
        <v>3643857.69727107</v>
      </c>
      <c r="L173" s="25">
        <v>3643857.69727107</v>
      </c>
      <c r="M173" s="25">
        <v>3643857.69727107</v>
      </c>
      <c r="N173" s="25">
        <v>3643857.69727107</v>
      </c>
      <c r="O173" s="25">
        <v>3643857.69727107</v>
      </c>
      <c r="P173" s="25">
        <v>3643857.69727107</v>
      </c>
      <c r="Q173" s="25">
        <v>3643857.69727107</v>
      </c>
      <c r="R173" s="25">
        <v>3643857.69727107</v>
      </c>
      <c r="S173" s="25">
        <v>3643857.69727107</v>
      </c>
      <c r="T173" s="25">
        <v>3643857.69727107</v>
      </c>
      <c r="U173" s="25">
        <v>3643857.69727107</v>
      </c>
      <c r="V173" s="25"/>
      <c r="W173" s="25"/>
      <c r="X173" s="25"/>
      <c r="Y173" s="25"/>
      <c r="Z173" s="25"/>
      <c r="AA173" s="25"/>
      <c r="AB173" s="25"/>
      <c r="AC173" s="25"/>
      <c r="AD173" s="25"/>
      <c r="AE173" s="25"/>
      <c r="AF173" s="25"/>
      <c r="AG173" s="25"/>
      <c r="AH173" s="25"/>
      <c r="AI173" s="25"/>
      <c r="AJ173" s="25"/>
      <c r="AK173" s="25"/>
      <c r="AL173" s="25"/>
      <c r="AM173" s="25"/>
      <c r="AN173" s="25" t="s">
        <v>486</v>
      </c>
      <c r="AO173" s="25" t="s">
        <v>640</v>
      </c>
      <c r="AP173" s="25" t="s">
        <v>127</v>
      </c>
      <c r="AQ173" s="25" t="s">
        <v>6</v>
      </c>
      <c r="AR173" s="25"/>
      <c r="AS173" s="25"/>
      <c r="AT173" s="25"/>
      <c r="AU173" s="25"/>
      <c r="AV173" s="25"/>
      <c r="AW173" s="25"/>
    </row>
    <row r="174" spans="1:49" x14ac:dyDescent="0.35">
      <c r="A174" s="3" t="s">
        <v>262</v>
      </c>
      <c r="B174" s="3" t="s">
        <v>642</v>
      </c>
      <c r="C174" s="22">
        <v>13</v>
      </c>
      <c r="D174" s="25">
        <v>213717.410714136</v>
      </c>
      <c r="E174" s="26">
        <v>0.78</v>
      </c>
      <c r="F174" s="25">
        <v>2167094.5446413402</v>
      </c>
      <c r="G174" s="25"/>
      <c r="H174" s="25"/>
      <c r="I174" s="25">
        <v>166699.58035702599</v>
      </c>
      <c r="J174" s="25">
        <v>166699.58035702599</v>
      </c>
      <c r="K174" s="25">
        <v>166699.58035702599</v>
      </c>
      <c r="L174" s="25">
        <v>166699.58035702599</v>
      </c>
      <c r="M174" s="25">
        <v>166699.58035702599</v>
      </c>
      <c r="N174" s="25">
        <v>166699.58035702599</v>
      </c>
      <c r="O174" s="25">
        <v>166699.58035702599</v>
      </c>
      <c r="P174" s="25">
        <v>166699.58035702599</v>
      </c>
      <c r="Q174" s="25">
        <v>166699.58035702599</v>
      </c>
      <c r="R174" s="25">
        <v>166699.58035702599</v>
      </c>
      <c r="S174" s="25">
        <v>166699.58035702599</v>
      </c>
      <c r="T174" s="25">
        <v>166699.58035702599</v>
      </c>
      <c r="U174" s="25">
        <v>166699.58035702599</v>
      </c>
      <c r="V174" s="25"/>
      <c r="W174" s="25"/>
      <c r="X174" s="25"/>
      <c r="Y174" s="25"/>
      <c r="Z174" s="25"/>
      <c r="AA174" s="25"/>
      <c r="AB174" s="25"/>
      <c r="AC174" s="25"/>
      <c r="AD174" s="25"/>
      <c r="AE174" s="25"/>
      <c r="AF174" s="25"/>
      <c r="AG174" s="25"/>
      <c r="AH174" s="25"/>
      <c r="AI174" s="25"/>
      <c r="AJ174" s="25"/>
      <c r="AK174" s="25"/>
      <c r="AL174" s="25"/>
      <c r="AM174" s="25"/>
      <c r="AN174" s="25" t="s">
        <v>486</v>
      </c>
      <c r="AO174" s="25" t="s">
        <v>640</v>
      </c>
      <c r="AP174" s="25" t="s">
        <v>127</v>
      </c>
      <c r="AQ174" s="25" t="s">
        <v>6</v>
      </c>
      <c r="AR174" s="25"/>
      <c r="AS174" s="25"/>
      <c r="AT174" s="25"/>
      <c r="AU174" s="25"/>
      <c r="AV174" s="25"/>
      <c r="AW174" s="25"/>
    </row>
    <row r="175" spans="1:49" x14ac:dyDescent="0.35">
      <c r="A175" s="3" t="s">
        <v>262</v>
      </c>
      <c r="B175" s="3" t="s">
        <v>643</v>
      </c>
      <c r="C175" s="22">
        <v>15</v>
      </c>
      <c r="D175" s="25">
        <v>10968.949739515199</v>
      </c>
      <c r="E175" s="26">
        <v>0.78</v>
      </c>
      <c r="F175" s="25">
        <v>128336.711952328</v>
      </c>
      <c r="G175" s="25"/>
      <c r="H175" s="25"/>
      <c r="I175" s="25">
        <v>8555.7807968218694</v>
      </c>
      <c r="J175" s="25">
        <v>8555.7807968218694</v>
      </c>
      <c r="K175" s="25">
        <v>8555.7807968218694</v>
      </c>
      <c r="L175" s="25">
        <v>8555.7807968218694</v>
      </c>
      <c r="M175" s="25">
        <v>8555.7807968218694</v>
      </c>
      <c r="N175" s="25">
        <v>8555.7807968218694</v>
      </c>
      <c r="O175" s="25">
        <v>8555.7807968218694</v>
      </c>
      <c r="P175" s="25">
        <v>8555.7807968218694</v>
      </c>
      <c r="Q175" s="25">
        <v>8555.7807968218694</v>
      </c>
      <c r="R175" s="25">
        <v>8555.7807968218694</v>
      </c>
      <c r="S175" s="25">
        <v>8555.7807968218694</v>
      </c>
      <c r="T175" s="25">
        <v>8555.7807968218694</v>
      </c>
      <c r="U175" s="25">
        <v>8555.7807968218694</v>
      </c>
      <c r="V175" s="25">
        <v>8555.7807968218694</v>
      </c>
      <c r="W175" s="25">
        <v>8555.7807968218694</v>
      </c>
      <c r="X175" s="25"/>
      <c r="Y175" s="25"/>
      <c r="Z175" s="25"/>
      <c r="AA175" s="25"/>
      <c r="AB175" s="25"/>
      <c r="AC175" s="25"/>
      <c r="AD175" s="25"/>
      <c r="AE175" s="25"/>
      <c r="AF175" s="25"/>
      <c r="AG175" s="25"/>
      <c r="AH175" s="25"/>
      <c r="AI175" s="25"/>
      <c r="AJ175" s="25"/>
      <c r="AK175" s="25"/>
      <c r="AL175" s="25"/>
      <c r="AM175" s="25"/>
      <c r="AN175" s="25" t="s">
        <v>486</v>
      </c>
      <c r="AO175" s="25" t="s">
        <v>640</v>
      </c>
      <c r="AP175" s="25" t="s">
        <v>127</v>
      </c>
      <c r="AQ175" s="25" t="s">
        <v>6</v>
      </c>
      <c r="AR175" s="25"/>
      <c r="AS175" s="25"/>
      <c r="AT175" s="25"/>
      <c r="AU175" s="25"/>
      <c r="AV175" s="25"/>
      <c r="AW175" s="25"/>
    </row>
    <row r="176" spans="1:49" x14ac:dyDescent="0.35">
      <c r="A176" s="3" t="s">
        <v>262</v>
      </c>
      <c r="B176" s="3" t="s">
        <v>644</v>
      </c>
      <c r="C176" s="22">
        <v>15</v>
      </c>
      <c r="D176" s="25">
        <v>29614.215993007299</v>
      </c>
      <c r="E176" s="26">
        <v>0.78</v>
      </c>
      <c r="F176" s="25">
        <v>346486.327118185</v>
      </c>
      <c r="G176" s="25"/>
      <c r="H176" s="25"/>
      <c r="I176" s="25">
        <v>23099.088474545701</v>
      </c>
      <c r="J176" s="25">
        <v>23099.088474545701</v>
      </c>
      <c r="K176" s="25">
        <v>23099.088474545701</v>
      </c>
      <c r="L176" s="25">
        <v>23099.088474545701</v>
      </c>
      <c r="M176" s="25">
        <v>23099.088474545701</v>
      </c>
      <c r="N176" s="25">
        <v>23099.088474545701</v>
      </c>
      <c r="O176" s="25">
        <v>23099.088474545701</v>
      </c>
      <c r="P176" s="25">
        <v>23099.088474545701</v>
      </c>
      <c r="Q176" s="25">
        <v>23099.088474545701</v>
      </c>
      <c r="R176" s="25">
        <v>23099.088474545701</v>
      </c>
      <c r="S176" s="25">
        <v>23099.088474545701</v>
      </c>
      <c r="T176" s="25">
        <v>23099.088474545701</v>
      </c>
      <c r="U176" s="25">
        <v>23099.088474545701</v>
      </c>
      <c r="V176" s="25">
        <v>23099.088474545701</v>
      </c>
      <c r="W176" s="25">
        <v>23099.088474545701</v>
      </c>
      <c r="X176" s="25"/>
      <c r="Y176" s="25"/>
      <c r="Z176" s="25"/>
      <c r="AA176" s="25"/>
      <c r="AB176" s="25"/>
      <c r="AC176" s="25"/>
      <c r="AD176" s="25"/>
      <c r="AE176" s="25"/>
      <c r="AF176" s="25"/>
      <c r="AG176" s="25"/>
      <c r="AH176" s="25"/>
      <c r="AI176" s="25"/>
      <c r="AJ176" s="25"/>
      <c r="AK176" s="25"/>
      <c r="AL176" s="25"/>
      <c r="AM176" s="25"/>
      <c r="AN176" s="25" t="s">
        <v>486</v>
      </c>
      <c r="AO176" s="25" t="s">
        <v>640</v>
      </c>
      <c r="AP176" s="25" t="s">
        <v>127</v>
      </c>
      <c r="AQ176" s="25" t="s">
        <v>6</v>
      </c>
      <c r="AR176" s="25"/>
      <c r="AS176" s="25"/>
      <c r="AT176" s="25"/>
      <c r="AU176" s="25"/>
      <c r="AV176" s="25"/>
      <c r="AW176" s="25"/>
    </row>
    <row r="177" spans="1:49" x14ac:dyDescent="0.35">
      <c r="A177" s="3" t="s">
        <v>262</v>
      </c>
      <c r="B177" s="3" t="s">
        <v>358</v>
      </c>
      <c r="C177" s="22">
        <v>15</v>
      </c>
      <c r="D177" s="25">
        <v>43134.260249548497</v>
      </c>
      <c r="E177" s="26">
        <v>0.78</v>
      </c>
      <c r="F177" s="25">
        <v>504670.844919717</v>
      </c>
      <c r="G177" s="25"/>
      <c r="H177" s="25"/>
      <c r="I177" s="25">
        <v>33644.722994647796</v>
      </c>
      <c r="J177" s="25">
        <v>33644.722994647796</v>
      </c>
      <c r="K177" s="25">
        <v>33644.722994647796</v>
      </c>
      <c r="L177" s="25">
        <v>33644.722994647796</v>
      </c>
      <c r="M177" s="25">
        <v>33644.722994647796</v>
      </c>
      <c r="N177" s="25">
        <v>33644.722994647796</v>
      </c>
      <c r="O177" s="25">
        <v>33644.722994647796</v>
      </c>
      <c r="P177" s="25">
        <v>33644.722994647796</v>
      </c>
      <c r="Q177" s="25">
        <v>33644.722994647796</v>
      </c>
      <c r="R177" s="25">
        <v>33644.722994647796</v>
      </c>
      <c r="S177" s="25">
        <v>33644.722994647796</v>
      </c>
      <c r="T177" s="25">
        <v>33644.722994647796</v>
      </c>
      <c r="U177" s="25">
        <v>33644.722994647796</v>
      </c>
      <c r="V177" s="25">
        <v>33644.722994647796</v>
      </c>
      <c r="W177" s="25">
        <v>33644.722994647796</v>
      </c>
      <c r="X177" s="25"/>
      <c r="Y177" s="25"/>
      <c r="Z177" s="25"/>
      <c r="AA177" s="25"/>
      <c r="AB177" s="25"/>
      <c r="AC177" s="25"/>
      <c r="AD177" s="25"/>
      <c r="AE177" s="25"/>
      <c r="AF177" s="25"/>
      <c r="AG177" s="25"/>
      <c r="AH177" s="25"/>
      <c r="AI177" s="25"/>
      <c r="AJ177" s="25"/>
      <c r="AK177" s="25"/>
      <c r="AL177" s="25"/>
      <c r="AM177" s="25"/>
      <c r="AN177" s="25" t="s">
        <v>486</v>
      </c>
      <c r="AO177" s="25" t="s">
        <v>640</v>
      </c>
      <c r="AP177" s="25" t="s">
        <v>127</v>
      </c>
      <c r="AQ177" s="25" t="s">
        <v>6</v>
      </c>
      <c r="AR177" s="25" t="s">
        <v>358</v>
      </c>
      <c r="AS177" s="25" t="s">
        <v>358</v>
      </c>
      <c r="AT177" s="25" t="s">
        <v>262</v>
      </c>
      <c r="AU177" s="25"/>
      <c r="AV177" s="25"/>
      <c r="AW177" s="25"/>
    </row>
    <row r="178" spans="1:49" x14ac:dyDescent="0.35">
      <c r="A178" s="3" t="s">
        <v>262</v>
      </c>
      <c r="B178" s="3" t="s">
        <v>645</v>
      </c>
      <c r="C178" s="22">
        <v>10</v>
      </c>
      <c r="D178" s="25">
        <v>5547.9830998180696</v>
      </c>
      <c r="E178" s="26">
        <v>0.78</v>
      </c>
      <c r="F178" s="25">
        <v>43274.268178580998</v>
      </c>
      <c r="G178" s="25"/>
      <c r="H178" s="25"/>
      <c r="I178" s="25">
        <v>4327.4268178580996</v>
      </c>
      <c r="J178" s="25">
        <v>4327.4268178580996</v>
      </c>
      <c r="K178" s="25">
        <v>4327.4268178580996</v>
      </c>
      <c r="L178" s="25">
        <v>4327.4268178580996</v>
      </c>
      <c r="M178" s="25">
        <v>4327.4268178580996</v>
      </c>
      <c r="N178" s="25">
        <v>4327.4268178580996</v>
      </c>
      <c r="O178" s="25">
        <v>4327.4268178580996</v>
      </c>
      <c r="P178" s="25">
        <v>4327.4268178580996</v>
      </c>
      <c r="Q178" s="25">
        <v>4327.4268178580996</v>
      </c>
      <c r="R178" s="25">
        <v>4327.4268178580996</v>
      </c>
      <c r="S178" s="25"/>
      <c r="T178" s="25"/>
      <c r="U178" s="25"/>
      <c r="V178" s="25"/>
      <c r="W178" s="25"/>
      <c r="X178" s="25"/>
      <c r="Y178" s="25"/>
      <c r="Z178" s="25"/>
      <c r="AA178" s="25"/>
      <c r="AB178" s="25"/>
      <c r="AC178" s="25"/>
      <c r="AD178" s="25"/>
      <c r="AE178" s="25"/>
      <c r="AF178" s="25"/>
      <c r="AG178" s="25"/>
      <c r="AH178" s="25"/>
      <c r="AI178" s="25"/>
      <c r="AJ178" s="25"/>
      <c r="AK178" s="25"/>
      <c r="AL178" s="25"/>
      <c r="AM178" s="25"/>
      <c r="AN178" s="25" t="s">
        <v>486</v>
      </c>
      <c r="AO178" s="25" t="s">
        <v>640</v>
      </c>
      <c r="AP178" s="25" t="s">
        <v>127</v>
      </c>
      <c r="AQ178" s="25" t="s">
        <v>6</v>
      </c>
      <c r="AR178" s="25"/>
      <c r="AS178" s="25"/>
      <c r="AT178" s="25"/>
      <c r="AU178" s="25"/>
      <c r="AV178" s="25"/>
      <c r="AW178" s="25"/>
    </row>
    <row r="179" spans="1:49" x14ac:dyDescent="0.35">
      <c r="A179" s="3" t="s">
        <v>262</v>
      </c>
      <c r="B179" s="3" t="s">
        <v>366</v>
      </c>
      <c r="C179" s="22">
        <v>10</v>
      </c>
      <c r="D179" s="25">
        <v>115404.703093744</v>
      </c>
      <c r="E179" s="26">
        <v>0.78</v>
      </c>
      <c r="F179" s="25">
        <v>900156.68413119903</v>
      </c>
      <c r="G179" s="25"/>
      <c r="H179" s="25"/>
      <c r="I179" s="25">
        <v>90015.6684131199</v>
      </c>
      <c r="J179" s="25">
        <v>90015.6684131199</v>
      </c>
      <c r="K179" s="25">
        <v>90015.6684131199</v>
      </c>
      <c r="L179" s="25">
        <v>90015.6684131199</v>
      </c>
      <c r="M179" s="25">
        <v>90015.6684131199</v>
      </c>
      <c r="N179" s="25">
        <v>90015.6684131199</v>
      </c>
      <c r="O179" s="25">
        <v>90015.6684131199</v>
      </c>
      <c r="P179" s="25">
        <v>90015.6684131199</v>
      </c>
      <c r="Q179" s="25">
        <v>90015.6684131199</v>
      </c>
      <c r="R179" s="25">
        <v>90015.6684131199</v>
      </c>
      <c r="S179" s="25"/>
      <c r="T179" s="25"/>
      <c r="U179" s="25"/>
      <c r="V179" s="25"/>
      <c r="W179" s="25"/>
      <c r="X179" s="25"/>
      <c r="Y179" s="25"/>
      <c r="Z179" s="25"/>
      <c r="AA179" s="25"/>
      <c r="AB179" s="25"/>
      <c r="AC179" s="25"/>
      <c r="AD179" s="25"/>
      <c r="AE179" s="25"/>
      <c r="AF179" s="25"/>
      <c r="AG179" s="25"/>
      <c r="AH179" s="25"/>
      <c r="AI179" s="25"/>
      <c r="AJ179" s="25"/>
      <c r="AK179" s="25"/>
      <c r="AL179" s="25"/>
      <c r="AM179" s="25"/>
      <c r="AN179" s="25" t="s">
        <v>486</v>
      </c>
      <c r="AO179" s="25" t="s">
        <v>640</v>
      </c>
      <c r="AP179" s="25" t="s">
        <v>127</v>
      </c>
      <c r="AQ179" s="25" t="s">
        <v>6</v>
      </c>
      <c r="AR179" s="25" t="s">
        <v>366</v>
      </c>
      <c r="AS179" s="25" t="s">
        <v>366</v>
      </c>
      <c r="AT179" s="25" t="s">
        <v>262</v>
      </c>
      <c r="AU179" s="25"/>
      <c r="AV179" s="25"/>
      <c r="AW179" s="25"/>
    </row>
    <row r="180" spans="1:49" x14ac:dyDescent="0.35">
      <c r="A180" s="3" t="s">
        <v>262</v>
      </c>
      <c r="B180" s="3" t="s">
        <v>646</v>
      </c>
      <c r="C180" s="22">
        <v>13</v>
      </c>
      <c r="D180" s="25">
        <v>40951.116818274502</v>
      </c>
      <c r="E180" s="26">
        <v>0.78</v>
      </c>
      <c r="F180" s="25">
        <v>415244.32453730301</v>
      </c>
      <c r="G180" s="25"/>
      <c r="H180" s="25"/>
      <c r="I180" s="25">
        <v>31941.871118254101</v>
      </c>
      <c r="J180" s="25">
        <v>31941.871118254101</v>
      </c>
      <c r="K180" s="25">
        <v>31941.871118254101</v>
      </c>
      <c r="L180" s="25">
        <v>31941.871118254101</v>
      </c>
      <c r="M180" s="25">
        <v>31941.871118254101</v>
      </c>
      <c r="N180" s="25">
        <v>31941.871118254101</v>
      </c>
      <c r="O180" s="25">
        <v>31941.871118254101</v>
      </c>
      <c r="P180" s="25">
        <v>31941.871118254101</v>
      </c>
      <c r="Q180" s="25">
        <v>31941.871118254101</v>
      </c>
      <c r="R180" s="25">
        <v>31941.871118254101</v>
      </c>
      <c r="S180" s="25">
        <v>31941.871118254101</v>
      </c>
      <c r="T180" s="25">
        <v>31941.871118254101</v>
      </c>
      <c r="U180" s="25">
        <v>31941.871118254101</v>
      </c>
      <c r="V180" s="25"/>
      <c r="W180" s="25"/>
      <c r="X180" s="25"/>
      <c r="Y180" s="25"/>
      <c r="Z180" s="25"/>
      <c r="AA180" s="25"/>
      <c r="AB180" s="25"/>
      <c r="AC180" s="25"/>
      <c r="AD180" s="25"/>
      <c r="AE180" s="25"/>
      <c r="AF180" s="25"/>
      <c r="AG180" s="25"/>
      <c r="AH180" s="25"/>
      <c r="AI180" s="25"/>
      <c r="AJ180" s="25"/>
      <c r="AK180" s="25"/>
      <c r="AL180" s="25"/>
      <c r="AM180" s="25"/>
      <c r="AN180" s="25" t="s">
        <v>486</v>
      </c>
      <c r="AO180" s="25" t="s">
        <v>640</v>
      </c>
      <c r="AP180" s="25" t="s">
        <v>127</v>
      </c>
      <c r="AQ180" s="25" t="s">
        <v>6</v>
      </c>
      <c r="AR180" s="25"/>
      <c r="AS180" s="25"/>
      <c r="AT180" s="25"/>
      <c r="AU180" s="25"/>
      <c r="AV180" s="25"/>
      <c r="AW180" s="25"/>
    </row>
    <row r="181" spans="1:49" x14ac:dyDescent="0.35">
      <c r="A181" s="3" t="s">
        <v>262</v>
      </c>
      <c r="B181" s="3" t="s">
        <v>647</v>
      </c>
      <c r="C181" s="22">
        <v>13</v>
      </c>
      <c r="D181" s="25">
        <v>151395.91242421401</v>
      </c>
      <c r="E181" s="26">
        <v>0.78</v>
      </c>
      <c r="F181" s="25">
        <v>1535154.5519815299</v>
      </c>
      <c r="G181" s="25"/>
      <c r="H181" s="25"/>
      <c r="I181" s="25">
        <v>118088.811690887</v>
      </c>
      <c r="J181" s="25">
        <v>118088.811690887</v>
      </c>
      <c r="K181" s="25">
        <v>118088.811690887</v>
      </c>
      <c r="L181" s="25">
        <v>118088.811690887</v>
      </c>
      <c r="M181" s="25">
        <v>118088.811690887</v>
      </c>
      <c r="N181" s="25">
        <v>118088.811690887</v>
      </c>
      <c r="O181" s="25">
        <v>118088.811690887</v>
      </c>
      <c r="P181" s="25">
        <v>118088.811690887</v>
      </c>
      <c r="Q181" s="25">
        <v>118088.811690887</v>
      </c>
      <c r="R181" s="25">
        <v>118088.811690887</v>
      </c>
      <c r="S181" s="25">
        <v>118088.811690887</v>
      </c>
      <c r="T181" s="25">
        <v>118088.811690887</v>
      </c>
      <c r="U181" s="25">
        <v>118088.811690887</v>
      </c>
      <c r="V181" s="25"/>
      <c r="W181" s="25"/>
      <c r="X181" s="25"/>
      <c r="Y181" s="25"/>
      <c r="Z181" s="25"/>
      <c r="AA181" s="25"/>
      <c r="AB181" s="25"/>
      <c r="AC181" s="25"/>
      <c r="AD181" s="25"/>
      <c r="AE181" s="25"/>
      <c r="AF181" s="25"/>
      <c r="AG181" s="25"/>
      <c r="AH181" s="25"/>
      <c r="AI181" s="25"/>
      <c r="AJ181" s="25"/>
      <c r="AK181" s="25"/>
      <c r="AL181" s="25"/>
      <c r="AM181" s="25"/>
      <c r="AN181" s="25" t="s">
        <v>486</v>
      </c>
      <c r="AO181" s="25" t="s">
        <v>640</v>
      </c>
      <c r="AP181" s="25" t="s">
        <v>127</v>
      </c>
      <c r="AQ181" s="25" t="s">
        <v>6</v>
      </c>
      <c r="AR181" s="25"/>
      <c r="AS181" s="25"/>
      <c r="AT181" s="25"/>
      <c r="AU181" s="25"/>
      <c r="AV181" s="25"/>
      <c r="AW181" s="25"/>
    </row>
    <row r="182" spans="1:49" x14ac:dyDescent="0.35">
      <c r="A182" s="3" t="s">
        <v>334</v>
      </c>
      <c r="B182" s="3" t="s">
        <v>648</v>
      </c>
      <c r="C182" s="22">
        <v>15</v>
      </c>
      <c r="D182" s="25">
        <v>19606183.302251</v>
      </c>
      <c r="E182" s="26">
        <v>0.78</v>
      </c>
      <c r="F182" s="25">
        <v>229392344.63633701</v>
      </c>
      <c r="G182" s="25"/>
      <c r="H182" s="25"/>
      <c r="I182" s="25">
        <v>15292822.9757558</v>
      </c>
      <c r="J182" s="25">
        <v>15292822.9757558</v>
      </c>
      <c r="K182" s="25">
        <v>15292822.9757558</v>
      </c>
      <c r="L182" s="25">
        <v>15292822.9757558</v>
      </c>
      <c r="M182" s="25">
        <v>15292822.9757558</v>
      </c>
      <c r="N182" s="25">
        <v>15292822.9757558</v>
      </c>
      <c r="O182" s="25">
        <v>15292822.9757558</v>
      </c>
      <c r="P182" s="25">
        <v>15292822.9757558</v>
      </c>
      <c r="Q182" s="25">
        <v>15292822.9757558</v>
      </c>
      <c r="R182" s="25">
        <v>15292822.9757558</v>
      </c>
      <c r="S182" s="25">
        <v>15292822.9757558</v>
      </c>
      <c r="T182" s="25">
        <v>15292822.9757558</v>
      </c>
      <c r="U182" s="25">
        <v>15292822.9757558</v>
      </c>
      <c r="V182" s="25">
        <v>15292822.9757558</v>
      </c>
      <c r="W182" s="25">
        <v>15292822.9757558</v>
      </c>
      <c r="X182" s="25"/>
      <c r="Y182" s="25"/>
      <c r="Z182" s="25"/>
      <c r="AA182" s="25"/>
      <c r="AB182" s="25"/>
      <c r="AC182" s="25"/>
      <c r="AD182" s="25"/>
      <c r="AE182" s="25"/>
      <c r="AF182" s="25"/>
      <c r="AG182" s="25"/>
      <c r="AH182" s="25"/>
      <c r="AI182" s="25"/>
      <c r="AJ182" s="25"/>
      <c r="AK182" s="25"/>
      <c r="AL182" s="25"/>
      <c r="AM182" s="25"/>
      <c r="AN182" s="25" t="s">
        <v>486</v>
      </c>
      <c r="AO182" s="25" t="s">
        <v>640</v>
      </c>
      <c r="AP182" s="25" t="s">
        <v>127</v>
      </c>
      <c r="AQ182" s="25" t="s">
        <v>6</v>
      </c>
      <c r="AR182" s="25"/>
      <c r="AS182" s="25"/>
      <c r="AT182" s="25"/>
      <c r="AU182" s="25"/>
      <c r="AV182" s="25"/>
      <c r="AW182" s="25"/>
    </row>
    <row r="183" spans="1:49" x14ac:dyDescent="0.35">
      <c r="A183" s="3" t="s">
        <v>269</v>
      </c>
      <c r="B183" s="3" t="s">
        <v>649</v>
      </c>
      <c r="C183" s="22">
        <v>12</v>
      </c>
      <c r="D183" s="25">
        <v>15733.4740495231</v>
      </c>
      <c r="E183" s="26">
        <v>0.78</v>
      </c>
      <c r="F183" s="25">
        <v>147265.31710353601</v>
      </c>
      <c r="G183" s="25"/>
      <c r="H183" s="25"/>
      <c r="I183" s="25">
        <v>12272.109758627999</v>
      </c>
      <c r="J183" s="25">
        <v>12272.109758627999</v>
      </c>
      <c r="K183" s="25">
        <v>12272.109758627999</v>
      </c>
      <c r="L183" s="25">
        <v>12272.109758627999</v>
      </c>
      <c r="M183" s="25">
        <v>12272.109758627999</v>
      </c>
      <c r="N183" s="25">
        <v>12272.109758627999</v>
      </c>
      <c r="O183" s="25">
        <v>12272.109758627999</v>
      </c>
      <c r="P183" s="25">
        <v>12272.109758627999</v>
      </c>
      <c r="Q183" s="25">
        <v>12272.109758627999</v>
      </c>
      <c r="R183" s="25">
        <v>12272.109758627999</v>
      </c>
      <c r="S183" s="25">
        <v>12272.109758627999</v>
      </c>
      <c r="T183" s="25">
        <v>12272.109758627999</v>
      </c>
      <c r="U183" s="25"/>
      <c r="V183" s="25"/>
      <c r="W183" s="25"/>
      <c r="X183" s="25"/>
      <c r="Y183" s="25"/>
      <c r="Z183" s="25"/>
      <c r="AA183" s="25"/>
      <c r="AB183" s="25"/>
      <c r="AC183" s="25"/>
      <c r="AD183" s="25"/>
      <c r="AE183" s="25"/>
      <c r="AF183" s="25"/>
      <c r="AG183" s="25"/>
      <c r="AH183" s="25"/>
      <c r="AI183" s="25"/>
      <c r="AJ183" s="25"/>
      <c r="AK183" s="25"/>
      <c r="AL183" s="25"/>
      <c r="AM183" s="25"/>
      <c r="AN183" s="25" t="s">
        <v>486</v>
      </c>
      <c r="AO183" s="25" t="s">
        <v>640</v>
      </c>
      <c r="AP183" s="25" t="s">
        <v>127</v>
      </c>
      <c r="AQ183" s="25" t="s">
        <v>6</v>
      </c>
      <c r="AR183" s="25"/>
      <c r="AS183" s="25"/>
      <c r="AT183" s="25"/>
      <c r="AU183" s="25"/>
      <c r="AV183" s="25"/>
      <c r="AW183" s="25"/>
    </row>
    <row r="184" spans="1:49" x14ac:dyDescent="0.35">
      <c r="A184" s="3" t="s">
        <v>269</v>
      </c>
      <c r="B184" s="3" t="s">
        <v>650</v>
      </c>
      <c r="C184" s="22">
        <v>12</v>
      </c>
      <c r="D184" s="25">
        <v>47684.992643853097</v>
      </c>
      <c r="E184" s="26">
        <v>0.78</v>
      </c>
      <c r="F184" s="25">
        <v>446331.53114646499</v>
      </c>
      <c r="G184" s="25"/>
      <c r="H184" s="25"/>
      <c r="I184" s="25">
        <v>37194.294262205403</v>
      </c>
      <c r="J184" s="25">
        <v>37194.294262205403</v>
      </c>
      <c r="K184" s="25">
        <v>37194.294262205403</v>
      </c>
      <c r="L184" s="25">
        <v>37194.294262205403</v>
      </c>
      <c r="M184" s="25">
        <v>37194.294262205403</v>
      </c>
      <c r="N184" s="25">
        <v>37194.294262205403</v>
      </c>
      <c r="O184" s="25">
        <v>37194.294262205403</v>
      </c>
      <c r="P184" s="25">
        <v>37194.294262205403</v>
      </c>
      <c r="Q184" s="25">
        <v>37194.294262205403</v>
      </c>
      <c r="R184" s="25">
        <v>37194.294262205403</v>
      </c>
      <c r="S184" s="25">
        <v>37194.294262205403</v>
      </c>
      <c r="T184" s="25">
        <v>37194.294262205403</v>
      </c>
      <c r="U184" s="25"/>
      <c r="V184" s="25"/>
      <c r="W184" s="25"/>
      <c r="X184" s="25"/>
      <c r="Y184" s="25"/>
      <c r="Z184" s="25"/>
      <c r="AA184" s="25"/>
      <c r="AB184" s="25"/>
      <c r="AC184" s="25"/>
      <c r="AD184" s="25"/>
      <c r="AE184" s="25"/>
      <c r="AF184" s="25"/>
      <c r="AG184" s="25"/>
      <c r="AH184" s="25"/>
      <c r="AI184" s="25"/>
      <c r="AJ184" s="25"/>
      <c r="AK184" s="25"/>
      <c r="AL184" s="25"/>
      <c r="AM184" s="25"/>
      <c r="AN184" s="25" t="s">
        <v>486</v>
      </c>
      <c r="AO184" s="25" t="s">
        <v>640</v>
      </c>
      <c r="AP184" s="25" t="s">
        <v>127</v>
      </c>
      <c r="AQ184" s="25" t="s">
        <v>6</v>
      </c>
      <c r="AR184" s="25"/>
      <c r="AS184" s="25"/>
      <c r="AT184" s="25"/>
      <c r="AU184" s="25"/>
      <c r="AV184" s="25"/>
      <c r="AW184" s="25"/>
    </row>
    <row r="185" spans="1:49" x14ac:dyDescent="0.35">
      <c r="A185" s="3" t="s">
        <v>269</v>
      </c>
      <c r="B185" s="3" t="s">
        <v>651</v>
      </c>
      <c r="C185" s="22">
        <v>12</v>
      </c>
      <c r="D185" s="25">
        <v>24245.443100573499</v>
      </c>
      <c r="E185" s="26">
        <v>0.78</v>
      </c>
      <c r="F185" s="25">
        <v>226937.347421368</v>
      </c>
      <c r="G185" s="25"/>
      <c r="H185" s="25"/>
      <c r="I185" s="25">
        <v>18911.445618447298</v>
      </c>
      <c r="J185" s="25">
        <v>18911.445618447298</v>
      </c>
      <c r="K185" s="25">
        <v>18911.445618447298</v>
      </c>
      <c r="L185" s="25">
        <v>18911.445618447298</v>
      </c>
      <c r="M185" s="25">
        <v>18911.445618447298</v>
      </c>
      <c r="N185" s="25">
        <v>18911.445618447298</v>
      </c>
      <c r="O185" s="25">
        <v>18911.445618447298</v>
      </c>
      <c r="P185" s="25">
        <v>18911.445618447298</v>
      </c>
      <c r="Q185" s="25">
        <v>18911.445618447298</v>
      </c>
      <c r="R185" s="25">
        <v>18911.445618447298</v>
      </c>
      <c r="S185" s="25">
        <v>18911.445618447298</v>
      </c>
      <c r="T185" s="25">
        <v>18911.445618447298</v>
      </c>
      <c r="U185" s="25"/>
      <c r="V185" s="25"/>
      <c r="W185" s="25"/>
      <c r="X185" s="25"/>
      <c r="Y185" s="25"/>
      <c r="Z185" s="25"/>
      <c r="AA185" s="25"/>
      <c r="AB185" s="25"/>
      <c r="AC185" s="25"/>
      <c r="AD185" s="25"/>
      <c r="AE185" s="25"/>
      <c r="AF185" s="25"/>
      <c r="AG185" s="25"/>
      <c r="AH185" s="25"/>
      <c r="AI185" s="25"/>
      <c r="AJ185" s="25"/>
      <c r="AK185" s="25"/>
      <c r="AL185" s="25"/>
      <c r="AM185" s="25"/>
      <c r="AN185" s="25" t="s">
        <v>486</v>
      </c>
      <c r="AO185" s="25" t="s">
        <v>640</v>
      </c>
      <c r="AP185" s="25" t="s">
        <v>127</v>
      </c>
      <c r="AQ185" s="25" t="s">
        <v>6</v>
      </c>
      <c r="AR185" s="25"/>
      <c r="AS185" s="25"/>
      <c r="AT185" s="25"/>
      <c r="AU185" s="25"/>
      <c r="AV185" s="25"/>
      <c r="AW185" s="25"/>
    </row>
    <row r="186" spans="1:49" x14ac:dyDescent="0.35">
      <c r="A186" s="3" t="s">
        <v>269</v>
      </c>
      <c r="B186" s="3" t="s">
        <v>652</v>
      </c>
      <c r="C186" s="22">
        <v>9</v>
      </c>
      <c r="D186" s="25">
        <v>3519.0476492697098</v>
      </c>
      <c r="E186" s="26">
        <v>0.78</v>
      </c>
      <c r="F186" s="25">
        <v>24703.714497873301</v>
      </c>
      <c r="G186" s="25"/>
      <c r="H186" s="25"/>
      <c r="I186" s="25">
        <v>2744.8571664303699</v>
      </c>
      <c r="J186" s="25">
        <v>2744.8571664303699</v>
      </c>
      <c r="K186" s="25">
        <v>2744.8571664303699</v>
      </c>
      <c r="L186" s="25">
        <v>2744.8571664303699</v>
      </c>
      <c r="M186" s="25">
        <v>2744.8571664303699</v>
      </c>
      <c r="N186" s="25">
        <v>2744.8571664303699</v>
      </c>
      <c r="O186" s="25">
        <v>2744.8571664303699</v>
      </c>
      <c r="P186" s="25">
        <v>2744.8571664303699</v>
      </c>
      <c r="Q186" s="25">
        <v>2744.8571664303699</v>
      </c>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t="s">
        <v>486</v>
      </c>
      <c r="AO186" s="25" t="s">
        <v>640</v>
      </c>
      <c r="AP186" s="25" t="s">
        <v>127</v>
      </c>
      <c r="AQ186" s="25" t="s">
        <v>6</v>
      </c>
      <c r="AR186" s="25"/>
      <c r="AS186" s="25"/>
      <c r="AT186" s="25"/>
      <c r="AU186" s="25"/>
      <c r="AV186" s="25"/>
      <c r="AW186" s="25"/>
    </row>
    <row r="187" spans="1:49" x14ac:dyDescent="0.35">
      <c r="A187" s="3" t="s">
        <v>269</v>
      </c>
      <c r="B187" s="3" t="s">
        <v>653</v>
      </c>
      <c r="C187" s="22">
        <v>15</v>
      </c>
      <c r="D187" s="25">
        <v>452776.62650789297</v>
      </c>
      <c r="E187" s="26">
        <v>0.78</v>
      </c>
      <c r="F187" s="25">
        <v>5297486.5301423604</v>
      </c>
      <c r="G187" s="25"/>
      <c r="H187" s="25"/>
      <c r="I187" s="25">
        <v>353165.76867615699</v>
      </c>
      <c r="J187" s="25">
        <v>353165.76867615699</v>
      </c>
      <c r="K187" s="25">
        <v>353165.76867615699</v>
      </c>
      <c r="L187" s="25">
        <v>353165.76867615699</v>
      </c>
      <c r="M187" s="25">
        <v>353165.76867615699</v>
      </c>
      <c r="N187" s="25">
        <v>353165.76867615699</v>
      </c>
      <c r="O187" s="25">
        <v>353165.76867615699</v>
      </c>
      <c r="P187" s="25">
        <v>353165.76867615699</v>
      </c>
      <c r="Q187" s="25">
        <v>353165.76867615699</v>
      </c>
      <c r="R187" s="25">
        <v>353165.76867615699</v>
      </c>
      <c r="S187" s="25">
        <v>353165.76867615699</v>
      </c>
      <c r="T187" s="25">
        <v>353165.76867615699</v>
      </c>
      <c r="U187" s="25">
        <v>353165.76867615699</v>
      </c>
      <c r="V187" s="25">
        <v>353165.76867615699</v>
      </c>
      <c r="W187" s="25">
        <v>353165.76867615699</v>
      </c>
      <c r="X187" s="25"/>
      <c r="Y187" s="25"/>
      <c r="Z187" s="25"/>
      <c r="AA187" s="25"/>
      <c r="AB187" s="25"/>
      <c r="AC187" s="25"/>
      <c r="AD187" s="25"/>
      <c r="AE187" s="25"/>
      <c r="AF187" s="25"/>
      <c r="AG187" s="25"/>
      <c r="AH187" s="25"/>
      <c r="AI187" s="25"/>
      <c r="AJ187" s="25"/>
      <c r="AK187" s="25"/>
      <c r="AL187" s="25"/>
      <c r="AM187" s="25"/>
      <c r="AN187" s="25" t="s">
        <v>486</v>
      </c>
      <c r="AO187" s="25" t="s">
        <v>640</v>
      </c>
      <c r="AP187" s="25" t="s">
        <v>127</v>
      </c>
      <c r="AQ187" s="25" t="s">
        <v>6</v>
      </c>
      <c r="AR187" s="25"/>
      <c r="AS187" s="25"/>
      <c r="AT187" s="25"/>
      <c r="AU187" s="25"/>
      <c r="AV187" s="25"/>
      <c r="AW187" s="25"/>
    </row>
    <row r="188" spans="1:49" x14ac:dyDescent="0.35">
      <c r="A188" s="3" t="s">
        <v>261</v>
      </c>
      <c r="B188" s="3" t="s">
        <v>654</v>
      </c>
      <c r="C188" s="22">
        <v>3</v>
      </c>
      <c r="D188" s="25">
        <v>19557.8712998837</v>
      </c>
      <c r="E188" s="26">
        <v>0.78</v>
      </c>
      <c r="F188" s="25">
        <v>45765.4188417279</v>
      </c>
      <c r="G188" s="25"/>
      <c r="H188" s="25"/>
      <c r="I188" s="25">
        <v>15255.139613909299</v>
      </c>
      <c r="J188" s="25">
        <v>15255.139613909299</v>
      </c>
      <c r="K188" s="25">
        <v>15255.139613909299</v>
      </c>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t="s">
        <v>486</v>
      </c>
      <c r="AO188" s="25" t="s">
        <v>640</v>
      </c>
      <c r="AP188" s="25" t="s">
        <v>127</v>
      </c>
      <c r="AQ188" s="25" t="s">
        <v>6</v>
      </c>
      <c r="AR188" s="25"/>
      <c r="AS188" s="25"/>
      <c r="AT188" s="25"/>
      <c r="AU188" s="25"/>
      <c r="AV188" s="25"/>
      <c r="AW188" s="25"/>
    </row>
    <row r="189" spans="1:49" x14ac:dyDescent="0.35">
      <c r="A189" s="3" t="s">
        <v>261</v>
      </c>
      <c r="B189" s="3" t="s">
        <v>655</v>
      </c>
      <c r="C189" s="22">
        <v>3</v>
      </c>
      <c r="D189" s="25">
        <v>94727.337382461294</v>
      </c>
      <c r="E189" s="26">
        <v>0.78</v>
      </c>
      <c r="F189" s="25">
        <v>221661.96947495901</v>
      </c>
      <c r="G189" s="25"/>
      <c r="H189" s="25"/>
      <c r="I189" s="25">
        <v>73887.323158319807</v>
      </c>
      <c r="J189" s="25">
        <v>73887.323158319807</v>
      </c>
      <c r="K189" s="25">
        <v>73887.323158319807</v>
      </c>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t="s">
        <v>486</v>
      </c>
      <c r="AO189" s="25" t="s">
        <v>640</v>
      </c>
      <c r="AP189" s="25" t="s">
        <v>127</v>
      </c>
      <c r="AQ189" s="25" t="s">
        <v>6</v>
      </c>
      <c r="AR189" s="25"/>
      <c r="AS189" s="25"/>
      <c r="AT189" s="25"/>
      <c r="AU189" s="25"/>
      <c r="AV189" s="25"/>
      <c r="AW189" s="25"/>
    </row>
    <row r="190" spans="1:49" x14ac:dyDescent="0.35">
      <c r="A190" s="3" t="s">
        <v>261</v>
      </c>
      <c r="B190" s="3" t="s">
        <v>656</v>
      </c>
      <c r="C190" s="22">
        <v>23</v>
      </c>
      <c r="D190" s="25">
        <v>2822172.23590993</v>
      </c>
      <c r="E190" s="26">
        <v>0.78</v>
      </c>
      <c r="F190" s="25">
        <v>50629769.912224203</v>
      </c>
      <c r="G190" s="25"/>
      <c r="H190" s="25"/>
      <c r="I190" s="25">
        <v>2201294.3440097501</v>
      </c>
      <c r="J190" s="25">
        <v>2201294.3440097501</v>
      </c>
      <c r="K190" s="25">
        <v>2201294.3440097501</v>
      </c>
      <c r="L190" s="25">
        <v>2201294.3440097501</v>
      </c>
      <c r="M190" s="25">
        <v>2201294.3440097501</v>
      </c>
      <c r="N190" s="25">
        <v>2201294.3440097501</v>
      </c>
      <c r="O190" s="25">
        <v>2201294.3440097501</v>
      </c>
      <c r="P190" s="25">
        <v>2201294.3440097501</v>
      </c>
      <c r="Q190" s="25">
        <v>2201294.3440097501</v>
      </c>
      <c r="R190" s="25">
        <v>2201294.3440097501</v>
      </c>
      <c r="S190" s="25">
        <v>2201294.3440097501</v>
      </c>
      <c r="T190" s="25">
        <v>2201294.3440097501</v>
      </c>
      <c r="U190" s="25">
        <v>2201294.3440097501</v>
      </c>
      <c r="V190" s="25">
        <v>2201294.3440097501</v>
      </c>
      <c r="W190" s="25">
        <v>2201294.3440097501</v>
      </c>
      <c r="X190" s="25">
        <v>2201294.3440097501</v>
      </c>
      <c r="Y190" s="25">
        <v>2201294.3440097501</v>
      </c>
      <c r="Z190" s="25">
        <v>2201294.3440097501</v>
      </c>
      <c r="AA190" s="25">
        <v>2201294.3440097501</v>
      </c>
      <c r="AB190" s="25">
        <v>2201294.3440097501</v>
      </c>
      <c r="AC190" s="25">
        <v>2201294.3440097501</v>
      </c>
      <c r="AD190" s="25">
        <v>2201294.3440097501</v>
      </c>
      <c r="AE190" s="25">
        <v>2201294.3440097501</v>
      </c>
      <c r="AF190" s="25"/>
      <c r="AG190" s="25"/>
      <c r="AH190" s="25"/>
      <c r="AI190" s="25"/>
      <c r="AJ190" s="25"/>
      <c r="AK190" s="25"/>
      <c r="AL190" s="25"/>
      <c r="AM190" s="25"/>
      <c r="AN190" s="25" t="s">
        <v>486</v>
      </c>
      <c r="AO190" s="25" t="s">
        <v>640</v>
      </c>
      <c r="AP190" s="25" t="s">
        <v>127</v>
      </c>
      <c r="AQ190" s="25" t="s">
        <v>6</v>
      </c>
      <c r="AR190" s="25"/>
      <c r="AS190" s="25"/>
      <c r="AT190" s="25"/>
      <c r="AU190" s="25"/>
      <c r="AV190" s="25"/>
      <c r="AW190" s="25"/>
    </row>
    <row r="191" spans="1:49" x14ac:dyDescent="0.35">
      <c r="A191" s="3" t="s">
        <v>261</v>
      </c>
      <c r="B191" s="3" t="s">
        <v>657</v>
      </c>
      <c r="C191" s="22">
        <v>9</v>
      </c>
      <c r="D191" s="25">
        <v>34387.944538942902</v>
      </c>
      <c r="E191" s="26">
        <v>0.78</v>
      </c>
      <c r="F191" s="25">
        <v>241403.37066337999</v>
      </c>
      <c r="G191" s="25"/>
      <c r="H191" s="25"/>
      <c r="I191" s="25">
        <v>26822.596740375498</v>
      </c>
      <c r="J191" s="25">
        <v>26822.596740375498</v>
      </c>
      <c r="K191" s="25">
        <v>26822.596740375498</v>
      </c>
      <c r="L191" s="25">
        <v>26822.596740375498</v>
      </c>
      <c r="M191" s="25">
        <v>26822.596740375498</v>
      </c>
      <c r="N191" s="25">
        <v>26822.596740375498</v>
      </c>
      <c r="O191" s="25">
        <v>26822.596740375498</v>
      </c>
      <c r="P191" s="25">
        <v>26822.596740375498</v>
      </c>
      <c r="Q191" s="25">
        <v>26822.596740375498</v>
      </c>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t="s">
        <v>486</v>
      </c>
      <c r="AO191" s="25" t="s">
        <v>640</v>
      </c>
      <c r="AP191" s="25" t="s">
        <v>127</v>
      </c>
      <c r="AQ191" s="25" t="s">
        <v>6</v>
      </c>
      <c r="AR191" s="25"/>
      <c r="AS191" s="25"/>
      <c r="AT191" s="25"/>
      <c r="AU191" s="25"/>
      <c r="AV191" s="25"/>
      <c r="AW191" s="25"/>
    </row>
    <row r="192" spans="1:49" x14ac:dyDescent="0.35">
      <c r="A192" s="3" t="s">
        <v>261</v>
      </c>
      <c r="B192" s="3" t="s">
        <v>658</v>
      </c>
      <c r="C192" s="22">
        <v>15</v>
      </c>
      <c r="D192" s="25">
        <v>71894.070197602399</v>
      </c>
      <c r="E192" s="26">
        <v>0.78</v>
      </c>
      <c r="F192" s="25">
        <v>841160.62131194898</v>
      </c>
      <c r="G192" s="25"/>
      <c r="H192" s="25"/>
      <c r="I192" s="25">
        <v>56077.374754129902</v>
      </c>
      <c r="J192" s="25">
        <v>56077.374754129902</v>
      </c>
      <c r="K192" s="25">
        <v>56077.374754129902</v>
      </c>
      <c r="L192" s="25">
        <v>56077.374754129902</v>
      </c>
      <c r="M192" s="25">
        <v>56077.374754129902</v>
      </c>
      <c r="N192" s="25">
        <v>56077.374754129902</v>
      </c>
      <c r="O192" s="25">
        <v>56077.374754129902</v>
      </c>
      <c r="P192" s="25">
        <v>56077.374754129902</v>
      </c>
      <c r="Q192" s="25">
        <v>56077.374754129902</v>
      </c>
      <c r="R192" s="25">
        <v>56077.374754129902</v>
      </c>
      <c r="S192" s="25">
        <v>56077.374754129902</v>
      </c>
      <c r="T192" s="25">
        <v>56077.374754129902</v>
      </c>
      <c r="U192" s="25">
        <v>56077.374754129902</v>
      </c>
      <c r="V192" s="25">
        <v>56077.374754129902</v>
      </c>
      <c r="W192" s="25">
        <v>56077.374754129902</v>
      </c>
      <c r="X192" s="25"/>
      <c r="Y192" s="25"/>
      <c r="Z192" s="25"/>
      <c r="AA192" s="25"/>
      <c r="AB192" s="25"/>
      <c r="AC192" s="25"/>
      <c r="AD192" s="25"/>
      <c r="AE192" s="25"/>
      <c r="AF192" s="25"/>
      <c r="AG192" s="25"/>
      <c r="AH192" s="25"/>
      <c r="AI192" s="25"/>
      <c r="AJ192" s="25"/>
      <c r="AK192" s="25"/>
      <c r="AL192" s="25"/>
      <c r="AM192" s="25"/>
      <c r="AN192" s="25" t="s">
        <v>486</v>
      </c>
      <c r="AO192" s="25" t="s">
        <v>640</v>
      </c>
      <c r="AP192" s="25" t="s">
        <v>127</v>
      </c>
      <c r="AQ192" s="25" t="s">
        <v>6</v>
      </c>
      <c r="AR192" s="25"/>
      <c r="AS192" s="25"/>
      <c r="AT192" s="25"/>
      <c r="AU192" s="25"/>
      <c r="AV192" s="25"/>
      <c r="AW192" s="25"/>
    </row>
    <row r="193" spans="1:49" x14ac:dyDescent="0.35">
      <c r="A193" s="3" t="s">
        <v>261</v>
      </c>
      <c r="B193" s="3" t="s">
        <v>659</v>
      </c>
      <c r="C193" s="22">
        <v>10</v>
      </c>
      <c r="D193" s="25">
        <v>163010.007814079</v>
      </c>
      <c r="E193" s="26">
        <v>0.78</v>
      </c>
      <c r="F193" s="25">
        <v>1271478.0609498201</v>
      </c>
      <c r="G193" s="25"/>
      <c r="H193" s="25"/>
      <c r="I193" s="25">
        <v>127147.80609498201</v>
      </c>
      <c r="J193" s="25">
        <v>127147.80609498201</v>
      </c>
      <c r="K193" s="25">
        <v>127147.80609498201</v>
      </c>
      <c r="L193" s="25">
        <v>127147.80609498201</v>
      </c>
      <c r="M193" s="25">
        <v>127147.80609498201</v>
      </c>
      <c r="N193" s="25">
        <v>127147.80609498201</v>
      </c>
      <c r="O193" s="25">
        <v>127147.80609498201</v>
      </c>
      <c r="P193" s="25">
        <v>127147.80609498201</v>
      </c>
      <c r="Q193" s="25">
        <v>127147.80609498201</v>
      </c>
      <c r="R193" s="25">
        <v>127147.80609498201</v>
      </c>
      <c r="S193" s="25"/>
      <c r="T193" s="25"/>
      <c r="U193" s="25"/>
      <c r="V193" s="25"/>
      <c r="W193" s="25"/>
      <c r="X193" s="25"/>
      <c r="Y193" s="25"/>
      <c r="Z193" s="25"/>
      <c r="AA193" s="25"/>
      <c r="AB193" s="25"/>
      <c r="AC193" s="25"/>
      <c r="AD193" s="25"/>
      <c r="AE193" s="25"/>
      <c r="AF193" s="25"/>
      <c r="AG193" s="25"/>
      <c r="AH193" s="25"/>
      <c r="AI193" s="25"/>
      <c r="AJ193" s="25"/>
      <c r="AK193" s="25"/>
      <c r="AL193" s="25"/>
      <c r="AM193" s="25"/>
      <c r="AN193" s="25" t="s">
        <v>486</v>
      </c>
      <c r="AO193" s="25" t="s">
        <v>640</v>
      </c>
      <c r="AP193" s="25" t="s">
        <v>127</v>
      </c>
      <c r="AQ193" s="25" t="s">
        <v>6</v>
      </c>
      <c r="AR193" s="25"/>
      <c r="AS193" s="25"/>
      <c r="AT193" s="25"/>
      <c r="AU193" s="25"/>
      <c r="AV193" s="25"/>
      <c r="AW193" s="25"/>
    </row>
    <row r="194" spans="1:49" x14ac:dyDescent="0.35">
      <c r="A194" s="3" t="s">
        <v>261</v>
      </c>
      <c r="B194" s="3" t="s">
        <v>660</v>
      </c>
      <c r="C194" s="22">
        <v>10</v>
      </c>
      <c r="D194" s="25">
        <v>253546.35011330101</v>
      </c>
      <c r="E194" s="26">
        <v>0.78</v>
      </c>
      <c r="F194" s="25">
        <v>1977661.5308837399</v>
      </c>
      <c r="G194" s="25"/>
      <c r="H194" s="25"/>
      <c r="I194" s="25">
        <v>197766.15308837401</v>
      </c>
      <c r="J194" s="25">
        <v>197766.15308837401</v>
      </c>
      <c r="K194" s="25">
        <v>197766.15308837401</v>
      </c>
      <c r="L194" s="25">
        <v>197766.15308837401</v>
      </c>
      <c r="M194" s="25">
        <v>197766.15308837401</v>
      </c>
      <c r="N194" s="25">
        <v>197766.15308837401</v>
      </c>
      <c r="O194" s="25">
        <v>197766.15308837401</v>
      </c>
      <c r="P194" s="25">
        <v>197766.15308837401</v>
      </c>
      <c r="Q194" s="25">
        <v>197766.15308837401</v>
      </c>
      <c r="R194" s="25">
        <v>197766.15308837401</v>
      </c>
      <c r="S194" s="25"/>
      <c r="T194" s="25"/>
      <c r="U194" s="25"/>
      <c r="V194" s="25"/>
      <c r="W194" s="25"/>
      <c r="X194" s="25"/>
      <c r="Y194" s="25"/>
      <c r="Z194" s="25"/>
      <c r="AA194" s="25"/>
      <c r="AB194" s="25"/>
      <c r="AC194" s="25"/>
      <c r="AD194" s="25"/>
      <c r="AE194" s="25"/>
      <c r="AF194" s="25"/>
      <c r="AG194" s="25"/>
      <c r="AH194" s="25"/>
      <c r="AI194" s="25"/>
      <c r="AJ194" s="25"/>
      <c r="AK194" s="25"/>
      <c r="AL194" s="25"/>
      <c r="AM194" s="25"/>
      <c r="AN194" s="25" t="s">
        <v>486</v>
      </c>
      <c r="AO194" s="25" t="s">
        <v>640</v>
      </c>
      <c r="AP194" s="25" t="s">
        <v>127</v>
      </c>
      <c r="AQ194" s="25" t="s">
        <v>6</v>
      </c>
      <c r="AR194" s="25"/>
      <c r="AS194" s="25"/>
      <c r="AT194" s="25"/>
      <c r="AU194" s="25"/>
      <c r="AV194" s="25"/>
      <c r="AW194" s="25"/>
    </row>
    <row r="195" spans="1:49" x14ac:dyDescent="0.35">
      <c r="A195" s="3" t="s">
        <v>261</v>
      </c>
      <c r="B195" s="3" t="s">
        <v>661</v>
      </c>
      <c r="C195" s="22">
        <v>5</v>
      </c>
      <c r="D195" s="25">
        <v>13372.683390906101</v>
      </c>
      <c r="E195" s="26">
        <v>0.78</v>
      </c>
      <c r="F195" s="25">
        <v>52153.4652245338</v>
      </c>
      <c r="G195" s="25"/>
      <c r="H195" s="25"/>
      <c r="I195" s="25">
        <v>10430.6930449068</v>
      </c>
      <c r="J195" s="25">
        <v>10430.6930449068</v>
      </c>
      <c r="K195" s="25">
        <v>10430.6930449068</v>
      </c>
      <c r="L195" s="25">
        <v>10430.6930449068</v>
      </c>
      <c r="M195" s="25">
        <v>10430.6930449068</v>
      </c>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t="s">
        <v>486</v>
      </c>
      <c r="AO195" s="25" t="s">
        <v>640</v>
      </c>
      <c r="AP195" s="25" t="s">
        <v>127</v>
      </c>
      <c r="AQ195" s="25" t="s">
        <v>6</v>
      </c>
      <c r="AR195" s="25"/>
      <c r="AS195" s="25"/>
      <c r="AT195" s="25"/>
      <c r="AU195" s="25"/>
      <c r="AV195" s="25"/>
      <c r="AW195" s="25"/>
    </row>
    <row r="196" spans="1:49" x14ac:dyDescent="0.35">
      <c r="A196" s="3" t="s">
        <v>261</v>
      </c>
      <c r="B196" s="3" t="s">
        <v>662</v>
      </c>
      <c r="C196" s="22">
        <v>15</v>
      </c>
      <c r="D196" s="25">
        <v>27439.000359101199</v>
      </c>
      <c r="E196" s="26">
        <v>0.78</v>
      </c>
      <c r="F196" s="25">
        <v>321036.30420148402</v>
      </c>
      <c r="G196" s="25"/>
      <c r="H196" s="25"/>
      <c r="I196" s="25">
        <v>21402.420280098901</v>
      </c>
      <c r="J196" s="25">
        <v>21402.420280098901</v>
      </c>
      <c r="K196" s="25">
        <v>21402.420280098901</v>
      </c>
      <c r="L196" s="25">
        <v>21402.420280098901</v>
      </c>
      <c r="M196" s="25">
        <v>21402.420280098901</v>
      </c>
      <c r="N196" s="25">
        <v>21402.420280098901</v>
      </c>
      <c r="O196" s="25">
        <v>21402.420280098901</v>
      </c>
      <c r="P196" s="25">
        <v>21402.420280098901</v>
      </c>
      <c r="Q196" s="25">
        <v>21402.420280098901</v>
      </c>
      <c r="R196" s="25">
        <v>21402.420280098901</v>
      </c>
      <c r="S196" s="25">
        <v>21402.420280098901</v>
      </c>
      <c r="T196" s="25">
        <v>21402.420280098901</v>
      </c>
      <c r="U196" s="25">
        <v>21402.420280098901</v>
      </c>
      <c r="V196" s="25">
        <v>21402.420280098901</v>
      </c>
      <c r="W196" s="25">
        <v>21402.420280098901</v>
      </c>
      <c r="X196" s="25"/>
      <c r="Y196" s="25"/>
      <c r="Z196" s="25"/>
      <c r="AA196" s="25"/>
      <c r="AB196" s="25"/>
      <c r="AC196" s="25"/>
      <c r="AD196" s="25"/>
      <c r="AE196" s="25"/>
      <c r="AF196" s="25"/>
      <c r="AG196" s="25"/>
      <c r="AH196" s="25"/>
      <c r="AI196" s="25"/>
      <c r="AJ196" s="25"/>
      <c r="AK196" s="25"/>
      <c r="AL196" s="25"/>
      <c r="AM196" s="25"/>
      <c r="AN196" s="25" t="s">
        <v>486</v>
      </c>
      <c r="AO196" s="25" t="s">
        <v>640</v>
      </c>
      <c r="AP196" s="25" t="s">
        <v>127</v>
      </c>
      <c r="AQ196" s="25" t="s">
        <v>6</v>
      </c>
      <c r="AR196" s="25"/>
      <c r="AS196" s="25"/>
      <c r="AT196" s="25"/>
      <c r="AU196" s="25"/>
      <c r="AV196" s="25"/>
      <c r="AW196" s="25"/>
    </row>
    <row r="197" spans="1:49" x14ac:dyDescent="0.35">
      <c r="A197" s="3" t="s">
        <v>261</v>
      </c>
      <c r="B197" s="3" t="s">
        <v>663</v>
      </c>
      <c r="C197" s="22">
        <v>15</v>
      </c>
      <c r="D197" s="25">
        <v>4032.1596462084799</v>
      </c>
      <c r="E197" s="26">
        <v>0.78</v>
      </c>
      <c r="F197" s="25">
        <v>47176.2678606392</v>
      </c>
      <c r="G197" s="25"/>
      <c r="H197" s="25"/>
      <c r="I197" s="25">
        <v>3145.0845240426102</v>
      </c>
      <c r="J197" s="25">
        <v>3145.0845240426102</v>
      </c>
      <c r="K197" s="25">
        <v>3145.0845240426102</v>
      </c>
      <c r="L197" s="25">
        <v>3145.0845240426102</v>
      </c>
      <c r="M197" s="25">
        <v>3145.0845240426102</v>
      </c>
      <c r="N197" s="25">
        <v>3145.0845240426102</v>
      </c>
      <c r="O197" s="25">
        <v>3145.0845240426102</v>
      </c>
      <c r="P197" s="25">
        <v>3145.0845240426102</v>
      </c>
      <c r="Q197" s="25">
        <v>3145.0845240426102</v>
      </c>
      <c r="R197" s="25">
        <v>3145.0845240426102</v>
      </c>
      <c r="S197" s="25">
        <v>3145.0845240426102</v>
      </c>
      <c r="T197" s="25">
        <v>3145.0845240426102</v>
      </c>
      <c r="U197" s="25">
        <v>3145.0845240426102</v>
      </c>
      <c r="V197" s="25">
        <v>3145.0845240426102</v>
      </c>
      <c r="W197" s="25">
        <v>3145.0845240426102</v>
      </c>
      <c r="X197" s="25"/>
      <c r="Y197" s="25"/>
      <c r="Z197" s="25"/>
      <c r="AA197" s="25"/>
      <c r="AB197" s="25"/>
      <c r="AC197" s="25"/>
      <c r="AD197" s="25"/>
      <c r="AE197" s="25"/>
      <c r="AF197" s="25"/>
      <c r="AG197" s="25"/>
      <c r="AH197" s="25"/>
      <c r="AI197" s="25"/>
      <c r="AJ197" s="25"/>
      <c r="AK197" s="25"/>
      <c r="AL197" s="25"/>
      <c r="AM197" s="25"/>
      <c r="AN197" s="25" t="s">
        <v>486</v>
      </c>
      <c r="AO197" s="25" t="s">
        <v>640</v>
      </c>
      <c r="AP197" s="25" t="s">
        <v>127</v>
      </c>
      <c r="AQ197" s="25" t="s">
        <v>6</v>
      </c>
      <c r="AR197" s="25"/>
      <c r="AS197" s="25"/>
      <c r="AT197" s="25"/>
      <c r="AU197" s="25"/>
      <c r="AV197" s="25"/>
      <c r="AW197" s="25"/>
    </row>
    <row r="198" spans="1:49" x14ac:dyDescent="0.35">
      <c r="A198" s="3" t="s">
        <v>261</v>
      </c>
      <c r="B198" s="3" t="s">
        <v>664</v>
      </c>
      <c r="C198" s="22">
        <v>25</v>
      </c>
      <c r="D198" s="25">
        <v>39171.855837918498</v>
      </c>
      <c r="E198" s="26">
        <v>0.78</v>
      </c>
      <c r="F198" s="25">
        <v>763851.18883940997</v>
      </c>
      <c r="G198" s="25"/>
      <c r="H198" s="25"/>
      <c r="I198" s="25">
        <v>30554.047553576402</v>
      </c>
      <c r="J198" s="25">
        <v>30554.047553576402</v>
      </c>
      <c r="K198" s="25">
        <v>30554.047553576402</v>
      </c>
      <c r="L198" s="25">
        <v>30554.047553576402</v>
      </c>
      <c r="M198" s="25">
        <v>30554.047553576402</v>
      </c>
      <c r="N198" s="25">
        <v>30554.047553576402</v>
      </c>
      <c r="O198" s="25">
        <v>30554.047553576402</v>
      </c>
      <c r="P198" s="25">
        <v>30554.047553576402</v>
      </c>
      <c r="Q198" s="25">
        <v>30554.047553576402</v>
      </c>
      <c r="R198" s="25">
        <v>30554.047553576402</v>
      </c>
      <c r="S198" s="25">
        <v>30554.047553576402</v>
      </c>
      <c r="T198" s="25">
        <v>30554.047553576402</v>
      </c>
      <c r="U198" s="25">
        <v>30554.047553576402</v>
      </c>
      <c r="V198" s="25">
        <v>30554.047553576402</v>
      </c>
      <c r="W198" s="25">
        <v>30554.047553576402</v>
      </c>
      <c r="X198" s="25">
        <v>30554.047553576402</v>
      </c>
      <c r="Y198" s="25">
        <v>30554.047553576402</v>
      </c>
      <c r="Z198" s="25">
        <v>30554.047553576402</v>
      </c>
      <c r="AA198" s="25">
        <v>30554.047553576402</v>
      </c>
      <c r="AB198" s="25">
        <v>30554.047553576402</v>
      </c>
      <c r="AC198" s="25">
        <v>30554.047553576402</v>
      </c>
      <c r="AD198" s="25">
        <v>30554.047553576402</v>
      </c>
      <c r="AE198" s="25">
        <v>30554.047553576402</v>
      </c>
      <c r="AF198" s="25">
        <v>30554.047553576402</v>
      </c>
      <c r="AG198" s="25">
        <v>30554.047553576402</v>
      </c>
      <c r="AH198" s="25"/>
      <c r="AI198" s="25"/>
      <c r="AJ198" s="25"/>
      <c r="AK198" s="25"/>
      <c r="AL198" s="25"/>
      <c r="AM198" s="25"/>
      <c r="AN198" s="25" t="s">
        <v>486</v>
      </c>
      <c r="AO198" s="25" t="s">
        <v>640</v>
      </c>
      <c r="AP198" s="25" t="s">
        <v>127</v>
      </c>
      <c r="AQ198" s="25" t="s">
        <v>6</v>
      </c>
      <c r="AR198" s="25"/>
      <c r="AS198" s="25"/>
      <c r="AT198" s="25"/>
      <c r="AU198" s="25"/>
      <c r="AV198" s="25"/>
      <c r="AW198" s="25"/>
    </row>
    <row r="199" spans="1:49" x14ac:dyDescent="0.35">
      <c r="A199" s="3" t="s">
        <v>261</v>
      </c>
      <c r="B199" s="3" t="s">
        <v>665</v>
      </c>
      <c r="C199" s="22">
        <v>15</v>
      </c>
      <c r="D199" s="25">
        <v>156469.9115405</v>
      </c>
      <c r="E199" s="26">
        <v>0.78</v>
      </c>
      <c r="F199" s="25">
        <v>1830697.9650238501</v>
      </c>
      <c r="G199" s="25"/>
      <c r="H199" s="25"/>
      <c r="I199" s="25">
        <v>122046.53100159</v>
      </c>
      <c r="J199" s="25">
        <v>122046.53100159</v>
      </c>
      <c r="K199" s="25">
        <v>122046.53100159</v>
      </c>
      <c r="L199" s="25">
        <v>122046.53100159</v>
      </c>
      <c r="M199" s="25">
        <v>122046.53100159</v>
      </c>
      <c r="N199" s="25">
        <v>122046.53100159</v>
      </c>
      <c r="O199" s="25">
        <v>122046.53100159</v>
      </c>
      <c r="P199" s="25">
        <v>122046.53100159</v>
      </c>
      <c r="Q199" s="25">
        <v>122046.53100159</v>
      </c>
      <c r="R199" s="25">
        <v>122046.53100159</v>
      </c>
      <c r="S199" s="25">
        <v>122046.53100159</v>
      </c>
      <c r="T199" s="25">
        <v>122046.53100159</v>
      </c>
      <c r="U199" s="25">
        <v>122046.53100159</v>
      </c>
      <c r="V199" s="25">
        <v>122046.53100159</v>
      </c>
      <c r="W199" s="25">
        <v>122046.53100159</v>
      </c>
      <c r="X199" s="25"/>
      <c r="Y199" s="25"/>
      <c r="Z199" s="25"/>
      <c r="AA199" s="25"/>
      <c r="AB199" s="25"/>
      <c r="AC199" s="25"/>
      <c r="AD199" s="25"/>
      <c r="AE199" s="25"/>
      <c r="AF199" s="25"/>
      <c r="AG199" s="25"/>
      <c r="AH199" s="25"/>
      <c r="AI199" s="25"/>
      <c r="AJ199" s="25"/>
      <c r="AK199" s="25"/>
      <c r="AL199" s="25"/>
      <c r="AM199" s="25"/>
      <c r="AN199" s="25" t="s">
        <v>486</v>
      </c>
      <c r="AO199" s="25" t="s">
        <v>640</v>
      </c>
      <c r="AP199" s="25" t="s">
        <v>127</v>
      </c>
      <c r="AQ199" s="25" t="s">
        <v>6</v>
      </c>
      <c r="AR199" s="25" t="s">
        <v>334</v>
      </c>
      <c r="AS199" s="25" t="s">
        <v>334</v>
      </c>
      <c r="AT199" s="25" t="s">
        <v>266</v>
      </c>
      <c r="AU199" s="25"/>
      <c r="AV199" s="25"/>
      <c r="AW199" s="25"/>
    </row>
    <row r="200" spans="1:49" x14ac:dyDescent="0.35">
      <c r="A200" s="3" t="s">
        <v>261</v>
      </c>
      <c r="B200" s="3" t="s">
        <v>666</v>
      </c>
      <c r="C200" s="22">
        <v>8</v>
      </c>
      <c r="D200" s="25">
        <v>11012.137137838299</v>
      </c>
      <c r="E200" s="26">
        <v>0.78</v>
      </c>
      <c r="F200" s="25">
        <v>68715.735740111297</v>
      </c>
      <c r="G200" s="25"/>
      <c r="H200" s="25"/>
      <c r="I200" s="25">
        <v>8589.4669675139103</v>
      </c>
      <c r="J200" s="25">
        <v>8589.4669675139103</v>
      </c>
      <c r="K200" s="25">
        <v>8589.4669675139103</v>
      </c>
      <c r="L200" s="25">
        <v>8589.4669675139103</v>
      </c>
      <c r="M200" s="25">
        <v>8589.4669675139103</v>
      </c>
      <c r="N200" s="25">
        <v>8589.4669675139103</v>
      </c>
      <c r="O200" s="25">
        <v>8589.4669675139103</v>
      </c>
      <c r="P200" s="25">
        <v>8589.4669675139103</v>
      </c>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t="s">
        <v>486</v>
      </c>
      <c r="AO200" s="25" t="s">
        <v>640</v>
      </c>
      <c r="AP200" s="25" t="s">
        <v>127</v>
      </c>
      <c r="AQ200" s="25" t="s">
        <v>6</v>
      </c>
      <c r="AR200" s="25"/>
      <c r="AS200" s="25"/>
      <c r="AT200" s="25"/>
      <c r="AU200" s="25"/>
      <c r="AV200" s="25"/>
      <c r="AW200" s="25"/>
    </row>
    <row r="201" spans="1:49" x14ac:dyDescent="0.35">
      <c r="A201" s="3" t="s">
        <v>261</v>
      </c>
      <c r="B201" s="3" t="s">
        <v>667</v>
      </c>
      <c r="C201" s="22">
        <v>3.8</v>
      </c>
      <c r="D201" s="25">
        <v>2745.51322903355</v>
      </c>
      <c r="E201" s="26">
        <v>0.78</v>
      </c>
      <c r="F201" s="25">
        <v>8137.70121085545</v>
      </c>
      <c r="G201" s="25"/>
      <c r="H201" s="25"/>
      <c r="I201" s="25">
        <v>2141.5003186461699</v>
      </c>
      <c r="J201" s="25">
        <v>2141.5003186461699</v>
      </c>
      <c r="K201" s="25">
        <v>2141.5003186461699</v>
      </c>
      <c r="L201" s="25">
        <v>1713.2002549169399</v>
      </c>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t="s">
        <v>486</v>
      </c>
      <c r="AO201" s="25" t="s">
        <v>640</v>
      </c>
      <c r="AP201" s="25" t="s">
        <v>127</v>
      </c>
      <c r="AQ201" s="25" t="s">
        <v>6</v>
      </c>
      <c r="AR201" s="25"/>
      <c r="AS201" s="25"/>
      <c r="AT201" s="25"/>
      <c r="AU201" s="25"/>
      <c r="AV201" s="25"/>
      <c r="AW201" s="25"/>
    </row>
    <row r="202" spans="1:49" x14ac:dyDescent="0.35">
      <c r="A202" s="3" t="s">
        <v>261</v>
      </c>
      <c r="B202" s="3" t="s">
        <v>668</v>
      </c>
      <c r="C202" s="22">
        <v>10</v>
      </c>
      <c r="D202" s="25">
        <v>464659.00476869103</v>
      </c>
      <c r="E202" s="26">
        <v>0.78</v>
      </c>
      <c r="F202" s="25">
        <v>3624340.2371957898</v>
      </c>
      <c r="G202" s="25"/>
      <c r="H202" s="25"/>
      <c r="I202" s="25">
        <v>362434.02371957898</v>
      </c>
      <c r="J202" s="25">
        <v>362434.02371957898</v>
      </c>
      <c r="K202" s="25">
        <v>362434.02371957898</v>
      </c>
      <c r="L202" s="25">
        <v>362434.02371957898</v>
      </c>
      <c r="M202" s="25">
        <v>362434.02371957898</v>
      </c>
      <c r="N202" s="25">
        <v>362434.02371957898</v>
      </c>
      <c r="O202" s="25">
        <v>362434.02371957898</v>
      </c>
      <c r="P202" s="25">
        <v>362434.02371957898</v>
      </c>
      <c r="Q202" s="25">
        <v>362434.02371957898</v>
      </c>
      <c r="R202" s="25">
        <v>362434.02371957898</v>
      </c>
      <c r="S202" s="25"/>
      <c r="T202" s="25"/>
      <c r="U202" s="25"/>
      <c r="V202" s="25"/>
      <c r="W202" s="25"/>
      <c r="X202" s="25"/>
      <c r="Y202" s="25"/>
      <c r="Z202" s="25"/>
      <c r="AA202" s="25"/>
      <c r="AB202" s="25"/>
      <c r="AC202" s="25"/>
      <c r="AD202" s="25"/>
      <c r="AE202" s="25"/>
      <c r="AF202" s="25"/>
      <c r="AG202" s="25"/>
      <c r="AH202" s="25"/>
      <c r="AI202" s="25"/>
      <c r="AJ202" s="25"/>
      <c r="AK202" s="25"/>
      <c r="AL202" s="25"/>
      <c r="AM202" s="25"/>
      <c r="AN202" s="25" t="s">
        <v>486</v>
      </c>
      <c r="AO202" s="25" t="s">
        <v>640</v>
      </c>
      <c r="AP202" s="25" t="s">
        <v>127</v>
      </c>
      <c r="AQ202" s="25" t="s">
        <v>6</v>
      </c>
      <c r="AR202" s="25"/>
      <c r="AS202" s="25"/>
      <c r="AT202" s="25"/>
      <c r="AU202" s="25"/>
      <c r="AV202" s="25"/>
      <c r="AW202" s="25"/>
    </row>
    <row r="203" spans="1:49" x14ac:dyDescent="0.35">
      <c r="A203" s="3" t="s">
        <v>261</v>
      </c>
      <c r="B203" s="3" t="s">
        <v>669</v>
      </c>
      <c r="C203" s="22">
        <v>5</v>
      </c>
      <c r="D203" s="25">
        <v>54131.916170945296</v>
      </c>
      <c r="E203" s="26">
        <v>0.78</v>
      </c>
      <c r="F203" s="25">
        <v>211114.473066687</v>
      </c>
      <c r="G203" s="25"/>
      <c r="H203" s="25"/>
      <c r="I203" s="25">
        <v>42222.894613337303</v>
      </c>
      <c r="J203" s="25">
        <v>42222.894613337303</v>
      </c>
      <c r="K203" s="25">
        <v>42222.894613337303</v>
      </c>
      <c r="L203" s="25">
        <v>42222.894613337303</v>
      </c>
      <c r="M203" s="25">
        <v>42222.894613337303</v>
      </c>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t="s">
        <v>486</v>
      </c>
      <c r="AO203" s="25" t="s">
        <v>640</v>
      </c>
      <c r="AP203" s="25" t="s">
        <v>127</v>
      </c>
      <c r="AQ203" s="25" t="s">
        <v>6</v>
      </c>
      <c r="AR203" s="25" t="s">
        <v>379</v>
      </c>
      <c r="AS203" s="25" t="s">
        <v>379</v>
      </c>
      <c r="AT203" s="25" t="s">
        <v>261</v>
      </c>
      <c r="AU203" s="25"/>
      <c r="AV203" s="25"/>
      <c r="AW203" s="25"/>
    </row>
    <row r="204" spans="1:49" x14ac:dyDescent="0.35">
      <c r="A204" s="3" t="s">
        <v>261</v>
      </c>
      <c r="B204" s="3" t="s">
        <v>670</v>
      </c>
      <c r="C204" s="22">
        <v>8</v>
      </c>
      <c r="D204" s="25">
        <v>2311.22535080943</v>
      </c>
      <c r="E204" s="26">
        <v>0.78</v>
      </c>
      <c r="F204" s="25">
        <v>14422.0461890508</v>
      </c>
      <c r="G204" s="25"/>
      <c r="H204" s="25"/>
      <c r="I204" s="25">
        <v>1802.7557736313499</v>
      </c>
      <c r="J204" s="25">
        <v>1802.7557736313499</v>
      </c>
      <c r="K204" s="25">
        <v>1802.7557736313499</v>
      </c>
      <c r="L204" s="25">
        <v>1802.7557736313499</v>
      </c>
      <c r="M204" s="25">
        <v>1802.7557736313499</v>
      </c>
      <c r="N204" s="25">
        <v>1802.7557736313499</v>
      </c>
      <c r="O204" s="25">
        <v>1802.7557736313499</v>
      </c>
      <c r="P204" s="25">
        <v>1802.7557736313499</v>
      </c>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t="s">
        <v>486</v>
      </c>
      <c r="AO204" s="25" t="s">
        <v>640</v>
      </c>
      <c r="AP204" s="25" t="s">
        <v>127</v>
      </c>
      <c r="AQ204" s="25" t="s">
        <v>6</v>
      </c>
      <c r="AR204" s="25"/>
      <c r="AS204" s="25"/>
      <c r="AT204" s="25"/>
      <c r="AU204" s="25"/>
      <c r="AV204" s="25"/>
      <c r="AW204" s="25"/>
    </row>
    <row r="205" spans="1:49" x14ac:dyDescent="0.35">
      <c r="A205" s="3" t="s">
        <v>261</v>
      </c>
      <c r="B205" s="3" t="s">
        <v>671</v>
      </c>
      <c r="C205" s="22">
        <v>15</v>
      </c>
      <c r="D205" s="25">
        <v>945738.58679134399</v>
      </c>
      <c r="E205" s="26">
        <v>0.78</v>
      </c>
      <c r="F205" s="25">
        <v>11065141.4654587</v>
      </c>
      <c r="G205" s="25"/>
      <c r="H205" s="25"/>
      <c r="I205" s="25">
        <v>737676.09769724903</v>
      </c>
      <c r="J205" s="25">
        <v>737676.09769724903</v>
      </c>
      <c r="K205" s="25">
        <v>737676.09769724903</v>
      </c>
      <c r="L205" s="25">
        <v>737676.09769724903</v>
      </c>
      <c r="M205" s="25">
        <v>737676.09769724903</v>
      </c>
      <c r="N205" s="25">
        <v>737676.09769724903</v>
      </c>
      <c r="O205" s="25">
        <v>737676.09769724903</v>
      </c>
      <c r="P205" s="25">
        <v>737676.09769724903</v>
      </c>
      <c r="Q205" s="25">
        <v>737676.09769724903</v>
      </c>
      <c r="R205" s="25">
        <v>737676.09769724903</v>
      </c>
      <c r="S205" s="25">
        <v>737676.09769724903</v>
      </c>
      <c r="T205" s="25">
        <v>737676.09769724903</v>
      </c>
      <c r="U205" s="25">
        <v>737676.09769724903</v>
      </c>
      <c r="V205" s="25">
        <v>737676.09769724903</v>
      </c>
      <c r="W205" s="25">
        <v>737676.09769724903</v>
      </c>
      <c r="X205" s="25"/>
      <c r="Y205" s="25"/>
      <c r="Z205" s="25"/>
      <c r="AA205" s="25"/>
      <c r="AB205" s="25"/>
      <c r="AC205" s="25"/>
      <c r="AD205" s="25"/>
      <c r="AE205" s="25"/>
      <c r="AF205" s="25"/>
      <c r="AG205" s="25"/>
      <c r="AH205" s="25"/>
      <c r="AI205" s="25"/>
      <c r="AJ205" s="25"/>
      <c r="AK205" s="25"/>
      <c r="AL205" s="25"/>
      <c r="AM205" s="25"/>
      <c r="AN205" s="25" t="s">
        <v>486</v>
      </c>
      <c r="AO205" s="25" t="s">
        <v>640</v>
      </c>
      <c r="AP205" s="25" t="s">
        <v>127</v>
      </c>
      <c r="AQ205" s="25" t="s">
        <v>6</v>
      </c>
      <c r="AR205" s="25"/>
      <c r="AS205" s="25"/>
      <c r="AT205" s="25"/>
      <c r="AU205" s="25"/>
      <c r="AV205" s="25"/>
      <c r="AW205" s="25"/>
    </row>
    <row r="206" spans="1:49" x14ac:dyDescent="0.35">
      <c r="A206" s="3" t="s">
        <v>261</v>
      </c>
      <c r="B206" s="3" t="s">
        <v>672</v>
      </c>
      <c r="C206" s="22">
        <v>11</v>
      </c>
      <c r="D206" s="25">
        <v>425864.63870520698</v>
      </c>
      <c r="E206" s="26">
        <v>0.78</v>
      </c>
      <c r="F206" s="25">
        <v>3653918.6000906699</v>
      </c>
      <c r="G206" s="25"/>
      <c r="H206" s="25"/>
      <c r="I206" s="25">
        <v>332174.418190061</v>
      </c>
      <c r="J206" s="25">
        <v>332174.418190061</v>
      </c>
      <c r="K206" s="25">
        <v>332174.418190061</v>
      </c>
      <c r="L206" s="25">
        <v>332174.418190061</v>
      </c>
      <c r="M206" s="25">
        <v>332174.418190061</v>
      </c>
      <c r="N206" s="25">
        <v>332174.418190061</v>
      </c>
      <c r="O206" s="25">
        <v>332174.418190061</v>
      </c>
      <c r="P206" s="25">
        <v>332174.418190061</v>
      </c>
      <c r="Q206" s="25">
        <v>332174.418190061</v>
      </c>
      <c r="R206" s="25">
        <v>332174.418190061</v>
      </c>
      <c r="S206" s="25">
        <v>332174.418190061</v>
      </c>
      <c r="T206" s="25"/>
      <c r="U206" s="25"/>
      <c r="V206" s="25"/>
      <c r="W206" s="25"/>
      <c r="X206" s="25"/>
      <c r="Y206" s="25"/>
      <c r="Z206" s="25"/>
      <c r="AA206" s="25"/>
      <c r="AB206" s="25"/>
      <c r="AC206" s="25"/>
      <c r="AD206" s="25"/>
      <c r="AE206" s="25"/>
      <c r="AF206" s="25"/>
      <c r="AG206" s="25"/>
      <c r="AH206" s="25"/>
      <c r="AI206" s="25"/>
      <c r="AJ206" s="25"/>
      <c r="AK206" s="25"/>
      <c r="AL206" s="25"/>
      <c r="AM206" s="25"/>
      <c r="AN206" s="25" t="s">
        <v>486</v>
      </c>
      <c r="AO206" s="25" t="s">
        <v>640</v>
      </c>
      <c r="AP206" s="25" t="s">
        <v>127</v>
      </c>
      <c r="AQ206" s="25" t="s">
        <v>6</v>
      </c>
      <c r="AR206" s="25"/>
      <c r="AS206" s="25"/>
      <c r="AT206" s="25"/>
      <c r="AU206" s="25"/>
      <c r="AV206" s="25"/>
      <c r="AW206" s="25"/>
    </row>
    <row r="207" spans="1:49" x14ac:dyDescent="0.35">
      <c r="A207" s="3" t="s">
        <v>261</v>
      </c>
      <c r="B207" s="3" t="s">
        <v>673</v>
      </c>
      <c r="C207" s="22">
        <v>15</v>
      </c>
      <c r="D207" s="25">
        <v>377762.32560719398</v>
      </c>
      <c r="E207" s="26">
        <v>0.78</v>
      </c>
      <c r="F207" s="25">
        <v>4419819.2096041599</v>
      </c>
      <c r="G207" s="25"/>
      <c r="H207" s="25"/>
      <c r="I207" s="25">
        <v>294654.61397361098</v>
      </c>
      <c r="J207" s="25">
        <v>294654.61397361098</v>
      </c>
      <c r="K207" s="25">
        <v>294654.61397361098</v>
      </c>
      <c r="L207" s="25">
        <v>294654.61397361098</v>
      </c>
      <c r="M207" s="25">
        <v>294654.61397361098</v>
      </c>
      <c r="N207" s="25">
        <v>294654.61397361098</v>
      </c>
      <c r="O207" s="25">
        <v>294654.61397361098</v>
      </c>
      <c r="P207" s="25">
        <v>294654.61397361098</v>
      </c>
      <c r="Q207" s="25">
        <v>294654.61397361098</v>
      </c>
      <c r="R207" s="25">
        <v>294654.61397361098</v>
      </c>
      <c r="S207" s="25">
        <v>294654.61397361098</v>
      </c>
      <c r="T207" s="25">
        <v>294654.61397361098</v>
      </c>
      <c r="U207" s="25">
        <v>294654.61397361098</v>
      </c>
      <c r="V207" s="25">
        <v>294654.61397361098</v>
      </c>
      <c r="W207" s="25">
        <v>294654.61397361098</v>
      </c>
      <c r="X207" s="25"/>
      <c r="Y207" s="25"/>
      <c r="Z207" s="25"/>
      <c r="AA207" s="25"/>
      <c r="AB207" s="25"/>
      <c r="AC207" s="25"/>
      <c r="AD207" s="25"/>
      <c r="AE207" s="25"/>
      <c r="AF207" s="25"/>
      <c r="AG207" s="25"/>
      <c r="AH207" s="25"/>
      <c r="AI207" s="25"/>
      <c r="AJ207" s="25"/>
      <c r="AK207" s="25"/>
      <c r="AL207" s="25"/>
      <c r="AM207" s="25"/>
      <c r="AN207" s="25" t="s">
        <v>486</v>
      </c>
      <c r="AO207" s="25" t="s">
        <v>640</v>
      </c>
      <c r="AP207" s="25" t="s">
        <v>127</v>
      </c>
      <c r="AQ207" s="25" t="s">
        <v>6</v>
      </c>
      <c r="AR207" s="25"/>
      <c r="AS207" s="25"/>
      <c r="AT207" s="25"/>
      <c r="AU207" s="25"/>
      <c r="AV207" s="25"/>
      <c r="AW207" s="25"/>
    </row>
    <row r="208" spans="1:49" x14ac:dyDescent="0.35">
      <c r="A208" s="3" t="s">
        <v>261</v>
      </c>
      <c r="B208" s="3" t="s">
        <v>674</v>
      </c>
      <c r="C208" s="22">
        <v>15</v>
      </c>
      <c r="D208" s="25">
        <v>159802.801092735</v>
      </c>
      <c r="E208" s="26">
        <v>0.78</v>
      </c>
      <c r="F208" s="25">
        <v>1869692.772785</v>
      </c>
      <c r="G208" s="25"/>
      <c r="H208" s="25"/>
      <c r="I208" s="25">
        <v>124646.184852333</v>
      </c>
      <c r="J208" s="25">
        <v>124646.184852333</v>
      </c>
      <c r="K208" s="25">
        <v>124646.184852333</v>
      </c>
      <c r="L208" s="25">
        <v>124646.184852333</v>
      </c>
      <c r="M208" s="25">
        <v>124646.184852333</v>
      </c>
      <c r="N208" s="25">
        <v>124646.184852333</v>
      </c>
      <c r="O208" s="25">
        <v>124646.184852333</v>
      </c>
      <c r="P208" s="25">
        <v>124646.184852333</v>
      </c>
      <c r="Q208" s="25">
        <v>124646.184852333</v>
      </c>
      <c r="R208" s="25">
        <v>124646.184852333</v>
      </c>
      <c r="S208" s="25">
        <v>124646.184852333</v>
      </c>
      <c r="T208" s="25">
        <v>124646.184852333</v>
      </c>
      <c r="U208" s="25">
        <v>124646.184852333</v>
      </c>
      <c r="V208" s="25">
        <v>124646.184852333</v>
      </c>
      <c r="W208" s="25">
        <v>124646.184852333</v>
      </c>
      <c r="X208" s="25"/>
      <c r="Y208" s="25"/>
      <c r="Z208" s="25"/>
      <c r="AA208" s="25"/>
      <c r="AB208" s="25"/>
      <c r="AC208" s="25"/>
      <c r="AD208" s="25"/>
      <c r="AE208" s="25"/>
      <c r="AF208" s="25"/>
      <c r="AG208" s="25"/>
      <c r="AH208" s="25"/>
      <c r="AI208" s="25"/>
      <c r="AJ208" s="25"/>
      <c r="AK208" s="25"/>
      <c r="AL208" s="25"/>
      <c r="AM208" s="25"/>
      <c r="AN208" s="25" t="s">
        <v>486</v>
      </c>
      <c r="AO208" s="25" t="s">
        <v>640</v>
      </c>
      <c r="AP208" s="25" t="s">
        <v>127</v>
      </c>
      <c r="AQ208" s="25" t="s">
        <v>6</v>
      </c>
      <c r="AR208" s="25"/>
      <c r="AS208" s="25"/>
      <c r="AT208" s="25"/>
      <c r="AU208" s="25"/>
      <c r="AV208" s="25"/>
      <c r="AW208" s="25"/>
    </row>
    <row r="209" spans="1:49" x14ac:dyDescent="0.35">
      <c r="A209" s="3" t="s">
        <v>261</v>
      </c>
      <c r="B209" s="3" t="s">
        <v>675</v>
      </c>
      <c r="C209" s="22">
        <v>23</v>
      </c>
      <c r="D209" s="25">
        <v>5673581.5572755197</v>
      </c>
      <c r="E209" s="26">
        <v>0.78</v>
      </c>
      <c r="F209" s="25">
        <v>101784053.137523</v>
      </c>
      <c r="G209" s="25"/>
      <c r="H209" s="25"/>
      <c r="I209" s="25">
        <v>4425393.6146748997</v>
      </c>
      <c r="J209" s="25">
        <v>4425393.6146748997</v>
      </c>
      <c r="K209" s="25">
        <v>4425393.6146748997</v>
      </c>
      <c r="L209" s="25">
        <v>4425393.6146748997</v>
      </c>
      <c r="M209" s="25">
        <v>4425393.6146748997</v>
      </c>
      <c r="N209" s="25">
        <v>4425393.6146748997</v>
      </c>
      <c r="O209" s="25">
        <v>4425393.6146748997</v>
      </c>
      <c r="P209" s="25">
        <v>4425393.6146748997</v>
      </c>
      <c r="Q209" s="25">
        <v>4425393.6146748997</v>
      </c>
      <c r="R209" s="25">
        <v>4425393.6146748997</v>
      </c>
      <c r="S209" s="25">
        <v>4425393.6146748997</v>
      </c>
      <c r="T209" s="25">
        <v>4425393.6146748997</v>
      </c>
      <c r="U209" s="25">
        <v>4425393.6146748997</v>
      </c>
      <c r="V209" s="25">
        <v>4425393.6146748997</v>
      </c>
      <c r="W209" s="25">
        <v>4425393.6146748997</v>
      </c>
      <c r="X209" s="25">
        <v>4425393.6146748997</v>
      </c>
      <c r="Y209" s="25">
        <v>4425393.6146748997</v>
      </c>
      <c r="Z209" s="25">
        <v>4425393.6146748997</v>
      </c>
      <c r="AA209" s="25">
        <v>4425393.6146748997</v>
      </c>
      <c r="AB209" s="25">
        <v>4425393.6146748997</v>
      </c>
      <c r="AC209" s="25">
        <v>4425393.6146748997</v>
      </c>
      <c r="AD209" s="25">
        <v>4425393.6146748997</v>
      </c>
      <c r="AE209" s="25">
        <v>4425393.6146748997</v>
      </c>
      <c r="AF209" s="25"/>
      <c r="AG209" s="25"/>
      <c r="AH209" s="25"/>
      <c r="AI209" s="25"/>
      <c r="AJ209" s="25"/>
      <c r="AK209" s="25"/>
      <c r="AL209" s="25"/>
      <c r="AM209" s="25"/>
      <c r="AN209" s="25" t="s">
        <v>486</v>
      </c>
      <c r="AO209" s="25" t="s">
        <v>640</v>
      </c>
      <c r="AP209" s="25" t="s">
        <v>127</v>
      </c>
      <c r="AQ209" s="25" t="s">
        <v>6</v>
      </c>
      <c r="AR209" s="25"/>
      <c r="AS209" s="25"/>
      <c r="AT209" s="25"/>
      <c r="AU209" s="25"/>
      <c r="AV209" s="25"/>
      <c r="AW209" s="25"/>
    </row>
    <row r="210" spans="1:49" x14ac:dyDescent="0.35">
      <c r="A210" s="3" t="s">
        <v>261</v>
      </c>
      <c r="B210" s="3" t="s">
        <v>676</v>
      </c>
      <c r="C210" s="22">
        <v>10</v>
      </c>
      <c r="D210" s="25">
        <v>332390.37479508802</v>
      </c>
      <c r="E210" s="26">
        <v>0.78</v>
      </c>
      <c r="F210" s="25">
        <v>2592644.9234016798</v>
      </c>
      <c r="G210" s="25"/>
      <c r="H210" s="25"/>
      <c r="I210" s="25">
        <v>259264.49234016801</v>
      </c>
      <c r="J210" s="25">
        <v>259264.49234016801</v>
      </c>
      <c r="K210" s="25">
        <v>259264.49234016801</v>
      </c>
      <c r="L210" s="25">
        <v>259264.49234016801</v>
      </c>
      <c r="M210" s="25">
        <v>259264.49234016801</v>
      </c>
      <c r="N210" s="25">
        <v>259264.49234016801</v>
      </c>
      <c r="O210" s="25">
        <v>259264.49234016801</v>
      </c>
      <c r="P210" s="25">
        <v>259264.49234016801</v>
      </c>
      <c r="Q210" s="25">
        <v>259264.49234016801</v>
      </c>
      <c r="R210" s="25">
        <v>259264.49234016801</v>
      </c>
      <c r="S210" s="25"/>
      <c r="T210" s="25"/>
      <c r="U210" s="25"/>
      <c r="V210" s="25"/>
      <c r="W210" s="25"/>
      <c r="X210" s="25"/>
      <c r="Y210" s="25"/>
      <c r="Z210" s="25"/>
      <c r="AA210" s="25"/>
      <c r="AB210" s="25"/>
      <c r="AC210" s="25"/>
      <c r="AD210" s="25"/>
      <c r="AE210" s="25"/>
      <c r="AF210" s="25"/>
      <c r="AG210" s="25"/>
      <c r="AH210" s="25"/>
      <c r="AI210" s="25"/>
      <c r="AJ210" s="25"/>
      <c r="AK210" s="25"/>
      <c r="AL210" s="25"/>
      <c r="AM210" s="25"/>
      <c r="AN210" s="25" t="s">
        <v>486</v>
      </c>
      <c r="AO210" s="25" t="s">
        <v>640</v>
      </c>
      <c r="AP210" s="25" t="s">
        <v>127</v>
      </c>
      <c r="AQ210" s="25" t="s">
        <v>6</v>
      </c>
      <c r="AR210" s="25"/>
      <c r="AS210" s="25"/>
      <c r="AT210" s="25"/>
      <c r="AU210" s="25"/>
      <c r="AV210" s="25"/>
      <c r="AW210" s="25"/>
    </row>
    <row r="211" spans="1:49" x14ac:dyDescent="0.35">
      <c r="A211" s="3" t="s">
        <v>11</v>
      </c>
      <c r="B211" s="3" t="s">
        <v>677</v>
      </c>
      <c r="C211" s="22">
        <v>20</v>
      </c>
      <c r="D211" s="25">
        <v>1136941.97559585</v>
      </c>
      <c r="E211" s="26">
        <v>0.78</v>
      </c>
      <c r="F211" s="25">
        <v>17736294.819295298</v>
      </c>
      <c r="G211" s="25"/>
      <c r="H211" s="25"/>
      <c r="I211" s="25">
        <v>886814.74096476496</v>
      </c>
      <c r="J211" s="25">
        <v>886814.74096476496</v>
      </c>
      <c r="K211" s="25">
        <v>886814.74096476496</v>
      </c>
      <c r="L211" s="25">
        <v>886814.74096476496</v>
      </c>
      <c r="M211" s="25">
        <v>886814.74096476496</v>
      </c>
      <c r="N211" s="25">
        <v>886814.74096476496</v>
      </c>
      <c r="O211" s="25">
        <v>886814.74096476496</v>
      </c>
      <c r="P211" s="25">
        <v>886814.74096476496</v>
      </c>
      <c r="Q211" s="25">
        <v>886814.74096476496</v>
      </c>
      <c r="R211" s="25">
        <v>886814.74096476496</v>
      </c>
      <c r="S211" s="25">
        <v>886814.74096476496</v>
      </c>
      <c r="T211" s="25">
        <v>886814.74096476496</v>
      </c>
      <c r="U211" s="25">
        <v>886814.74096476496</v>
      </c>
      <c r="V211" s="25">
        <v>886814.74096476496</v>
      </c>
      <c r="W211" s="25">
        <v>886814.74096476496</v>
      </c>
      <c r="X211" s="25">
        <v>886814.74096476496</v>
      </c>
      <c r="Y211" s="25">
        <v>886814.74096476496</v>
      </c>
      <c r="Z211" s="25">
        <v>886814.74096476496</v>
      </c>
      <c r="AA211" s="25">
        <v>886814.74096476496</v>
      </c>
      <c r="AB211" s="25">
        <v>886814.74096476496</v>
      </c>
      <c r="AC211" s="25"/>
      <c r="AD211" s="25"/>
      <c r="AE211" s="25"/>
      <c r="AF211" s="25"/>
      <c r="AG211" s="25"/>
      <c r="AH211" s="25"/>
      <c r="AI211" s="25"/>
      <c r="AJ211" s="25"/>
      <c r="AK211" s="25"/>
      <c r="AL211" s="25"/>
      <c r="AM211" s="25"/>
      <c r="AN211" s="25" t="s">
        <v>486</v>
      </c>
      <c r="AO211" s="25" t="s">
        <v>640</v>
      </c>
      <c r="AP211" s="25" t="s">
        <v>127</v>
      </c>
      <c r="AQ211" s="25" t="s">
        <v>6</v>
      </c>
      <c r="AR211" s="25"/>
      <c r="AS211" s="25"/>
      <c r="AT211" s="25"/>
      <c r="AU211" s="25"/>
      <c r="AV211" s="25"/>
      <c r="AW211" s="25"/>
    </row>
    <row r="212" spans="1:49" x14ac:dyDescent="0.35">
      <c r="A212" s="3" t="s">
        <v>11</v>
      </c>
      <c r="B212" s="3" t="s">
        <v>678</v>
      </c>
      <c r="C212" s="22">
        <v>5</v>
      </c>
      <c r="D212" s="25">
        <v>146264.51392883799</v>
      </c>
      <c r="E212" s="26">
        <v>0.78</v>
      </c>
      <c r="F212" s="25">
        <v>570431.60432247003</v>
      </c>
      <c r="G212" s="25"/>
      <c r="H212" s="25"/>
      <c r="I212" s="25">
        <v>114086.320864494</v>
      </c>
      <c r="J212" s="25">
        <v>114086.320864494</v>
      </c>
      <c r="K212" s="25">
        <v>114086.320864494</v>
      </c>
      <c r="L212" s="25">
        <v>114086.320864494</v>
      </c>
      <c r="M212" s="25">
        <v>114086.320864494</v>
      </c>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t="s">
        <v>486</v>
      </c>
      <c r="AO212" s="25" t="s">
        <v>640</v>
      </c>
      <c r="AP212" s="25" t="s">
        <v>127</v>
      </c>
      <c r="AQ212" s="25" t="s">
        <v>6</v>
      </c>
      <c r="AR212" s="25"/>
      <c r="AS212" s="25"/>
      <c r="AT212" s="25"/>
      <c r="AU212" s="25"/>
      <c r="AV212" s="25"/>
      <c r="AW212" s="25"/>
    </row>
    <row r="213" spans="1:49" x14ac:dyDescent="0.35">
      <c r="A213" s="3" t="s">
        <v>11</v>
      </c>
      <c r="B213" s="3" t="s">
        <v>679</v>
      </c>
      <c r="C213" s="22">
        <v>15</v>
      </c>
      <c r="D213" s="25">
        <v>314046.35146133997</v>
      </c>
      <c r="E213" s="26">
        <v>0.78</v>
      </c>
      <c r="F213" s="25">
        <v>3674342.3120976798</v>
      </c>
      <c r="G213" s="25"/>
      <c r="H213" s="25"/>
      <c r="I213" s="25">
        <v>244956.15413984499</v>
      </c>
      <c r="J213" s="25">
        <v>244956.15413984499</v>
      </c>
      <c r="K213" s="25">
        <v>244956.15413984499</v>
      </c>
      <c r="L213" s="25">
        <v>244956.15413984499</v>
      </c>
      <c r="M213" s="25">
        <v>244956.15413984499</v>
      </c>
      <c r="N213" s="25">
        <v>244956.15413984499</v>
      </c>
      <c r="O213" s="25">
        <v>244956.15413984499</v>
      </c>
      <c r="P213" s="25">
        <v>244956.15413984499</v>
      </c>
      <c r="Q213" s="25">
        <v>244956.15413984499</v>
      </c>
      <c r="R213" s="25">
        <v>244956.15413984499</v>
      </c>
      <c r="S213" s="25">
        <v>244956.15413984499</v>
      </c>
      <c r="T213" s="25">
        <v>244956.15413984499</v>
      </c>
      <c r="U213" s="25">
        <v>244956.15413984499</v>
      </c>
      <c r="V213" s="25">
        <v>244956.15413984499</v>
      </c>
      <c r="W213" s="25">
        <v>244956.15413984499</v>
      </c>
      <c r="X213" s="25"/>
      <c r="Y213" s="25"/>
      <c r="Z213" s="25"/>
      <c r="AA213" s="25"/>
      <c r="AB213" s="25"/>
      <c r="AC213" s="25"/>
      <c r="AD213" s="25"/>
      <c r="AE213" s="25"/>
      <c r="AF213" s="25"/>
      <c r="AG213" s="25"/>
      <c r="AH213" s="25"/>
      <c r="AI213" s="25"/>
      <c r="AJ213" s="25"/>
      <c r="AK213" s="25"/>
      <c r="AL213" s="25"/>
      <c r="AM213" s="25"/>
      <c r="AN213" s="25" t="s">
        <v>486</v>
      </c>
      <c r="AO213" s="25" t="s">
        <v>640</v>
      </c>
      <c r="AP213" s="25" t="s">
        <v>127</v>
      </c>
      <c r="AQ213" s="25" t="s">
        <v>6</v>
      </c>
      <c r="AR213" s="25"/>
      <c r="AS213" s="25"/>
      <c r="AT213" s="25"/>
      <c r="AU213" s="25"/>
      <c r="AV213" s="25"/>
      <c r="AW213" s="25"/>
    </row>
    <row r="214" spans="1:49" x14ac:dyDescent="0.35">
      <c r="A214" s="3" t="s">
        <v>11</v>
      </c>
      <c r="B214" s="3" t="s">
        <v>680</v>
      </c>
      <c r="C214" s="22">
        <v>25</v>
      </c>
      <c r="D214" s="25">
        <v>545832.43047579296</v>
      </c>
      <c r="E214" s="26">
        <v>0.78</v>
      </c>
      <c r="F214" s="25">
        <v>10643732.394277999</v>
      </c>
      <c r="G214" s="25"/>
      <c r="H214" s="25"/>
      <c r="I214" s="25">
        <v>425749.29577111901</v>
      </c>
      <c r="J214" s="25">
        <v>425749.29577111901</v>
      </c>
      <c r="K214" s="25">
        <v>425749.29577111901</v>
      </c>
      <c r="L214" s="25">
        <v>425749.29577111901</v>
      </c>
      <c r="M214" s="25">
        <v>425749.29577111901</v>
      </c>
      <c r="N214" s="25">
        <v>425749.29577111901</v>
      </c>
      <c r="O214" s="25">
        <v>425749.29577111901</v>
      </c>
      <c r="P214" s="25">
        <v>425749.29577111901</v>
      </c>
      <c r="Q214" s="25">
        <v>425749.29577111901</v>
      </c>
      <c r="R214" s="25">
        <v>425749.29577111901</v>
      </c>
      <c r="S214" s="25">
        <v>425749.29577111901</v>
      </c>
      <c r="T214" s="25">
        <v>425749.29577111901</v>
      </c>
      <c r="U214" s="25">
        <v>425749.29577111901</v>
      </c>
      <c r="V214" s="25">
        <v>425749.29577111901</v>
      </c>
      <c r="W214" s="25">
        <v>425749.29577111901</v>
      </c>
      <c r="X214" s="25">
        <v>425749.29577111901</v>
      </c>
      <c r="Y214" s="25">
        <v>425749.29577111901</v>
      </c>
      <c r="Z214" s="25">
        <v>425749.29577111901</v>
      </c>
      <c r="AA214" s="25">
        <v>425749.29577111901</v>
      </c>
      <c r="AB214" s="25">
        <v>425749.29577111901</v>
      </c>
      <c r="AC214" s="25">
        <v>425749.29577111901</v>
      </c>
      <c r="AD214" s="25">
        <v>425749.29577111901</v>
      </c>
      <c r="AE214" s="25">
        <v>425749.29577111901</v>
      </c>
      <c r="AF214" s="25">
        <v>425749.29577111901</v>
      </c>
      <c r="AG214" s="25">
        <v>425749.29577111901</v>
      </c>
      <c r="AH214" s="25"/>
      <c r="AI214" s="25"/>
      <c r="AJ214" s="25"/>
      <c r="AK214" s="25"/>
      <c r="AL214" s="25"/>
      <c r="AM214" s="25"/>
      <c r="AN214" s="25" t="s">
        <v>486</v>
      </c>
      <c r="AO214" s="25" t="s">
        <v>640</v>
      </c>
      <c r="AP214" s="25" t="s">
        <v>127</v>
      </c>
      <c r="AQ214" s="25" t="s">
        <v>6</v>
      </c>
      <c r="AR214" s="25"/>
      <c r="AS214" s="25"/>
      <c r="AT214" s="25"/>
      <c r="AU214" s="25"/>
      <c r="AV214" s="25"/>
      <c r="AW214" s="25"/>
    </row>
    <row r="215" spans="1:49" x14ac:dyDescent="0.35">
      <c r="A215" s="3" t="s">
        <v>11</v>
      </c>
      <c r="B215" s="3" t="s">
        <v>681</v>
      </c>
      <c r="C215" s="22">
        <v>20</v>
      </c>
      <c r="D215" s="25">
        <v>1331207.1722928199</v>
      </c>
      <c r="E215" s="26">
        <v>0.78</v>
      </c>
      <c r="F215" s="25">
        <v>20766831.887768</v>
      </c>
      <c r="G215" s="25"/>
      <c r="H215" s="25"/>
      <c r="I215" s="25">
        <v>1038341.5943884</v>
      </c>
      <c r="J215" s="25">
        <v>1038341.5943884</v>
      </c>
      <c r="K215" s="25">
        <v>1038341.5943884</v>
      </c>
      <c r="L215" s="25">
        <v>1038341.5943884</v>
      </c>
      <c r="M215" s="25">
        <v>1038341.5943884</v>
      </c>
      <c r="N215" s="25">
        <v>1038341.5943884</v>
      </c>
      <c r="O215" s="25">
        <v>1038341.5943884</v>
      </c>
      <c r="P215" s="25">
        <v>1038341.5943884</v>
      </c>
      <c r="Q215" s="25">
        <v>1038341.5943884</v>
      </c>
      <c r="R215" s="25">
        <v>1038341.5943884</v>
      </c>
      <c r="S215" s="25">
        <v>1038341.5943884</v>
      </c>
      <c r="T215" s="25">
        <v>1038341.5943884</v>
      </c>
      <c r="U215" s="25">
        <v>1038341.5943884</v>
      </c>
      <c r="V215" s="25">
        <v>1038341.5943884</v>
      </c>
      <c r="W215" s="25">
        <v>1038341.5943884</v>
      </c>
      <c r="X215" s="25">
        <v>1038341.5943884</v>
      </c>
      <c r="Y215" s="25">
        <v>1038341.5943884</v>
      </c>
      <c r="Z215" s="25">
        <v>1038341.5943884</v>
      </c>
      <c r="AA215" s="25">
        <v>1038341.5943884</v>
      </c>
      <c r="AB215" s="25">
        <v>1038341.5943884</v>
      </c>
      <c r="AC215" s="25"/>
      <c r="AD215" s="25"/>
      <c r="AE215" s="25"/>
      <c r="AF215" s="25"/>
      <c r="AG215" s="25"/>
      <c r="AH215" s="25"/>
      <c r="AI215" s="25"/>
      <c r="AJ215" s="25"/>
      <c r="AK215" s="25"/>
      <c r="AL215" s="25"/>
      <c r="AM215" s="25"/>
      <c r="AN215" s="25" t="s">
        <v>486</v>
      </c>
      <c r="AO215" s="25" t="s">
        <v>640</v>
      </c>
      <c r="AP215" s="25" t="s">
        <v>127</v>
      </c>
      <c r="AQ215" s="25" t="s">
        <v>6</v>
      </c>
      <c r="AR215" s="25"/>
      <c r="AS215" s="25"/>
      <c r="AT215" s="25"/>
      <c r="AU215" s="25"/>
      <c r="AV215" s="25"/>
      <c r="AW215" s="25"/>
    </row>
    <row r="216" spans="1:49" x14ac:dyDescent="0.35">
      <c r="A216" s="3" t="s">
        <v>682</v>
      </c>
      <c r="B216" s="3" t="s">
        <v>683</v>
      </c>
      <c r="C216" s="22">
        <v>15</v>
      </c>
      <c r="D216" s="25">
        <v>3862.0476075865299</v>
      </c>
      <c r="E216" s="26">
        <v>0.78</v>
      </c>
      <c r="F216" s="25">
        <v>45185.957008762402</v>
      </c>
      <c r="G216" s="25"/>
      <c r="H216" s="25"/>
      <c r="I216" s="25">
        <v>3012.39713391749</v>
      </c>
      <c r="J216" s="25">
        <v>3012.39713391749</v>
      </c>
      <c r="K216" s="25">
        <v>3012.39713391749</v>
      </c>
      <c r="L216" s="25">
        <v>3012.39713391749</v>
      </c>
      <c r="M216" s="25">
        <v>3012.39713391749</v>
      </c>
      <c r="N216" s="25">
        <v>3012.39713391749</v>
      </c>
      <c r="O216" s="25">
        <v>3012.39713391749</v>
      </c>
      <c r="P216" s="25">
        <v>3012.39713391749</v>
      </c>
      <c r="Q216" s="25">
        <v>3012.39713391749</v>
      </c>
      <c r="R216" s="25">
        <v>3012.39713391749</v>
      </c>
      <c r="S216" s="25">
        <v>3012.39713391749</v>
      </c>
      <c r="T216" s="25">
        <v>3012.39713391749</v>
      </c>
      <c r="U216" s="25">
        <v>3012.39713391749</v>
      </c>
      <c r="V216" s="25">
        <v>3012.39713391749</v>
      </c>
      <c r="W216" s="25">
        <v>3012.39713391749</v>
      </c>
      <c r="X216" s="25"/>
      <c r="Y216" s="25"/>
      <c r="Z216" s="25"/>
      <c r="AA216" s="25"/>
      <c r="AB216" s="25"/>
      <c r="AC216" s="25"/>
      <c r="AD216" s="25"/>
      <c r="AE216" s="25"/>
      <c r="AF216" s="25"/>
      <c r="AG216" s="25"/>
      <c r="AH216" s="25"/>
      <c r="AI216" s="25"/>
      <c r="AJ216" s="25"/>
      <c r="AK216" s="25"/>
      <c r="AL216" s="25"/>
      <c r="AM216" s="25"/>
      <c r="AN216" s="25" t="s">
        <v>486</v>
      </c>
      <c r="AO216" s="25" t="s">
        <v>640</v>
      </c>
      <c r="AP216" s="25" t="s">
        <v>127</v>
      </c>
      <c r="AQ216" s="25" t="s">
        <v>6</v>
      </c>
      <c r="AR216" s="25"/>
      <c r="AS216" s="25"/>
      <c r="AT216" s="25"/>
      <c r="AU216" s="25"/>
      <c r="AV216" s="25"/>
      <c r="AW216" s="25"/>
    </row>
    <row r="217" spans="1:49" x14ac:dyDescent="0.35">
      <c r="A217" s="3" t="s">
        <v>682</v>
      </c>
      <c r="B217" s="3" t="s">
        <v>684</v>
      </c>
      <c r="C217" s="22">
        <v>2</v>
      </c>
      <c r="D217" s="25">
        <v>446965.05720839603</v>
      </c>
      <c r="E217" s="26">
        <v>0.78</v>
      </c>
      <c r="F217" s="25">
        <v>697265.48924509797</v>
      </c>
      <c r="G217" s="25"/>
      <c r="H217" s="25"/>
      <c r="I217" s="25">
        <v>348632.74462254898</v>
      </c>
      <c r="J217" s="25">
        <v>348632.74462254898</v>
      </c>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t="s">
        <v>486</v>
      </c>
      <c r="AO217" s="25" t="s">
        <v>640</v>
      </c>
      <c r="AP217" s="25" t="s">
        <v>127</v>
      </c>
      <c r="AQ217" s="25" t="s">
        <v>6</v>
      </c>
      <c r="AR217" s="25"/>
      <c r="AS217" s="25"/>
      <c r="AT217" s="25"/>
      <c r="AU217" s="25"/>
      <c r="AV217" s="25"/>
      <c r="AW217" s="25"/>
    </row>
    <row r="218" spans="1:49" x14ac:dyDescent="0.35">
      <c r="A218" s="3" t="s">
        <v>259</v>
      </c>
      <c r="B218" s="3" t="s">
        <v>685</v>
      </c>
      <c r="C218" s="22">
        <v>8</v>
      </c>
      <c r="D218" s="25">
        <v>60555.604337148798</v>
      </c>
      <c r="E218" s="26">
        <v>0.83</v>
      </c>
      <c r="F218" s="25">
        <v>402089.21279866801</v>
      </c>
      <c r="G218" s="25"/>
      <c r="H218" s="25"/>
      <c r="I218" s="25">
        <v>50261.151599833502</v>
      </c>
      <c r="J218" s="25">
        <v>50261.151599833502</v>
      </c>
      <c r="K218" s="25">
        <v>50261.151599833502</v>
      </c>
      <c r="L218" s="25">
        <v>50261.151599833502</v>
      </c>
      <c r="M218" s="25">
        <v>50261.151599833502</v>
      </c>
      <c r="N218" s="25">
        <v>50261.151599833502</v>
      </c>
      <c r="O218" s="25">
        <v>50261.151599833502</v>
      </c>
      <c r="P218" s="25">
        <v>50261.151599833502</v>
      </c>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t="s">
        <v>486</v>
      </c>
      <c r="AO218" s="25" t="s">
        <v>640</v>
      </c>
      <c r="AP218" s="25" t="s">
        <v>127</v>
      </c>
      <c r="AQ218" s="25" t="s">
        <v>6</v>
      </c>
      <c r="AR218" s="25"/>
      <c r="AS218" s="25"/>
      <c r="AT218" s="25"/>
      <c r="AU218" s="25"/>
      <c r="AV218" s="25"/>
      <c r="AW218" s="25"/>
    </row>
    <row r="219" spans="1:49" x14ac:dyDescent="0.35">
      <c r="A219" s="3" t="s">
        <v>259</v>
      </c>
      <c r="B219" s="3" t="s">
        <v>686</v>
      </c>
      <c r="C219" s="22">
        <v>15</v>
      </c>
      <c r="D219" s="25">
        <v>24572.470503004999</v>
      </c>
      <c r="E219" s="26">
        <v>0.83</v>
      </c>
      <c r="F219" s="25">
        <v>305927.25776241301</v>
      </c>
      <c r="G219" s="25"/>
      <c r="H219" s="25"/>
      <c r="I219" s="25">
        <v>20395.150517494199</v>
      </c>
      <c r="J219" s="25">
        <v>20395.150517494199</v>
      </c>
      <c r="K219" s="25">
        <v>20395.150517494199</v>
      </c>
      <c r="L219" s="25">
        <v>20395.150517494199</v>
      </c>
      <c r="M219" s="25">
        <v>20395.150517494199</v>
      </c>
      <c r="N219" s="25">
        <v>20395.150517494199</v>
      </c>
      <c r="O219" s="25">
        <v>20395.150517494199</v>
      </c>
      <c r="P219" s="25">
        <v>20395.150517494199</v>
      </c>
      <c r="Q219" s="25">
        <v>20395.150517494199</v>
      </c>
      <c r="R219" s="25">
        <v>20395.150517494199</v>
      </c>
      <c r="S219" s="25">
        <v>20395.150517494199</v>
      </c>
      <c r="T219" s="25">
        <v>20395.150517494199</v>
      </c>
      <c r="U219" s="25">
        <v>20395.150517494199</v>
      </c>
      <c r="V219" s="25">
        <v>20395.150517494199</v>
      </c>
      <c r="W219" s="25">
        <v>20395.150517494199</v>
      </c>
      <c r="X219" s="25"/>
      <c r="Y219" s="25"/>
      <c r="Z219" s="25"/>
      <c r="AA219" s="25"/>
      <c r="AB219" s="25"/>
      <c r="AC219" s="25"/>
      <c r="AD219" s="25"/>
      <c r="AE219" s="25"/>
      <c r="AF219" s="25"/>
      <c r="AG219" s="25"/>
      <c r="AH219" s="25"/>
      <c r="AI219" s="25"/>
      <c r="AJ219" s="25"/>
      <c r="AK219" s="25"/>
      <c r="AL219" s="25"/>
      <c r="AM219" s="25"/>
      <c r="AN219" s="25" t="s">
        <v>486</v>
      </c>
      <c r="AO219" s="25" t="s">
        <v>640</v>
      </c>
      <c r="AP219" s="25" t="s">
        <v>127</v>
      </c>
      <c r="AQ219" s="25" t="s">
        <v>6</v>
      </c>
      <c r="AR219" s="25"/>
      <c r="AS219" s="25"/>
      <c r="AT219" s="25"/>
      <c r="AU219" s="25"/>
      <c r="AV219" s="25"/>
      <c r="AW219" s="25"/>
    </row>
    <row r="220" spans="1:49" x14ac:dyDescent="0.35">
      <c r="A220" s="3" t="s">
        <v>259</v>
      </c>
      <c r="B220" s="3" t="s">
        <v>687</v>
      </c>
      <c r="C220" s="22">
        <v>5.7038558065252101</v>
      </c>
      <c r="D220" s="25">
        <v>3344095.0335106999</v>
      </c>
      <c r="E220" s="26">
        <v>0.83</v>
      </c>
      <c r="F220" s="25">
        <v>15831615.7758036</v>
      </c>
      <c r="G220" s="25"/>
      <c r="H220" s="25"/>
      <c r="I220" s="25">
        <v>2775598.8778138799</v>
      </c>
      <c r="J220" s="25">
        <v>2775598.8778138799</v>
      </c>
      <c r="K220" s="25">
        <v>2775598.8778138799</v>
      </c>
      <c r="L220" s="25">
        <v>2775598.8778138799</v>
      </c>
      <c r="M220" s="25">
        <v>2775598.8778138799</v>
      </c>
      <c r="N220" s="25">
        <v>1953621.3867341599</v>
      </c>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t="s">
        <v>486</v>
      </c>
      <c r="AO220" s="25" t="s">
        <v>640</v>
      </c>
      <c r="AP220" s="25" t="s">
        <v>127</v>
      </c>
      <c r="AQ220" s="25" t="s">
        <v>6</v>
      </c>
      <c r="AR220" s="25"/>
      <c r="AS220" s="25"/>
      <c r="AT220" s="25"/>
      <c r="AU220" s="25"/>
      <c r="AV220" s="25"/>
      <c r="AW220" s="25"/>
    </row>
    <row r="221" spans="1:49" x14ac:dyDescent="0.35">
      <c r="A221" s="3" t="s">
        <v>259</v>
      </c>
      <c r="B221" s="3" t="s">
        <v>688</v>
      </c>
      <c r="C221" s="22">
        <v>6.5651260504201696</v>
      </c>
      <c r="D221" s="25">
        <v>526997.76041859505</v>
      </c>
      <c r="E221" s="26">
        <v>0.83</v>
      </c>
      <c r="F221" s="25">
        <v>2445530.7120159799</v>
      </c>
      <c r="G221" s="25"/>
      <c r="H221" s="25"/>
      <c r="I221" s="25">
        <v>437408.14114743401</v>
      </c>
      <c r="J221" s="25">
        <v>437408.14114743401</v>
      </c>
      <c r="K221" s="25">
        <v>437408.14114743401</v>
      </c>
      <c r="L221" s="25">
        <v>317886.737396034</v>
      </c>
      <c r="M221" s="25">
        <v>317886.737396034</v>
      </c>
      <c r="N221" s="25">
        <v>317886.737396034</v>
      </c>
      <c r="O221" s="25">
        <v>179646.07638557401</v>
      </c>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t="s">
        <v>486</v>
      </c>
      <c r="AO221" s="25" t="s">
        <v>640</v>
      </c>
      <c r="AP221" s="25" t="s">
        <v>127</v>
      </c>
      <c r="AQ221" s="25" t="s">
        <v>6</v>
      </c>
      <c r="AR221" s="25"/>
      <c r="AS221" s="25"/>
      <c r="AT221" s="25"/>
      <c r="AU221" s="25"/>
      <c r="AV221" s="25"/>
      <c r="AW221" s="25"/>
    </row>
    <row r="222" spans="1:49" x14ac:dyDescent="0.35">
      <c r="A222" s="3" t="s">
        <v>259</v>
      </c>
      <c r="B222" s="3" t="s">
        <v>689</v>
      </c>
      <c r="C222" s="22">
        <v>12.215978499877799</v>
      </c>
      <c r="D222" s="25">
        <v>1424263.2579914101</v>
      </c>
      <c r="E222" s="26">
        <v>0.83</v>
      </c>
      <c r="F222" s="25">
        <v>14440978.5503649</v>
      </c>
      <c r="G222" s="25"/>
      <c r="H222" s="25"/>
      <c r="I222" s="25">
        <v>1182138.5041328699</v>
      </c>
      <c r="J222" s="25">
        <v>1182138.5041328699</v>
      </c>
      <c r="K222" s="25">
        <v>1182138.5041328699</v>
      </c>
      <c r="L222" s="25">
        <v>1182138.5041328699</v>
      </c>
      <c r="M222" s="25">
        <v>1182138.5041328699</v>
      </c>
      <c r="N222" s="25">
        <v>1182138.5041328699</v>
      </c>
      <c r="O222" s="25">
        <v>1182138.5041328699</v>
      </c>
      <c r="P222" s="25">
        <v>1182138.5041328699</v>
      </c>
      <c r="Q222" s="25">
        <v>1182138.5041328699</v>
      </c>
      <c r="R222" s="25">
        <v>1182138.5041328699</v>
      </c>
      <c r="S222" s="25">
        <v>1182138.5041328699</v>
      </c>
      <c r="T222" s="25">
        <v>1182138.5041328699</v>
      </c>
      <c r="U222" s="25">
        <v>255316.50077045101</v>
      </c>
      <c r="V222" s="25"/>
      <c r="W222" s="25"/>
      <c r="X222" s="25"/>
      <c r="Y222" s="25"/>
      <c r="Z222" s="25"/>
      <c r="AA222" s="25"/>
      <c r="AB222" s="25"/>
      <c r="AC222" s="25"/>
      <c r="AD222" s="25"/>
      <c r="AE222" s="25"/>
      <c r="AF222" s="25"/>
      <c r="AG222" s="25"/>
      <c r="AH222" s="25"/>
      <c r="AI222" s="25"/>
      <c r="AJ222" s="25"/>
      <c r="AK222" s="25"/>
      <c r="AL222" s="25"/>
      <c r="AM222" s="25"/>
      <c r="AN222" s="25" t="s">
        <v>486</v>
      </c>
      <c r="AO222" s="25" t="s">
        <v>640</v>
      </c>
      <c r="AP222" s="25" t="s">
        <v>127</v>
      </c>
      <c r="AQ222" s="25" t="s">
        <v>6</v>
      </c>
      <c r="AR222" s="25"/>
      <c r="AS222" s="25"/>
      <c r="AT222" s="25"/>
      <c r="AU222" s="25"/>
      <c r="AV222" s="25"/>
      <c r="AW222" s="25"/>
    </row>
    <row r="223" spans="1:49" x14ac:dyDescent="0.35">
      <c r="A223" s="3" t="s">
        <v>259</v>
      </c>
      <c r="B223" s="3" t="s">
        <v>690</v>
      </c>
      <c r="C223" s="22">
        <v>14.727540500736399</v>
      </c>
      <c r="D223" s="25">
        <v>40665.693950109402</v>
      </c>
      <c r="E223" s="26">
        <v>0.83</v>
      </c>
      <c r="F223" s="25">
        <v>373115.09510098601</v>
      </c>
      <c r="G223" s="25"/>
      <c r="H223" s="25"/>
      <c r="I223" s="25">
        <v>33752.525978590798</v>
      </c>
      <c r="J223" s="25">
        <v>33752.525978590798</v>
      </c>
      <c r="K223" s="25">
        <v>33752.525978590798</v>
      </c>
      <c r="L223" s="25">
        <v>33752.525978590798</v>
      </c>
      <c r="M223" s="25">
        <v>33752.525978590798</v>
      </c>
      <c r="N223" s="25">
        <v>21007.619057722</v>
      </c>
      <c r="O223" s="25">
        <v>21007.619057722</v>
      </c>
      <c r="P223" s="25">
        <v>21007.619057722</v>
      </c>
      <c r="Q223" s="25">
        <v>21007.619057722</v>
      </c>
      <c r="R223" s="25">
        <v>21007.619057722</v>
      </c>
      <c r="S223" s="25">
        <v>21007.619057722</v>
      </c>
      <c r="T223" s="25">
        <v>21007.619057722</v>
      </c>
      <c r="U223" s="25">
        <v>21007.619057722</v>
      </c>
      <c r="V223" s="25">
        <v>21007.619057722</v>
      </c>
      <c r="W223" s="25">
        <v>15283.893688534101</v>
      </c>
      <c r="X223" s="25"/>
      <c r="Y223" s="25"/>
      <c r="Z223" s="25"/>
      <c r="AA223" s="25"/>
      <c r="AB223" s="25"/>
      <c r="AC223" s="25"/>
      <c r="AD223" s="25"/>
      <c r="AE223" s="25"/>
      <c r="AF223" s="25"/>
      <c r="AG223" s="25"/>
      <c r="AH223" s="25"/>
      <c r="AI223" s="25"/>
      <c r="AJ223" s="25"/>
      <c r="AK223" s="25"/>
      <c r="AL223" s="25"/>
      <c r="AM223" s="25"/>
      <c r="AN223" s="25" t="s">
        <v>486</v>
      </c>
      <c r="AO223" s="25" t="s">
        <v>640</v>
      </c>
      <c r="AP223" s="25" t="s">
        <v>127</v>
      </c>
      <c r="AQ223" s="25" t="s">
        <v>6</v>
      </c>
      <c r="AR223" s="25"/>
      <c r="AS223" s="25"/>
      <c r="AT223" s="25"/>
      <c r="AU223" s="25"/>
      <c r="AV223" s="25"/>
      <c r="AW223" s="25"/>
    </row>
    <row r="224" spans="1:49" x14ac:dyDescent="0.35">
      <c r="A224" s="3" t="s">
        <v>259</v>
      </c>
      <c r="B224" s="3" t="s">
        <v>691</v>
      </c>
      <c r="C224" s="22">
        <v>12.853470437018</v>
      </c>
      <c r="D224" s="25">
        <v>408529.48585628503</v>
      </c>
      <c r="E224" s="26">
        <v>0.83</v>
      </c>
      <c r="F224" s="25">
        <v>4358347.9853562498</v>
      </c>
      <c r="G224" s="25"/>
      <c r="H224" s="25"/>
      <c r="I224" s="25">
        <v>339079.47326071601</v>
      </c>
      <c r="J224" s="25">
        <v>339079.47326071601</v>
      </c>
      <c r="K224" s="25">
        <v>339079.47326071601</v>
      </c>
      <c r="L224" s="25">
        <v>339079.47326071601</v>
      </c>
      <c r="M224" s="25">
        <v>339079.47326071601</v>
      </c>
      <c r="N224" s="25">
        <v>339079.47326071601</v>
      </c>
      <c r="O224" s="25">
        <v>339079.47326071601</v>
      </c>
      <c r="P224" s="25">
        <v>339079.47326071601</v>
      </c>
      <c r="Q224" s="25">
        <v>339079.47326071601</v>
      </c>
      <c r="R224" s="25">
        <v>339079.47326071601</v>
      </c>
      <c r="S224" s="25">
        <v>339079.47326071601</v>
      </c>
      <c r="T224" s="25">
        <v>339079.47326071601</v>
      </c>
      <c r="U224" s="25">
        <v>289394.30622765498</v>
      </c>
      <c r="V224" s="25"/>
      <c r="W224" s="25"/>
      <c r="X224" s="25"/>
      <c r="Y224" s="25"/>
      <c r="Z224" s="25"/>
      <c r="AA224" s="25"/>
      <c r="AB224" s="25"/>
      <c r="AC224" s="25"/>
      <c r="AD224" s="25"/>
      <c r="AE224" s="25"/>
      <c r="AF224" s="25"/>
      <c r="AG224" s="25"/>
      <c r="AH224" s="25"/>
      <c r="AI224" s="25"/>
      <c r="AJ224" s="25"/>
      <c r="AK224" s="25"/>
      <c r="AL224" s="25"/>
      <c r="AM224" s="25"/>
      <c r="AN224" s="25" t="s">
        <v>486</v>
      </c>
      <c r="AO224" s="25" t="s">
        <v>640</v>
      </c>
      <c r="AP224" s="25" t="s">
        <v>127</v>
      </c>
      <c r="AQ224" s="25" t="s">
        <v>6</v>
      </c>
      <c r="AR224" s="25"/>
      <c r="AS224" s="25"/>
      <c r="AT224" s="25"/>
      <c r="AU224" s="25"/>
      <c r="AV224" s="25"/>
      <c r="AW224" s="25"/>
    </row>
    <row r="225" spans="1:49" x14ac:dyDescent="0.35">
      <c r="A225" s="3" t="s">
        <v>259</v>
      </c>
      <c r="B225" s="3" t="s">
        <v>692</v>
      </c>
      <c r="C225" s="22">
        <v>14.797277300976599</v>
      </c>
      <c r="D225" s="25">
        <v>1659108.4689718201</v>
      </c>
      <c r="E225" s="26">
        <v>0.83</v>
      </c>
      <c r="F225" s="25">
        <v>14978978.7642454</v>
      </c>
      <c r="G225" s="25"/>
      <c r="H225" s="25"/>
      <c r="I225" s="25">
        <v>1377060.0292466099</v>
      </c>
      <c r="J225" s="25">
        <v>1377060.0292466099</v>
      </c>
      <c r="K225" s="25">
        <v>1377060.0292466099</v>
      </c>
      <c r="L225" s="25">
        <v>1377060.0292466099</v>
      </c>
      <c r="M225" s="25">
        <v>1377060.0292466099</v>
      </c>
      <c r="N225" s="25">
        <v>826115.08987354895</v>
      </c>
      <c r="O225" s="25">
        <v>826115.08987354895</v>
      </c>
      <c r="P225" s="25">
        <v>826115.08987354895</v>
      </c>
      <c r="Q225" s="25">
        <v>826115.08987354895</v>
      </c>
      <c r="R225" s="25">
        <v>826115.08987354895</v>
      </c>
      <c r="S225" s="25">
        <v>826115.08987354895</v>
      </c>
      <c r="T225" s="25">
        <v>826115.08987354895</v>
      </c>
      <c r="U225" s="25">
        <v>826115.08987354895</v>
      </c>
      <c r="V225" s="25">
        <v>826115.08987354895</v>
      </c>
      <c r="W225" s="25">
        <v>658642.80915044097</v>
      </c>
      <c r="X225" s="25"/>
      <c r="Y225" s="25"/>
      <c r="Z225" s="25"/>
      <c r="AA225" s="25"/>
      <c r="AB225" s="25"/>
      <c r="AC225" s="25"/>
      <c r="AD225" s="25"/>
      <c r="AE225" s="25"/>
      <c r="AF225" s="25"/>
      <c r="AG225" s="25"/>
      <c r="AH225" s="25"/>
      <c r="AI225" s="25"/>
      <c r="AJ225" s="25"/>
      <c r="AK225" s="25"/>
      <c r="AL225" s="25"/>
      <c r="AM225" s="25"/>
      <c r="AN225" s="25" t="s">
        <v>486</v>
      </c>
      <c r="AO225" s="25" t="s">
        <v>640</v>
      </c>
      <c r="AP225" s="25" t="s">
        <v>127</v>
      </c>
      <c r="AQ225" s="25" t="s">
        <v>6</v>
      </c>
      <c r="AR225" s="25"/>
      <c r="AS225" s="25"/>
      <c r="AT225" s="25"/>
      <c r="AU225" s="25"/>
      <c r="AV225" s="25"/>
      <c r="AW225" s="25"/>
    </row>
    <row r="226" spans="1:49" x14ac:dyDescent="0.35">
      <c r="A226" s="3" t="s">
        <v>259</v>
      </c>
      <c r="B226" s="3" t="s">
        <v>693</v>
      </c>
      <c r="C226" s="22">
        <v>14.701558365186701</v>
      </c>
      <c r="D226" s="25">
        <v>689584.03606406797</v>
      </c>
      <c r="E226" s="26">
        <v>0.83</v>
      </c>
      <c r="F226" s="25">
        <v>8414506.7617344297</v>
      </c>
      <c r="G226" s="25"/>
      <c r="H226" s="25"/>
      <c r="I226" s="25">
        <v>572354.74993317598</v>
      </c>
      <c r="J226" s="25">
        <v>572354.74993317598</v>
      </c>
      <c r="K226" s="25">
        <v>572354.74993317598</v>
      </c>
      <c r="L226" s="25">
        <v>572354.74993317598</v>
      </c>
      <c r="M226" s="25">
        <v>572354.74993317598</v>
      </c>
      <c r="N226" s="25">
        <v>572354.74993317598</v>
      </c>
      <c r="O226" s="25">
        <v>572354.74993317598</v>
      </c>
      <c r="P226" s="25">
        <v>572354.74993317598</v>
      </c>
      <c r="Q226" s="25">
        <v>572354.74993317598</v>
      </c>
      <c r="R226" s="25">
        <v>572354.74993317598</v>
      </c>
      <c r="S226" s="25">
        <v>572354.74993317598</v>
      </c>
      <c r="T226" s="25">
        <v>572354.74993317598</v>
      </c>
      <c r="U226" s="25">
        <v>572354.74993317598</v>
      </c>
      <c r="V226" s="25">
        <v>572354.74993317598</v>
      </c>
      <c r="W226" s="25">
        <v>401540.26266996702</v>
      </c>
      <c r="X226" s="25"/>
      <c r="Y226" s="25"/>
      <c r="Z226" s="25"/>
      <c r="AA226" s="25"/>
      <c r="AB226" s="25"/>
      <c r="AC226" s="25"/>
      <c r="AD226" s="25"/>
      <c r="AE226" s="25"/>
      <c r="AF226" s="25"/>
      <c r="AG226" s="25"/>
      <c r="AH226" s="25"/>
      <c r="AI226" s="25"/>
      <c r="AJ226" s="25"/>
      <c r="AK226" s="25"/>
      <c r="AL226" s="25"/>
      <c r="AM226" s="25"/>
      <c r="AN226" s="25" t="s">
        <v>486</v>
      </c>
      <c r="AO226" s="25" t="s">
        <v>640</v>
      </c>
      <c r="AP226" s="25" t="s">
        <v>127</v>
      </c>
      <c r="AQ226" s="25" t="s">
        <v>6</v>
      </c>
      <c r="AR226" s="25"/>
      <c r="AS226" s="25"/>
      <c r="AT226" s="25"/>
      <c r="AU226" s="25"/>
      <c r="AV226" s="25"/>
      <c r="AW226" s="25"/>
    </row>
    <row r="227" spans="1:49" x14ac:dyDescent="0.35">
      <c r="A227" s="3" t="s">
        <v>259</v>
      </c>
      <c r="B227" s="3" t="s">
        <v>694</v>
      </c>
      <c r="C227" s="22">
        <v>15</v>
      </c>
      <c r="D227" s="25">
        <v>4604196.7616000902</v>
      </c>
      <c r="E227" s="26">
        <v>0.83</v>
      </c>
      <c r="F227" s="25">
        <v>43864584.247099802</v>
      </c>
      <c r="G227" s="25"/>
      <c r="H227" s="25"/>
      <c r="I227" s="25">
        <v>3821483.3121280801</v>
      </c>
      <c r="J227" s="25">
        <v>3821483.3121280801</v>
      </c>
      <c r="K227" s="25">
        <v>3821483.3121280801</v>
      </c>
      <c r="L227" s="25">
        <v>3821483.3121280801</v>
      </c>
      <c r="M227" s="25">
        <v>3821483.3121280801</v>
      </c>
      <c r="N227" s="25">
        <v>2475716.7686459399</v>
      </c>
      <c r="O227" s="25">
        <v>2475716.7686459399</v>
      </c>
      <c r="P227" s="25">
        <v>2475716.7686459399</v>
      </c>
      <c r="Q227" s="25">
        <v>2475716.7686459399</v>
      </c>
      <c r="R227" s="25">
        <v>2475716.7686459399</v>
      </c>
      <c r="S227" s="25">
        <v>2475716.7686459399</v>
      </c>
      <c r="T227" s="25">
        <v>2475716.7686459399</v>
      </c>
      <c r="U227" s="25">
        <v>2475716.7686459399</v>
      </c>
      <c r="V227" s="25">
        <v>2475716.7686459399</v>
      </c>
      <c r="W227" s="25">
        <v>2475716.7686459399</v>
      </c>
      <c r="X227" s="25"/>
      <c r="Y227" s="25"/>
      <c r="Z227" s="25"/>
      <c r="AA227" s="25"/>
      <c r="AB227" s="25"/>
      <c r="AC227" s="25"/>
      <c r="AD227" s="25"/>
      <c r="AE227" s="25"/>
      <c r="AF227" s="25"/>
      <c r="AG227" s="25"/>
      <c r="AH227" s="25"/>
      <c r="AI227" s="25"/>
      <c r="AJ227" s="25"/>
      <c r="AK227" s="25"/>
      <c r="AL227" s="25"/>
      <c r="AM227" s="25"/>
      <c r="AN227" s="25" t="s">
        <v>486</v>
      </c>
      <c r="AO227" s="25" t="s">
        <v>640</v>
      </c>
      <c r="AP227" s="25" t="s">
        <v>127</v>
      </c>
      <c r="AQ227" s="25" t="s">
        <v>6</v>
      </c>
      <c r="AR227" s="25"/>
      <c r="AS227" s="25"/>
      <c r="AT227" s="25"/>
      <c r="AU227" s="25"/>
      <c r="AV227" s="25"/>
      <c r="AW227" s="25"/>
    </row>
    <row r="228" spans="1:49" x14ac:dyDescent="0.35">
      <c r="A228" s="3" t="s">
        <v>259</v>
      </c>
      <c r="B228" s="3" t="s">
        <v>695</v>
      </c>
      <c r="C228" s="22">
        <v>14.727540500736399</v>
      </c>
      <c r="D228" s="25">
        <v>540940.83861356101</v>
      </c>
      <c r="E228" s="26">
        <v>0.83</v>
      </c>
      <c r="F228" s="25">
        <v>6612384.3306223303</v>
      </c>
      <c r="G228" s="25"/>
      <c r="H228" s="25"/>
      <c r="I228" s="25">
        <v>448980.89604925603</v>
      </c>
      <c r="J228" s="25">
        <v>448980.89604925603</v>
      </c>
      <c r="K228" s="25">
        <v>448980.89604925603</v>
      </c>
      <c r="L228" s="25">
        <v>448980.89604925603</v>
      </c>
      <c r="M228" s="25">
        <v>448980.89604925603</v>
      </c>
      <c r="N228" s="25">
        <v>448980.89604925603</v>
      </c>
      <c r="O228" s="25">
        <v>448980.89604925603</v>
      </c>
      <c r="P228" s="25">
        <v>448980.89604925603</v>
      </c>
      <c r="Q228" s="25">
        <v>448980.89604925603</v>
      </c>
      <c r="R228" s="25">
        <v>448980.89604925603</v>
      </c>
      <c r="S228" s="25">
        <v>448980.89604925603</v>
      </c>
      <c r="T228" s="25">
        <v>448980.89604925603</v>
      </c>
      <c r="U228" s="25">
        <v>448980.89604925603</v>
      </c>
      <c r="V228" s="25">
        <v>448980.89604925603</v>
      </c>
      <c r="W228" s="25">
        <v>326651.78593274299</v>
      </c>
      <c r="X228" s="25"/>
      <c r="Y228" s="25"/>
      <c r="Z228" s="25"/>
      <c r="AA228" s="25"/>
      <c r="AB228" s="25"/>
      <c r="AC228" s="25"/>
      <c r="AD228" s="25"/>
      <c r="AE228" s="25"/>
      <c r="AF228" s="25"/>
      <c r="AG228" s="25"/>
      <c r="AH228" s="25"/>
      <c r="AI228" s="25"/>
      <c r="AJ228" s="25"/>
      <c r="AK228" s="25"/>
      <c r="AL228" s="25"/>
      <c r="AM228" s="25"/>
      <c r="AN228" s="25" t="s">
        <v>486</v>
      </c>
      <c r="AO228" s="25" t="s">
        <v>640</v>
      </c>
      <c r="AP228" s="25" t="s">
        <v>127</v>
      </c>
      <c r="AQ228" s="25" t="s">
        <v>6</v>
      </c>
      <c r="AR228" s="25"/>
      <c r="AS228" s="25"/>
      <c r="AT228" s="25"/>
      <c r="AU228" s="25"/>
      <c r="AV228" s="25"/>
      <c r="AW228" s="25"/>
    </row>
    <row r="229" spans="1:49" x14ac:dyDescent="0.35">
      <c r="A229" s="3" t="s">
        <v>259</v>
      </c>
      <c r="B229" s="3" t="s">
        <v>696</v>
      </c>
      <c r="C229" s="22">
        <v>14.797277300976599</v>
      </c>
      <c r="D229" s="25">
        <v>5930746.2722485801</v>
      </c>
      <c r="E229" s="26">
        <v>0.83</v>
      </c>
      <c r="F229" s="25">
        <v>72839884.669522405</v>
      </c>
      <c r="G229" s="25"/>
      <c r="H229" s="25"/>
      <c r="I229" s="25">
        <v>4922519.4059663201</v>
      </c>
      <c r="J229" s="25">
        <v>4922519.4059663201</v>
      </c>
      <c r="K229" s="25">
        <v>4922519.4059663201</v>
      </c>
      <c r="L229" s="25">
        <v>4922519.4059663201</v>
      </c>
      <c r="M229" s="25">
        <v>4922519.4059663201</v>
      </c>
      <c r="N229" s="25">
        <v>4922519.4059663201</v>
      </c>
      <c r="O229" s="25">
        <v>4922519.4059663201</v>
      </c>
      <c r="P229" s="25">
        <v>4922519.4059663201</v>
      </c>
      <c r="Q229" s="25">
        <v>4922519.4059663201</v>
      </c>
      <c r="R229" s="25">
        <v>4922519.4059663201</v>
      </c>
      <c r="S229" s="25">
        <v>4922519.4059663201</v>
      </c>
      <c r="T229" s="25">
        <v>4922519.4059663201</v>
      </c>
      <c r="U229" s="25">
        <v>4922519.4059663201</v>
      </c>
      <c r="V229" s="25">
        <v>4922519.4059663201</v>
      </c>
      <c r="W229" s="25">
        <v>3924612.9859938701</v>
      </c>
      <c r="X229" s="25"/>
      <c r="Y229" s="25"/>
      <c r="Z229" s="25"/>
      <c r="AA229" s="25"/>
      <c r="AB229" s="25"/>
      <c r="AC229" s="25"/>
      <c r="AD229" s="25"/>
      <c r="AE229" s="25"/>
      <c r="AF229" s="25"/>
      <c r="AG229" s="25"/>
      <c r="AH229" s="25"/>
      <c r="AI229" s="25"/>
      <c r="AJ229" s="25"/>
      <c r="AK229" s="25"/>
      <c r="AL229" s="25"/>
      <c r="AM229" s="25"/>
      <c r="AN229" s="25" t="s">
        <v>486</v>
      </c>
      <c r="AO229" s="25" t="s">
        <v>640</v>
      </c>
      <c r="AP229" s="25" t="s">
        <v>127</v>
      </c>
      <c r="AQ229" s="25" t="s">
        <v>6</v>
      </c>
      <c r="AR229" s="25"/>
      <c r="AS229" s="25"/>
      <c r="AT229" s="25"/>
      <c r="AU229" s="25"/>
      <c r="AV229" s="25"/>
      <c r="AW229" s="25"/>
    </row>
    <row r="230" spans="1:49" x14ac:dyDescent="0.35">
      <c r="A230" s="3" t="s">
        <v>259</v>
      </c>
      <c r="B230" s="3" t="s">
        <v>697</v>
      </c>
      <c r="C230" s="22">
        <v>15</v>
      </c>
      <c r="D230" s="25">
        <v>38009491.849883102</v>
      </c>
      <c r="E230" s="26">
        <v>0.83</v>
      </c>
      <c r="F230" s="25">
        <v>473218173.53104502</v>
      </c>
      <c r="G230" s="25"/>
      <c r="H230" s="25"/>
      <c r="I230" s="25">
        <v>31547878.235403001</v>
      </c>
      <c r="J230" s="25">
        <v>31547878.235403001</v>
      </c>
      <c r="K230" s="25">
        <v>31547878.235403001</v>
      </c>
      <c r="L230" s="25">
        <v>31547878.235403001</v>
      </c>
      <c r="M230" s="25">
        <v>31547878.235403001</v>
      </c>
      <c r="N230" s="25">
        <v>31547878.235403001</v>
      </c>
      <c r="O230" s="25">
        <v>31547878.235403001</v>
      </c>
      <c r="P230" s="25">
        <v>31547878.235403001</v>
      </c>
      <c r="Q230" s="25">
        <v>31547878.235403001</v>
      </c>
      <c r="R230" s="25">
        <v>31547878.235403001</v>
      </c>
      <c r="S230" s="25">
        <v>31547878.235403001</v>
      </c>
      <c r="T230" s="25">
        <v>31547878.235403001</v>
      </c>
      <c r="U230" s="25">
        <v>31547878.235403001</v>
      </c>
      <c r="V230" s="25">
        <v>31547878.235403001</v>
      </c>
      <c r="W230" s="25">
        <v>31547878.235403001</v>
      </c>
      <c r="X230" s="25"/>
      <c r="Y230" s="25"/>
      <c r="Z230" s="25"/>
      <c r="AA230" s="25"/>
      <c r="AB230" s="25"/>
      <c r="AC230" s="25"/>
      <c r="AD230" s="25"/>
      <c r="AE230" s="25"/>
      <c r="AF230" s="25"/>
      <c r="AG230" s="25"/>
      <c r="AH230" s="25"/>
      <c r="AI230" s="25"/>
      <c r="AJ230" s="25"/>
      <c r="AK230" s="25"/>
      <c r="AL230" s="25"/>
      <c r="AM230" s="25"/>
      <c r="AN230" s="25" t="s">
        <v>486</v>
      </c>
      <c r="AO230" s="25" t="s">
        <v>640</v>
      </c>
      <c r="AP230" s="25" t="s">
        <v>127</v>
      </c>
      <c r="AQ230" s="25" t="s">
        <v>6</v>
      </c>
      <c r="AR230" s="25"/>
      <c r="AS230" s="25"/>
      <c r="AT230" s="25"/>
      <c r="AU230" s="25"/>
      <c r="AV230" s="25"/>
      <c r="AW230" s="25"/>
    </row>
    <row r="231" spans="1:49" x14ac:dyDescent="0.35">
      <c r="A231" s="3" t="s">
        <v>259</v>
      </c>
      <c r="B231" s="3" t="s">
        <v>698</v>
      </c>
      <c r="C231" s="22">
        <v>6.5651260504201696</v>
      </c>
      <c r="D231" s="25">
        <v>13075496.296737799</v>
      </c>
      <c r="E231" s="26">
        <v>0.83</v>
      </c>
      <c r="F231" s="25">
        <v>71249093.528705403</v>
      </c>
      <c r="G231" s="25"/>
      <c r="H231" s="25"/>
      <c r="I231" s="25">
        <v>10852661.926292401</v>
      </c>
      <c r="J231" s="25">
        <v>10852661.926292401</v>
      </c>
      <c r="K231" s="25">
        <v>10852661.926292401</v>
      </c>
      <c r="L231" s="25">
        <v>10852661.926292401</v>
      </c>
      <c r="M231" s="25">
        <v>10852661.926292401</v>
      </c>
      <c r="N231" s="25">
        <v>10852661.926292401</v>
      </c>
      <c r="O231" s="25">
        <v>6133121.9709509499</v>
      </c>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t="s">
        <v>486</v>
      </c>
      <c r="AO231" s="25" t="s">
        <v>640</v>
      </c>
      <c r="AP231" s="25" t="s">
        <v>127</v>
      </c>
      <c r="AQ231" s="25" t="s">
        <v>6</v>
      </c>
      <c r="AR231" s="25"/>
      <c r="AS231" s="25"/>
      <c r="AT231" s="25"/>
      <c r="AU231" s="25"/>
      <c r="AV231" s="25"/>
      <c r="AW231" s="25"/>
    </row>
    <row r="232" spans="1:49" x14ac:dyDescent="0.35">
      <c r="A232" s="3" t="s">
        <v>259</v>
      </c>
      <c r="B232" s="3" t="s">
        <v>699</v>
      </c>
      <c r="C232" s="22">
        <v>8.8074687334859991</v>
      </c>
      <c r="D232" s="25">
        <v>70853.475476139807</v>
      </c>
      <c r="E232" s="26">
        <v>0.83</v>
      </c>
      <c r="F232" s="25">
        <v>425551.02965916903</v>
      </c>
      <c r="G232" s="25"/>
      <c r="H232" s="25"/>
      <c r="I232" s="25">
        <v>58808.384645195998</v>
      </c>
      <c r="J232" s="25">
        <v>58808.384645195998</v>
      </c>
      <c r="K232" s="25">
        <v>58808.384645195998</v>
      </c>
      <c r="L232" s="25">
        <v>42897.497542623903</v>
      </c>
      <c r="M232" s="25">
        <v>42897.497542623903</v>
      </c>
      <c r="N232" s="25">
        <v>42897.497542623903</v>
      </c>
      <c r="O232" s="25">
        <v>42897.497542623903</v>
      </c>
      <c r="P232" s="25">
        <v>42897.497542623903</v>
      </c>
      <c r="Q232" s="25">
        <v>34638.388010461102</v>
      </c>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t="s">
        <v>486</v>
      </c>
      <c r="AO232" s="25" t="s">
        <v>640</v>
      </c>
      <c r="AP232" s="25" t="s">
        <v>127</v>
      </c>
      <c r="AQ232" s="25" t="s">
        <v>6</v>
      </c>
      <c r="AR232" s="25"/>
      <c r="AS232" s="25"/>
      <c r="AT232" s="25"/>
      <c r="AU232" s="25"/>
      <c r="AV232" s="25"/>
      <c r="AW232" s="25"/>
    </row>
    <row r="233" spans="1:49" x14ac:dyDescent="0.35">
      <c r="A233" s="3" t="s">
        <v>259</v>
      </c>
      <c r="B233" s="3" t="s">
        <v>700</v>
      </c>
      <c r="C233" s="22">
        <v>8.1459758879113693</v>
      </c>
      <c r="D233" s="25">
        <v>59199.013234550403</v>
      </c>
      <c r="E233" s="26">
        <v>0.83</v>
      </c>
      <c r="F233" s="25">
        <v>400253.999549339</v>
      </c>
      <c r="G233" s="25"/>
      <c r="H233" s="25"/>
      <c r="I233" s="25">
        <v>49135.180984676801</v>
      </c>
      <c r="J233" s="25">
        <v>49135.180984676801</v>
      </c>
      <c r="K233" s="25">
        <v>49135.180984676801</v>
      </c>
      <c r="L233" s="25">
        <v>49135.180984676801</v>
      </c>
      <c r="M233" s="25">
        <v>49135.180984676801</v>
      </c>
      <c r="N233" s="25">
        <v>49135.180984676801</v>
      </c>
      <c r="O233" s="25">
        <v>49135.180984676801</v>
      </c>
      <c r="P233" s="25">
        <v>49135.180984676801</v>
      </c>
      <c r="Q233" s="25">
        <v>7172.5516719241195</v>
      </c>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t="s">
        <v>486</v>
      </c>
      <c r="AO233" s="25" t="s">
        <v>640</v>
      </c>
      <c r="AP233" s="25" t="s">
        <v>127</v>
      </c>
      <c r="AQ233" s="25" t="s">
        <v>6</v>
      </c>
      <c r="AR233" s="25"/>
      <c r="AS233" s="25"/>
      <c r="AT233" s="25"/>
      <c r="AU233" s="25"/>
      <c r="AV233" s="25"/>
      <c r="AW233" s="25"/>
    </row>
    <row r="234" spans="1:49" x14ac:dyDescent="0.35">
      <c r="A234" s="3" t="s">
        <v>259</v>
      </c>
      <c r="B234" s="3" t="s">
        <v>701</v>
      </c>
      <c r="C234" s="22">
        <v>8.9750493627714896</v>
      </c>
      <c r="D234" s="25">
        <v>14375.6952072028</v>
      </c>
      <c r="E234" s="26">
        <v>0.83</v>
      </c>
      <c r="F234" s="25">
        <v>66872.028299048397</v>
      </c>
      <c r="G234" s="25"/>
      <c r="H234" s="25"/>
      <c r="I234" s="25">
        <v>11931.827021978301</v>
      </c>
      <c r="J234" s="25">
        <v>11931.827021978301</v>
      </c>
      <c r="K234" s="25">
        <v>11931.827021978301</v>
      </c>
      <c r="L234" s="25">
        <v>5201.0528024656896</v>
      </c>
      <c r="M234" s="25">
        <v>5201.0528024656896</v>
      </c>
      <c r="N234" s="25">
        <v>5201.0528024656896</v>
      </c>
      <c r="O234" s="25">
        <v>5201.0528024656896</v>
      </c>
      <c r="P234" s="25">
        <v>5201.0528024656896</v>
      </c>
      <c r="Q234" s="25">
        <v>5071.2832207850697</v>
      </c>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t="s">
        <v>486</v>
      </c>
      <c r="AO234" s="25" t="s">
        <v>640</v>
      </c>
      <c r="AP234" s="25" t="s">
        <v>127</v>
      </c>
      <c r="AQ234" s="25" t="s">
        <v>6</v>
      </c>
      <c r="AR234" s="25"/>
      <c r="AS234" s="25"/>
      <c r="AT234" s="25"/>
      <c r="AU234" s="25"/>
      <c r="AV234" s="25"/>
      <c r="AW234" s="25"/>
    </row>
    <row r="235" spans="1:49" x14ac:dyDescent="0.35">
      <c r="A235" s="3" t="s">
        <v>259</v>
      </c>
      <c r="B235" s="3" t="s">
        <v>702</v>
      </c>
      <c r="C235" s="22">
        <v>8.8074687334859991</v>
      </c>
      <c r="D235" s="25">
        <v>495931.55380006798</v>
      </c>
      <c r="E235" s="26">
        <v>0.83</v>
      </c>
      <c r="F235" s="25">
        <v>3625358.3728558701</v>
      </c>
      <c r="G235" s="25"/>
      <c r="H235" s="25"/>
      <c r="I235" s="25">
        <v>411623.18965405598</v>
      </c>
      <c r="J235" s="25">
        <v>411623.18965405598</v>
      </c>
      <c r="K235" s="25">
        <v>411623.18965405598</v>
      </c>
      <c r="L235" s="25">
        <v>411623.18965405598</v>
      </c>
      <c r="M235" s="25">
        <v>411623.18965405598</v>
      </c>
      <c r="N235" s="25">
        <v>411623.18965405598</v>
      </c>
      <c r="O235" s="25">
        <v>411623.18965405598</v>
      </c>
      <c r="P235" s="25">
        <v>411623.18965405598</v>
      </c>
      <c r="Q235" s="25">
        <v>332372.85562342702</v>
      </c>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t="s">
        <v>486</v>
      </c>
      <c r="AO235" s="25" t="s">
        <v>640</v>
      </c>
      <c r="AP235" s="25" t="s">
        <v>127</v>
      </c>
      <c r="AQ235" s="25" t="s">
        <v>6</v>
      </c>
      <c r="AR235" s="25"/>
      <c r="AS235" s="25"/>
      <c r="AT235" s="25"/>
      <c r="AU235" s="25"/>
      <c r="AV235" s="25"/>
      <c r="AW235" s="25"/>
    </row>
    <row r="236" spans="1:49" x14ac:dyDescent="0.35">
      <c r="A236" s="3" t="s">
        <v>259</v>
      </c>
      <c r="B236" s="3" t="s">
        <v>703</v>
      </c>
      <c r="C236" s="22">
        <v>10.827197921178</v>
      </c>
      <c r="D236" s="25">
        <v>2699422.3344732099</v>
      </c>
      <c r="E236" s="26">
        <v>0.83</v>
      </c>
      <c r="F236" s="25">
        <v>18067290.709091902</v>
      </c>
      <c r="G236" s="25"/>
      <c r="H236" s="25"/>
      <c r="I236" s="25">
        <v>2240520.5376127702</v>
      </c>
      <c r="J236" s="25">
        <v>2240520.5376127702</v>
      </c>
      <c r="K236" s="25">
        <v>2240520.5376127702</v>
      </c>
      <c r="L236" s="25">
        <v>2240520.5376127702</v>
      </c>
      <c r="M236" s="25">
        <v>1333666.99834444</v>
      </c>
      <c r="N236" s="25">
        <v>1333666.99834444</v>
      </c>
      <c r="O236" s="25">
        <v>1333666.99834444</v>
      </c>
      <c r="P236" s="25">
        <v>1333666.99834444</v>
      </c>
      <c r="Q236" s="25">
        <v>1333666.99834444</v>
      </c>
      <c r="R236" s="25">
        <v>1333666.99834444</v>
      </c>
      <c r="S236" s="25">
        <v>1103206.5685742199</v>
      </c>
      <c r="T236" s="25"/>
      <c r="U236" s="25"/>
      <c r="V236" s="25"/>
      <c r="W236" s="25"/>
      <c r="X236" s="25"/>
      <c r="Y236" s="25"/>
      <c r="Z236" s="25"/>
      <c r="AA236" s="25"/>
      <c r="AB236" s="25"/>
      <c r="AC236" s="25"/>
      <c r="AD236" s="25"/>
      <c r="AE236" s="25"/>
      <c r="AF236" s="25"/>
      <c r="AG236" s="25"/>
      <c r="AH236" s="25"/>
      <c r="AI236" s="25"/>
      <c r="AJ236" s="25"/>
      <c r="AK236" s="25"/>
      <c r="AL236" s="25"/>
      <c r="AM236" s="25"/>
      <c r="AN236" s="25" t="s">
        <v>486</v>
      </c>
      <c r="AO236" s="25" t="s">
        <v>640</v>
      </c>
      <c r="AP236" s="25" t="s">
        <v>127</v>
      </c>
      <c r="AQ236" s="25" t="s">
        <v>6</v>
      </c>
      <c r="AR236" s="25"/>
      <c r="AS236" s="25"/>
      <c r="AT236" s="25"/>
      <c r="AU236" s="25"/>
      <c r="AV236" s="25"/>
      <c r="AW236" s="25"/>
    </row>
    <row r="237" spans="1:49" x14ac:dyDescent="0.35">
      <c r="A237" s="3" t="s">
        <v>259</v>
      </c>
      <c r="B237" s="3" t="s">
        <v>704</v>
      </c>
      <c r="C237" s="22">
        <v>8.9750493627714896</v>
      </c>
      <c r="D237" s="25">
        <v>317478.89069893502</v>
      </c>
      <c r="E237" s="26">
        <v>0.83</v>
      </c>
      <c r="F237" s="25">
        <v>2364992.63399853</v>
      </c>
      <c r="G237" s="25"/>
      <c r="H237" s="25"/>
      <c r="I237" s="25">
        <v>263507.47928011598</v>
      </c>
      <c r="J237" s="25">
        <v>263507.47928011598</v>
      </c>
      <c r="K237" s="25">
        <v>263507.47928011598</v>
      </c>
      <c r="L237" s="25">
        <v>263507.47928011598</v>
      </c>
      <c r="M237" s="25">
        <v>263507.47928011598</v>
      </c>
      <c r="N237" s="25">
        <v>263507.47928011598</v>
      </c>
      <c r="O237" s="25">
        <v>263507.47928011598</v>
      </c>
      <c r="P237" s="25">
        <v>263507.47928011598</v>
      </c>
      <c r="Q237" s="25">
        <v>256932.79975760001</v>
      </c>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t="s">
        <v>486</v>
      </c>
      <c r="AO237" s="25" t="s">
        <v>640</v>
      </c>
      <c r="AP237" s="25" t="s">
        <v>127</v>
      </c>
      <c r="AQ237" s="25" t="s">
        <v>6</v>
      </c>
      <c r="AR237" s="25"/>
      <c r="AS237" s="25"/>
      <c r="AT237" s="25"/>
      <c r="AU237" s="25"/>
      <c r="AV237" s="25"/>
      <c r="AW237" s="25"/>
    </row>
    <row r="238" spans="1:49" x14ac:dyDescent="0.35">
      <c r="A238" s="3" t="s">
        <v>259</v>
      </c>
      <c r="B238" s="3" t="s">
        <v>705</v>
      </c>
      <c r="C238" s="22">
        <v>11.1815132314573</v>
      </c>
      <c r="D238" s="25">
        <v>219856.584954619</v>
      </c>
      <c r="E238" s="26">
        <v>0.83</v>
      </c>
      <c r="F238" s="25">
        <v>1579215.5895887199</v>
      </c>
      <c r="G238" s="25"/>
      <c r="H238" s="25"/>
      <c r="I238" s="25">
        <v>182480.96551233399</v>
      </c>
      <c r="J238" s="25">
        <v>182480.96551233399</v>
      </c>
      <c r="K238" s="25">
        <v>182480.96551233399</v>
      </c>
      <c r="L238" s="25">
        <v>182480.96551233399</v>
      </c>
      <c r="M238" s="25">
        <v>118260.83168923399</v>
      </c>
      <c r="N238" s="25">
        <v>118260.83168923399</v>
      </c>
      <c r="O238" s="25">
        <v>118260.83168923399</v>
      </c>
      <c r="P238" s="25">
        <v>118260.83168923399</v>
      </c>
      <c r="Q238" s="25">
        <v>118260.83168923399</v>
      </c>
      <c r="R238" s="25">
        <v>118260.83168923399</v>
      </c>
      <c r="S238" s="25">
        <v>118260.83168923399</v>
      </c>
      <c r="T238" s="25">
        <v>21465.905714743501</v>
      </c>
      <c r="U238" s="25"/>
      <c r="V238" s="25"/>
      <c r="W238" s="25"/>
      <c r="X238" s="25"/>
      <c r="Y238" s="25"/>
      <c r="Z238" s="25"/>
      <c r="AA238" s="25"/>
      <c r="AB238" s="25"/>
      <c r="AC238" s="25"/>
      <c r="AD238" s="25"/>
      <c r="AE238" s="25"/>
      <c r="AF238" s="25"/>
      <c r="AG238" s="25"/>
      <c r="AH238" s="25"/>
      <c r="AI238" s="25"/>
      <c r="AJ238" s="25"/>
      <c r="AK238" s="25"/>
      <c r="AL238" s="25"/>
      <c r="AM238" s="25"/>
      <c r="AN238" s="25" t="s">
        <v>486</v>
      </c>
      <c r="AO238" s="25" t="s">
        <v>640</v>
      </c>
      <c r="AP238" s="25" t="s">
        <v>127</v>
      </c>
      <c r="AQ238" s="25" t="s">
        <v>6</v>
      </c>
      <c r="AR238" s="25"/>
      <c r="AS238" s="25"/>
      <c r="AT238" s="25"/>
      <c r="AU238" s="25"/>
      <c r="AV238" s="25"/>
      <c r="AW238" s="25"/>
    </row>
    <row r="239" spans="1:49" x14ac:dyDescent="0.35">
      <c r="A239" s="3" t="s">
        <v>259</v>
      </c>
      <c r="B239" s="3" t="s">
        <v>706</v>
      </c>
      <c r="C239" s="22">
        <v>10.827197921178</v>
      </c>
      <c r="D239" s="25">
        <v>24831037.565031402</v>
      </c>
      <c r="E239" s="26">
        <v>0.83</v>
      </c>
      <c r="F239" s="25">
        <v>223145963.39298499</v>
      </c>
      <c r="G239" s="25"/>
      <c r="H239" s="25"/>
      <c r="I239" s="25">
        <v>20609761.1789761</v>
      </c>
      <c r="J239" s="25">
        <v>20609761.1789761</v>
      </c>
      <c r="K239" s="25">
        <v>20609761.1789761</v>
      </c>
      <c r="L239" s="25">
        <v>20609761.1789761</v>
      </c>
      <c r="M239" s="25">
        <v>20609761.1789761</v>
      </c>
      <c r="N239" s="25">
        <v>20609761.1789761</v>
      </c>
      <c r="O239" s="25">
        <v>20609761.1789761</v>
      </c>
      <c r="P239" s="25">
        <v>20609761.1789761</v>
      </c>
      <c r="Q239" s="25">
        <v>20609761.1789761</v>
      </c>
      <c r="R239" s="25">
        <v>20609761.1789761</v>
      </c>
      <c r="S239" s="25">
        <v>17048351.603224099</v>
      </c>
      <c r="T239" s="25"/>
      <c r="U239" s="25"/>
      <c r="V239" s="25"/>
      <c r="W239" s="25"/>
      <c r="X239" s="25"/>
      <c r="Y239" s="25"/>
      <c r="Z239" s="25"/>
      <c r="AA239" s="25"/>
      <c r="AB239" s="25"/>
      <c r="AC239" s="25"/>
      <c r="AD239" s="25"/>
      <c r="AE239" s="25"/>
      <c r="AF239" s="25"/>
      <c r="AG239" s="25"/>
      <c r="AH239" s="25"/>
      <c r="AI239" s="25"/>
      <c r="AJ239" s="25"/>
      <c r="AK239" s="25"/>
      <c r="AL239" s="25"/>
      <c r="AM239" s="25"/>
      <c r="AN239" s="25" t="s">
        <v>486</v>
      </c>
      <c r="AO239" s="25" t="s">
        <v>640</v>
      </c>
      <c r="AP239" s="25" t="s">
        <v>127</v>
      </c>
      <c r="AQ239" s="25" t="s">
        <v>6</v>
      </c>
      <c r="AR239" s="25"/>
      <c r="AS239" s="25"/>
      <c r="AT239" s="25"/>
      <c r="AU239" s="25"/>
      <c r="AV239" s="25"/>
      <c r="AW239" s="25"/>
    </row>
    <row r="240" spans="1:49" x14ac:dyDescent="0.35">
      <c r="A240" s="3" t="s">
        <v>259</v>
      </c>
      <c r="B240" s="3" t="s">
        <v>707</v>
      </c>
      <c r="C240" s="22">
        <v>12.1980970968529</v>
      </c>
      <c r="D240" s="25">
        <v>111300.349108218</v>
      </c>
      <c r="E240" s="26">
        <v>0.83</v>
      </c>
      <c r="F240" s="25">
        <v>880879.23433146405</v>
      </c>
      <c r="G240" s="25"/>
      <c r="H240" s="25"/>
      <c r="I240" s="25">
        <v>92379.289759820604</v>
      </c>
      <c r="J240" s="25">
        <v>92379.289759820604</v>
      </c>
      <c r="K240" s="25">
        <v>92379.289759820604</v>
      </c>
      <c r="L240" s="25">
        <v>92379.289759820604</v>
      </c>
      <c r="M240" s="25">
        <v>92379.289759820604</v>
      </c>
      <c r="N240" s="25">
        <v>58207.437312223199</v>
      </c>
      <c r="O240" s="25">
        <v>58207.437312223199</v>
      </c>
      <c r="P240" s="25">
        <v>58207.437312223199</v>
      </c>
      <c r="Q240" s="25">
        <v>58207.437312223199</v>
      </c>
      <c r="R240" s="25">
        <v>58207.437312223199</v>
      </c>
      <c r="S240" s="25">
        <v>58207.437312223199</v>
      </c>
      <c r="T240" s="25">
        <v>58207.437312223199</v>
      </c>
      <c r="U240" s="25">
        <v>11530.724346798001</v>
      </c>
      <c r="V240" s="25"/>
      <c r="W240" s="25"/>
      <c r="X240" s="25"/>
      <c r="Y240" s="25"/>
      <c r="Z240" s="25"/>
      <c r="AA240" s="25"/>
      <c r="AB240" s="25"/>
      <c r="AC240" s="25"/>
      <c r="AD240" s="25"/>
      <c r="AE240" s="25"/>
      <c r="AF240" s="25"/>
      <c r="AG240" s="25"/>
      <c r="AH240" s="25"/>
      <c r="AI240" s="25"/>
      <c r="AJ240" s="25"/>
      <c r="AK240" s="25"/>
      <c r="AL240" s="25"/>
      <c r="AM240" s="25"/>
      <c r="AN240" s="25" t="s">
        <v>486</v>
      </c>
      <c r="AO240" s="25" t="s">
        <v>640</v>
      </c>
      <c r="AP240" s="25" t="s">
        <v>127</v>
      </c>
      <c r="AQ240" s="25" t="s">
        <v>6</v>
      </c>
      <c r="AR240" s="25"/>
      <c r="AS240" s="25"/>
      <c r="AT240" s="25"/>
      <c r="AU240" s="25"/>
      <c r="AV240" s="25"/>
      <c r="AW240" s="25"/>
    </row>
    <row r="241" spans="1:49" x14ac:dyDescent="0.35">
      <c r="A241" s="3" t="s">
        <v>259</v>
      </c>
      <c r="B241" s="3" t="s">
        <v>708</v>
      </c>
      <c r="C241" s="22">
        <v>11.1815132314573</v>
      </c>
      <c r="D241" s="25">
        <v>15954540.929276001</v>
      </c>
      <c r="E241" s="26">
        <v>0.83</v>
      </c>
      <c r="F241" s="25">
        <v>148068605.717098</v>
      </c>
      <c r="G241" s="25"/>
      <c r="H241" s="25"/>
      <c r="I241" s="25">
        <v>13242268.971299101</v>
      </c>
      <c r="J241" s="25">
        <v>13242268.971299101</v>
      </c>
      <c r="K241" s="25">
        <v>13242268.971299101</v>
      </c>
      <c r="L241" s="25">
        <v>13242268.971299101</v>
      </c>
      <c r="M241" s="25">
        <v>13242268.971299101</v>
      </c>
      <c r="N241" s="25">
        <v>13242268.971299101</v>
      </c>
      <c r="O241" s="25">
        <v>13242268.971299101</v>
      </c>
      <c r="P241" s="25">
        <v>13242268.971299101</v>
      </c>
      <c r="Q241" s="25">
        <v>13242268.971299101</v>
      </c>
      <c r="R241" s="25">
        <v>13242268.971299101</v>
      </c>
      <c r="S241" s="25">
        <v>13242268.971299101</v>
      </c>
      <c r="T241" s="25">
        <v>2403647.0328075401</v>
      </c>
      <c r="U241" s="25"/>
      <c r="V241" s="25"/>
      <c r="W241" s="25"/>
      <c r="X241" s="25"/>
      <c r="Y241" s="25"/>
      <c r="Z241" s="25"/>
      <c r="AA241" s="25"/>
      <c r="AB241" s="25"/>
      <c r="AC241" s="25"/>
      <c r="AD241" s="25"/>
      <c r="AE241" s="25"/>
      <c r="AF241" s="25"/>
      <c r="AG241" s="25"/>
      <c r="AH241" s="25"/>
      <c r="AI241" s="25"/>
      <c r="AJ241" s="25"/>
      <c r="AK241" s="25"/>
      <c r="AL241" s="25"/>
      <c r="AM241" s="25"/>
      <c r="AN241" s="25" t="s">
        <v>486</v>
      </c>
      <c r="AO241" s="25" t="s">
        <v>640</v>
      </c>
      <c r="AP241" s="25" t="s">
        <v>127</v>
      </c>
      <c r="AQ241" s="25" t="s">
        <v>6</v>
      </c>
      <c r="AR241" s="25"/>
      <c r="AS241" s="25"/>
      <c r="AT241" s="25"/>
      <c r="AU241" s="25"/>
      <c r="AV241" s="25"/>
      <c r="AW241" s="25"/>
    </row>
    <row r="242" spans="1:49" x14ac:dyDescent="0.35">
      <c r="A242" s="3" t="s">
        <v>259</v>
      </c>
      <c r="B242" s="3" t="s">
        <v>709</v>
      </c>
      <c r="C242" s="22">
        <v>12.215978499877799</v>
      </c>
      <c r="D242" s="25">
        <v>197774.630004034</v>
      </c>
      <c r="E242" s="26">
        <v>0.83</v>
      </c>
      <c r="F242" s="25">
        <v>1589973.9464109601</v>
      </c>
      <c r="G242" s="25"/>
      <c r="H242" s="25"/>
      <c r="I242" s="25">
        <v>164152.94290334801</v>
      </c>
      <c r="J242" s="25">
        <v>164152.94290334801</v>
      </c>
      <c r="K242" s="25">
        <v>164152.94290334801</v>
      </c>
      <c r="L242" s="25">
        <v>164152.94290334801</v>
      </c>
      <c r="M242" s="25">
        <v>164152.94290334801</v>
      </c>
      <c r="N242" s="25">
        <v>106598.04930228701</v>
      </c>
      <c r="O242" s="25">
        <v>106598.04930228701</v>
      </c>
      <c r="P242" s="25">
        <v>106598.04930228701</v>
      </c>
      <c r="Q242" s="25">
        <v>106598.04930228701</v>
      </c>
      <c r="R242" s="25">
        <v>106598.04930228701</v>
      </c>
      <c r="S242" s="25">
        <v>106598.04930228701</v>
      </c>
      <c r="T242" s="25">
        <v>106598.04930228701</v>
      </c>
      <c r="U242" s="25">
        <v>23022.886778211901</v>
      </c>
      <c r="V242" s="25"/>
      <c r="W242" s="25"/>
      <c r="X242" s="25"/>
      <c r="Y242" s="25"/>
      <c r="Z242" s="25"/>
      <c r="AA242" s="25"/>
      <c r="AB242" s="25"/>
      <c r="AC242" s="25"/>
      <c r="AD242" s="25"/>
      <c r="AE242" s="25"/>
      <c r="AF242" s="25"/>
      <c r="AG242" s="25"/>
      <c r="AH242" s="25"/>
      <c r="AI242" s="25"/>
      <c r="AJ242" s="25"/>
      <c r="AK242" s="25"/>
      <c r="AL242" s="25"/>
      <c r="AM242" s="25"/>
      <c r="AN242" s="25" t="s">
        <v>486</v>
      </c>
      <c r="AO242" s="25" t="s">
        <v>640</v>
      </c>
      <c r="AP242" s="25" t="s">
        <v>127</v>
      </c>
      <c r="AQ242" s="25" t="s">
        <v>6</v>
      </c>
      <c r="AR242" s="25"/>
      <c r="AS242" s="25"/>
      <c r="AT242" s="25"/>
      <c r="AU242" s="25"/>
      <c r="AV242" s="25"/>
      <c r="AW242" s="25"/>
    </row>
    <row r="243" spans="1:49" x14ac:dyDescent="0.35">
      <c r="A243" s="3" t="s">
        <v>259</v>
      </c>
      <c r="B243" s="3" t="s">
        <v>710</v>
      </c>
      <c r="C243" s="22">
        <v>11.619800139437601</v>
      </c>
      <c r="D243" s="25">
        <v>100872.666064672</v>
      </c>
      <c r="E243" s="26">
        <v>0.83</v>
      </c>
      <c r="F243" s="25">
        <v>972859.78193908895</v>
      </c>
      <c r="G243" s="25"/>
      <c r="H243" s="25"/>
      <c r="I243" s="25">
        <v>83724.312833678006</v>
      </c>
      <c r="J243" s="25">
        <v>83724.312833678006</v>
      </c>
      <c r="K243" s="25">
        <v>83724.312833678006</v>
      </c>
      <c r="L243" s="25">
        <v>83724.312833678006</v>
      </c>
      <c r="M243" s="25">
        <v>83724.312833678006</v>
      </c>
      <c r="N243" s="25">
        <v>83724.312833678006</v>
      </c>
      <c r="O243" s="25">
        <v>83724.312833678006</v>
      </c>
      <c r="P243" s="25">
        <v>83724.312833678006</v>
      </c>
      <c r="Q243" s="25">
        <v>83724.312833678006</v>
      </c>
      <c r="R243" s="25">
        <v>83724.312833678006</v>
      </c>
      <c r="S243" s="25">
        <v>83724.312833678006</v>
      </c>
      <c r="T243" s="25">
        <v>51892.340768631097</v>
      </c>
      <c r="U243" s="25"/>
      <c r="V243" s="25"/>
      <c r="W243" s="25"/>
      <c r="X243" s="25"/>
      <c r="Y243" s="25"/>
      <c r="Z243" s="25"/>
      <c r="AA243" s="25"/>
      <c r="AB243" s="25"/>
      <c r="AC243" s="25"/>
      <c r="AD243" s="25"/>
      <c r="AE243" s="25"/>
      <c r="AF243" s="25"/>
      <c r="AG243" s="25"/>
      <c r="AH243" s="25"/>
      <c r="AI243" s="25"/>
      <c r="AJ243" s="25"/>
      <c r="AK243" s="25"/>
      <c r="AL243" s="25"/>
      <c r="AM243" s="25"/>
      <c r="AN243" s="25" t="s">
        <v>486</v>
      </c>
      <c r="AO243" s="25" t="s">
        <v>640</v>
      </c>
      <c r="AP243" s="25" t="s">
        <v>127</v>
      </c>
      <c r="AQ243" s="25" t="s">
        <v>6</v>
      </c>
      <c r="AR243" s="25"/>
      <c r="AS243" s="25"/>
      <c r="AT243" s="25"/>
      <c r="AU243" s="25"/>
      <c r="AV243" s="25"/>
      <c r="AW243" s="25"/>
    </row>
    <row r="244" spans="1:49" x14ac:dyDescent="0.35">
      <c r="A244" s="3" t="s">
        <v>259</v>
      </c>
      <c r="B244" s="3" t="s">
        <v>711</v>
      </c>
      <c r="C244" s="22">
        <v>12.853470437018</v>
      </c>
      <c r="D244" s="25">
        <v>32507.230364256699</v>
      </c>
      <c r="E244" s="26">
        <v>0.83</v>
      </c>
      <c r="F244" s="25">
        <v>261607.02073648199</v>
      </c>
      <c r="G244" s="25"/>
      <c r="H244" s="25"/>
      <c r="I244" s="25">
        <v>26981.001202332998</v>
      </c>
      <c r="J244" s="25">
        <v>26981.001202332998</v>
      </c>
      <c r="K244" s="25">
        <v>26981.001202332998</v>
      </c>
      <c r="L244" s="25">
        <v>26981.001202332998</v>
      </c>
      <c r="M244" s="25">
        <v>26981.001202332998</v>
      </c>
      <c r="N244" s="25">
        <v>16133.2516294448</v>
      </c>
      <c r="O244" s="25">
        <v>16133.2516294448</v>
      </c>
      <c r="P244" s="25">
        <v>16133.2516294448</v>
      </c>
      <c r="Q244" s="25">
        <v>16133.2516294448</v>
      </c>
      <c r="R244" s="25">
        <v>16133.2516294448</v>
      </c>
      <c r="S244" s="25">
        <v>16133.2516294448</v>
      </c>
      <c r="T244" s="25">
        <v>16133.2516294448</v>
      </c>
      <c r="U244" s="25">
        <v>13769.253318703501</v>
      </c>
      <c r="V244" s="25"/>
      <c r="W244" s="25"/>
      <c r="X244" s="25"/>
      <c r="Y244" s="25"/>
      <c r="Z244" s="25"/>
      <c r="AA244" s="25"/>
      <c r="AB244" s="25"/>
      <c r="AC244" s="25"/>
      <c r="AD244" s="25"/>
      <c r="AE244" s="25"/>
      <c r="AF244" s="25"/>
      <c r="AG244" s="25"/>
      <c r="AH244" s="25"/>
      <c r="AI244" s="25"/>
      <c r="AJ244" s="25"/>
      <c r="AK244" s="25"/>
      <c r="AL244" s="25"/>
      <c r="AM244" s="25"/>
      <c r="AN244" s="25" t="s">
        <v>486</v>
      </c>
      <c r="AO244" s="25" t="s">
        <v>640</v>
      </c>
      <c r="AP244" s="25" t="s">
        <v>127</v>
      </c>
      <c r="AQ244" s="25" t="s">
        <v>6</v>
      </c>
      <c r="AR244" s="25"/>
      <c r="AS244" s="25"/>
      <c r="AT244" s="25"/>
      <c r="AU244" s="25"/>
      <c r="AV244" s="25"/>
      <c r="AW244" s="25"/>
    </row>
    <row r="245" spans="1:49" x14ac:dyDescent="0.35">
      <c r="A245" s="3" t="s">
        <v>259</v>
      </c>
      <c r="B245" s="3" t="s">
        <v>712</v>
      </c>
      <c r="C245" s="22">
        <v>12.1980970968529</v>
      </c>
      <c r="D245" s="25">
        <v>18249437.647704199</v>
      </c>
      <c r="E245" s="26">
        <v>0.83</v>
      </c>
      <c r="F245" s="25">
        <v>184764982.28341699</v>
      </c>
      <c r="G245" s="25"/>
      <c r="H245" s="25"/>
      <c r="I245" s="25">
        <v>15147033.2475945</v>
      </c>
      <c r="J245" s="25">
        <v>15147033.2475945</v>
      </c>
      <c r="K245" s="25">
        <v>15147033.2475945</v>
      </c>
      <c r="L245" s="25">
        <v>15147033.2475945</v>
      </c>
      <c r="M245" s="25">
        <v>15147033.2475945</v>
      </c>
      <c r="N245" s="25">
        <v>15147033.2475945</v>
      </c>
      <c r="O245" s="25">
        <v>15147033.2475945</v>
      </c>
      <c r="P245" s="25">
        <v>15147033.2475945</v>
      </c>
      <c r="Q245" s="25">
        <v>15147033.2475945</v>
      </c>
      <c r="R245" s="25">
        <v>15147033.2475945</v>
      </c>
      <c r="S245" s="25">
        <v>15147033.2475945</v>
      </c>
      <c r="T245" s="25">
        <v>15147033.2475945</v>
      </c>
      <c r="U245" s="25">
        <v>3000583.3122826801</v>
      </c>
      <c r="V245" s="25"/>
      <c r="W245" s="25"/>
      <c r="X245" s="25"/>
      <c r="Y245" s="25"/>
      <c r="Z245" s="25"/>
      <c r="AA245" s="25"/>
      <c r="AB245" s="25"/>
      <c r="AC245" s="25"/>
      <c r="AD245" s="25"/>
      <c r="AE245" s="25"/>
      <c r="AF245" s="25"/>
      <c r="AG245" s="25"/>
      <c r="AH245" s="25"/>
      <c r="AI245" s="25"/>
      <c r="AJ245" s="25"/>
      <c r="AK245" s="25"/>
      <c r="AL245" s="25"/>
      <c r="AM245" s="25"/>
      <c r="AN245" s="25" t="s">
        <v>486</v>
      </c>
      <c r="AO245" s="25" t="s">
        <v>640</v>
      </c>
      <c r="AP245" s="25" t="s">
        <v>127</v>
      </c>
      <c r="AQ245" s="25" t="s">
        <v>6</v>
      </c>
      <c r="AR245" s="25"/>
      <c r="AS245" s="25"/>
      <c r="AT245" s="25"/>
      <c r="AU245" s="25"/>
      <c r="AV245" s="25"/>
      <c r="AW245" s="25"/>
    </row>
    <row r="246" spans="1:49" x14ac:dyDescent="0.35">
      <c r="A246" s="3" t="s">
        <v>259</v>
      </c>
      <c r="B246" s="3" t="s">
        <v>713</v>
      </c>
      <c r="C246" s="22">
        <v>14.701558365186701</v>
      </c>
      <c r="D246" s="25">
        <v>58400.728559588402</v>
      </c>
      <c r="E246" s="26">
        <v>0.83</v>
      </c>
      <c r="F246" s="25">
        <v>527557.67177989206</v>
      </c>
      <c r="G246" s="25"/>
      <c r="H246" s="25"/>
      <c r="I246" s="25">
        <v>48472.604704458397</v>
      </c>
      <c r="J246" s="25">
        <v>48472.604704458397</v>
      </c>
      <c r="K246" s="25">
        <v>48472.604704458397</v>
      </c>
      <c r="L246" s="25">
        <v>48472.604704458397</v>
      </c>
      <c r="M246" s="25">
        <v>48472.604704458397</v>
      </c>
      <c r="N246" s="25">
        <v>29396.787353359501</v>
      </c>
      <c r="O246" s="25">
        <v>29396.787353359501</v>
      </c>
      <c r="P246" s="25">
        <v>29396.787353359501</v>
      </c>
      <c r="Q246" s="25">
        <v>29396.787353359501</v>
      </c>
      <c r="R246" s="25">
        <v>29396.787353359501</v>
      </c>
      <c r="S246" s="25">
        <v>29396.787353359501</v>
      </c>
      <c r="T246" s="25">
        <v>29396.787353359501</v>
      </c>
      <c r="U246" s="25">
        <v>29396.787353359501</v>
      </c>
      <c r="V246" s="25">
        <v>29396.787353359501</v>
      </c>
      <c r="W246" s="25">
        <v>20623.562077364299</v>
      </c>
      <c r="X246" s="25"/>
      <c r="Y246" s="25"/>
      <c r="Z246" s="25"/>
      <c r="AA246" s="25"/>
      <c r="AB246" s="25"/>
      <c r="AC246" s="25"/>
      <c r="AD246" s="25"/>
      <c r="AE246" s="25"/>
      <c r="AF246" s="25"/>
      <c r="AG246" s="25"/>
      <c r="AH246" s="25"/>
      <c r="AI246" s="25"/>
      <c r="AJ246" s="25"/>
      <c r="AK246" s="25"/>
      <c r="AL246" s="25"/>
      <c r="AM246" s="25"/>
      <c r="AN246" s="25" t="s">
        <v>486</v>
      </c>
      <c r="AO246" s="25" t="s">
        <v>640</v>
      </c>
      <c r="AP246" s="25" t="s">
        <v>127</v>
      </c>
      <c r="AQ246" s="25" t="s">
        <v>6</v>
      </c>
      <c r="AR246" s="25"/>
      <c r="AS246" s="25"/>
      <c r="AT246" s="25"/>
      <c r="AU246" s="25"/>
      <c r="AV246" s="25"/>
      <c r="AW246" s="25"/>
    </row>
    <row r="247" spans="1:49" x14ac:dyDescent="0.35">
      <c r="A247" s="3" t="s">
        <v>259</v>
      </c>
      <c r="B247" s="3" t="s">
        <v>714</v>
      </c>
      <c r="C247" s="22">
        <v>10</v>
      </c>
      <c r="D247" s="25">
        <v>3753793.2892347202</v>
      </c>
      <c r="E247" s="26">
        <v>0.83</v>
      </c>
      <c r="F247" s="25">
        <v>31156484.300648201</v>
      </c>
      <c r="G247" s="25"/>
      <c r="H247" s="25"/>
      <c r="I247" s="25">
        <v>3115648.4300648202</v>
      </c>
      <c r="J247" s="25">
        <v>3115648.4300648202</v>
      </c>
      <c r="K247" s="25">
        <v>3115648.4300648202</v>
      </c>
      <c r="L247" s="25">
        <v>3115648.4300648202</v>
      </c>
      <c r="M247" s="25">
        <v>3115648.4300648202</v>
      </c>
      <c r="N247" s="25">
        <v>3115648.4300648202</v>
      </c>
      <c r="O247" s="25">
        <v>3115648.4300648202</v>
      </c>
      <c r="P247" s="25">
        <v>3115648.4300648202</v>
      </c>
      <c r="Q247" s="25">
        <v>3115648.4300648202</v>
      </c>
      <c r="R247" s="25">
        <v>3115648.4300648202</v>
      </c>
      <c r="S247" s="25"/>
      <c r="T247" s="25"/>
      <c r="U247" s="25"/>
      <c r="V247" s="25"/>
      <c r="W247" s="25"/>
      <c r="X247" s="25"/>
      <c r="Y247" s="25"/>
      <c r="Z247" s="25"/>
      <c r="AA247" s="25"/>
      <c r="AB247" s="25"/>
      <c r="AC247" s="25"/>
      <c r="AD247" s="25"/>
      <c r="AE247" s="25"/>
      <c r="AF247" s="25"/>
      <c r="AG247" s="25"/>
      <c r="AH247" s="25"/>
      <c r="AI247" s="25"/>
      <c r="AJ247" s="25"/>
      <c r="AK247" s="25"/>
      <c r="AL247" s="25"/>
      <c r="AM247" s="25"/>
      <c r="AN247" s="25" t="s">
        <v>486</v>
      </c>
      <c r="AO247" s="25" t="s">
        <v>640</v>
      </c>
      <c r="AP247" s="25" t="s">
        <v>127</v>
      </c>
      <c r="AQ247" s="25" t="s">
        <v>6</v>
      </c>
      <c r="AR247" s="25"/>
      <c r="AS247" s="25"/>
      <c r="AT247" s="25"/>
      <c r="AU247" s="25"/>
      <c r="AV247" s="25"/>
      <c r="AW247" s="25"/>
    </row>
    <row r="248" spans="1:49" x14ac:dyDescent="0.35">
      <c r="A248" s="3" t="s">
        <v>259</v>
      </c>
      <c r="B248" s="3" t="s">
        <v>715</v>
      </c>
      <c r="C248" s="22">
        <v>14.797277300976599</v>
      </c>
      <c r="D248" s="25">
        <v>5526861.2838807497</v>
      </c>
      <c r="E248" s="26">
        <v>0.83</v>
      </c>
      <c r="F248" s="25">
        <v>67879474.187940493</v>
      </c>
      <c r="G248" s="25"/>
      <c r="H248" s="25"/>
      <c r="I248" s="25">
        <v>4587294.8656210201</v>
      </c>
      <c r="J248" s="25">
        <v>4587294.8656210201</v>
      </c>
      <c r="K248" s="25">
        <v>4587294.8656210201</v>
      </c>
      <c r="L248" s="25">
        <v>4587294.8656210201</v>
      </c>
      <c r="M248" s="25">
        <v>4587294.8656210201</v>
      </c>
      <c r="N248" s="25">
        <v>4587294.8656210201</v>
      </c>
      <c r="O248" s="25">
        <v>4587294.8656210201</v>
      </c>
      <c r="P248" s="25">
        <v>4587294.8656210201</v>
      </c>
      <c r="Q248" s="25">
        <v>4587294.8656210201</v>
      </c>
      <c r="R248" s="25">
        <v>4587294.8656210201</v>
      </c>
      <c r="S248" s="25">
        <v>4587294.8656210201</v>
      </c>
      <c r="T248" s="25">
        <v>4587294.8656210201</v>
      </c>
      <c r="U248" s="25">
        <v>4587294.8656210201</v>
      </c>
      <c r="V248" s="25">
        <v>4587294.8656210201</v>
      </c>
      <c r="W248" s="25">
        <v>3657346.06924624</v>
      </c>
      <c r="X248" s="25"/>
      <c r="Y248" s="25"/>
      <c r="Z248" s="25"/>
      <c r="AA248" s="25"/>
      <c r="AB248" s="25"/>
      <c r="AC248" s="25"/>
      <c r="AD248" s="25"/>
      <c r="AE248" s="25"/>
      <c r="AF248" s="25"/>
      <c r="AG248" s="25"/>
      <c r="AH248" s="25"/>
      <c r="AI248" s="25"/>
      <c r="AJ248" s="25"/>
      <c r="AK248" s="25"/>
      <c r="AL248" s="25"/>
      <c r="AM248" s="25"/>
      <c r="AN248" s="25" t="s">
        <v>486</v>
      </c>
      <c r="AO248" s="25" t="s">
        <v>640</v>
      </c>
      <c r="AP248" s="25" t="s">
        <v>127</v>
      </c>
      <c r="AQ248" s="25" t="s">
        <v>6</v>
      </c>
      <c r="AR248" s="25"/>
      <c r="AS248" s="25"/>
      <c r="AT248" s="25"/>
      <c r="AU248" s="25"/>
      <c r="AV248" s="25"/>
      <c r="AW248" s="25"/>
    </row>
    <row r="249" spans="1:49" x14ac:dyDescent="0.35">
      <c r="A249" s="3" t="s">
        <v>259</v>
      </c>
      <c r="B249" s="3" t="s">
        <v>716</v>
      </c>
      <c r="C249" s="22">
        <v>10.827197921178</v>
      </c>
      <c r="D249" s="25">
        <v>12455.589316698601</v>
      </c>
      <c r="E249" s="26">
        <v>0.83</v>
      </c>
      <c r="F249" s="25">
        <v>104551.796044688</v>
      </c>
      <c r="G249" s="25"/>
      <c r="H249" s="25"/>
      <c r="I249" s="25">
        <v>10338.1391328599</v>
      </c>
      <c r="J249" s="25">
        <v>10338.1391328599</v>
      </c>
      <c r="K249" s="25">
        <v>10338.1391328599</v>
      </c>
      <c r="L249" s="25">
        <v>10338.1391328599</v>
      </c>
      <c r="M249" s="25">
        <v>9256.9807178438095</v>
      </c>
      <c r="N249" s="25">
        <v>9256.9807178438095</v>
      </c>
      <c r="O249" s="25">
        <v>9256.9807178438095</v>
      </c>
      <c r="P249" s="25">
        <v>9256.9807178438095</v>
      </c>
      <c r="Q249" s="25">
        <v>9256.9807178438095</v>
      </c>
      <c r="R249" s="25">
        <v>9256.9807178438095</v>
      </c>
      <c r="S249" s="25">
        <v>7657.3552061852297</v>
      </c>
      <c r="T249" s="25"/>
      <c r="U249" s="25"/>
      <c r="V249" s="25"/>
      <c r="W249" s="25"/>
      <c r="X249" s="25"/>
      <c r="Y249" s="25"/>
      <c r="Z249" s="25"/>
      <c r="AA249" s="25"/>
      <c r="AB249" s="25"/>
      <c r="AC249" s="25"/>
      <c r="AD249" s="25"/>
      <c r="AE249" s="25"/>
      <c r="AF249" s="25"/>
      <c r="AG249" s="25"/>
      <c r="AH249" s="25"/>
      <c r="AI249" s="25"/>
      <c r="AJ249" s="25"/>
      <c r="AK249" s="25"/>
      <c r="AL249" s="25"/>
      <c r="AM249" s="25"/>
      <c r="AN249" s="25" t="s">
        <v>486</v>
      </c>
      <c r="AO249" s="25" t="s">
        <v>640</v>
      </c>
      <c r="AP249" s="25" t="s">
        <v>127</v>
      </c>
      <c r="AQ249" s="25" t="s">
        <v>6</v>
      </c>
      <c r="AR249" s="25"/>
      <c r="AS249" s="25"/>
      <c r="AT249" s="25"/>
      <c r="AU249" s="25"/>
      <c r="AV249" s="25"/>
      <c r="AW249" s="25"/>
    </row>
    <row r="250" spans="1:49" x14ac:dyDescent="0.35">
      <c r="A250" s="3" t="s">
        <v>259</v>
      </c>
      <c r="B250" s="3" t="s">
        <v>717</v>
      </c>
      <c r="C250" s="22">
        <v>6.5651260504201696</v>
      </c>
      <c r="D250" s="25">
        <v>4039903.5034303102</v>
      </c>
      <c r="E250" s="26">
        <v>0.83</v>
      </c>
      <c r="F250" s="25">
        <v>22013654.857189801</v>
      </c>
      <c r="G250" s="25"/>
      <c r="H250" s="25"/>
      <c r="I250" s="25">
        <v>3353119.9078471502</v>
      </c>
      <c r="J250" s="25">
        <v>3353119.9078471502</v>
      </c>
      <c r="K250" s="25">
        <v>3353119.9078471502</v>
      </c>
      <c r="L250" s="25">
        <v>3353119.9078471502</v>
      </c>
      <c r="M250" s="25">
        <v>3353119.9078471502</v>
      </c>
      <c r="N250" s="25">
        <v>3353119.9078471502</v>
      </c>
      <c r="O250" s="25">
        <v>1894935.4101068999</v>
      </c>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t="s">
        <v>486</v>
      </c>
      <c r="AO250" s="25" t="s">
        <v>640</v>
      </c>
      <c r="AP250" s="25" t="s">
        <v>127</v>
      </c>
      <c r="AQ250" s="25" t="s">
        <v>6</v>
      </c>
      <c r="AR250" s="25"/>
      <c r="AS250" s="25"/>
      <c r="AT250" s="25"/>
      <c r="AU250" s="25"/>
      <c r="AV250" s="25"/>
      <c r="AW250" s="25"/>
    </row>
    <row r="251" spans="1:49" x14ac:dyDescent="0.35">
      <c r="A251" s="3" t="s">
        <v>259</v>
      </c>
      <c r="B251" s="3" t="s">
        <v>718</v>
      </c>
      <c r="C251" s="22">
        <v>10.827197921178</v>
      </c>
      <c r="D251" s="25">
        <v>4107382.3499801899</v>
      </c>
      <c r="E251" s="26">
        <v>0.83</v>
      </c>
      <c r="F251" s="25">
        <v>36911296.562186599</v>
      </c>
      <c r="G251" s="25"/>
      <c r="H251" s="25"/>
      <c r="I251" s="25">
        <v>3409127.3504835502</v>
      </c>
      <c r="J251" s="25">
        <v>3409127.3504835502</v>
      </c>
      <c r="K251" s="25">
        <v>3409127.3504835502</v>
      </c>
      <c r="L251" s="25">
        <v>3409127.3504835502</v>
      </c>
      <c r="M251" s="25">
        <v>3409127.3504835502</v>
      </c>
      <c r="N251" s="25">
        <v>3409127.3504835502</v>
      </c>
      <c r="O251" s="25">
        <v>3409127.3504835502</v>
      </c>
      <c r="P251" s="25">
        <v>3409127.3504835502</v>
      </c>
      <c r="Q251" s="25">
        <v>3409127.3504835502</v>
      </c>
      <c r="R251" s="25">
        <v>3409127.3504835502</v>
      </c>
      <c r="S251" s="25">
        <v>2820023.0573510602</v>
      </c>
      <c r="T251" s="25"/>
      <c r="U251" s="25"/>
      <c r="V251" s="25"/>
      <c r="W251" s="25"/>
      <c r="X251" s="25"/>
      <c r="Y251" s="25"/>
      <c r="Z251" s="25"/>
      <c r="AA251" s="25"/>
      <c r="AB251" s="25"/>
      <c r="AC251" s="25"/>
      <c r="AD251" s="25"/>
      <c r="AE251" s="25"/>
      <c r="AF251" s="25"/>
      <c r="AG251" s="25"/>
      <c r="AH251" s="25"/>
      <c r="AI251" s="25"/>
      <c r="AJ251" s="25"/>
      <c r="AK251" s="25"/>
      <c r="AL251" s="25"/>
      <c r="AM251" s="25"/>
      <c r="AN251" s="25" t="s">
        <v>486</v>
      </c>
      <c r="AO251" s="25" t="s">
        <v>640</v>
      </c>
      <c r="AP251" s="25" t="s">
        <v>127</v>
      </c>
      <c r="AQ251" s="25" t="s">
        <v>6</v>
      </c>
      <c r="AR251" s="25"/>
      <c r="AS251" s="25"/>
      <c r="AT251" s="25"/>
      <c r="AU251" s="25"/>
      <c r="AV251" s="25"/>
      <c r="AW251" s="25"/>
    </row>
    <row r="252" spans="1:49" x14ac:dyDescent="0.35">
      <c r="A252" s="3" t="s">
        <v>259</v>
      </c>
      <c r="B252" s="3" t="s">
        <v>719</v>
      </c>
      <c r="C252" s="22">
        <v>12.1980970968529</v>
      </c>
      <c r="D252" s="25">
        <v>2095544.5737765301</v>
      </c>
      <c r="E252" s="26">
        <v>0.83</v>
      </c>
      <c r="F252" s="25">
        <v>21216174.630818699</v>
      </c>
      <c r="G252" s="25"/>
      <c r="H252" s="25"/>
      <c r="I252" s="25">
        <v>1739301.9962345201</v>
      </c>
      <c r="J252" s="25">
        <v>1739301.9962345201</v>
      </c>
      <c r="K252" s="25">
        <v>1739301.9962345201</v>
      </c>
      <c r="L252" s="25">
        <v>1739301.9962345201</v>
      </c>
      <c r="M252" s="25">
        <v>1739301.9962345201</v>
      </c>
      <c r="N252" s="25">
        <v>1739301.9962345201</v>
      </c>
      <c r="O252" s="25">
        <v>1739301.9962345201</v>
      </c>
      <c r="P252" s="25">
        <v>1739301.9962345201</v>
      </c>
      <c r="Q252" s="25">
        <v>1739301.9962345201</v>
      </c>
      <c r="R252" s="25">
        <v>1739301.9962345201</v>
      </c>
      <c r="S252" s="25">
        <v>1739301.9962345201</v>
      </c>
      <c r="T252" s="25">
        <v>1739301.9962345201</v>
      </c>
      <c r="U252" s="25">
        <v>344550.67600449501</v>
      </c>
      <c r="V252" s="25"/>
      <c r="W252" s="25"/>
      <c r="X252" s="25"/>
      <c r="Y252" s="25"/>
      <c r="Z252" s="25"/>
      <c r="AA252" s="25"/>
      <c r="AB252" s="25"/>
      <c r="AC252" s="25"/>
      <c r="AD252" s="25"/>
      <c r="AE252" s="25"/>
      <c r="AF252" s="25"/>
      <c r="AG252" s="25"/>
      <c r="AH252" s="25"/>
      <c r="AI252" s="25"/>
      <c r="AJ252" s="25"/>
      <c r="AK252" s="25"/>
      <c r="AL252" s="25"/>
      <c r="AM252" s="25"/>
      <c r="AN252" s="25" t="s">
        <v>486</v>
      </c>
      <c r="AO252" s="25" t="s">
        <v>640</v>
      </c>
      <c r="AP252" s="25" t="s">
        <v>127</v>
      </c>
      <c r="AQ252" s="25" t="s">
        <v>6</v>
      </c>
      <c r="AR252" s="25"/>
      <c r="AS252" s="25"/>
      <c r="AT252" s="25"/>
      <c r="AU252" s="25"/>
      <c r="AV252" s="25"/>
      <c r="AW252" s="25"/>
    </row>
    <row r="253" spans="1:49" x14ac:dyDescent="0.35">
      <c r="A253" s="3" t="s">
        <v>259</v>
      </c>
      <c r="B253" s="3" t="s">
        <v>720</v>
      </c>
      <c r="C253" s="22">
        <v>12.215978499877799</v>
      </c>
      <c r="D253" s="25">
        <v>9764272.9533732496</v>
      </c>
      <c r="E253" s="26">
        <v>0.83</v>
      </c>
      <c r="F253" s="25">
        <v>99002523.226237506</v>
      </c>
      <c r="G253" s="25"/>
      <c r="H253" s="25"/>
      <c r="I253" s="25">
        <v>8104346.5512998002</v>
      </c>
      <c r="J253" s="25">
        <v>8104346.5512998002</v>
      </c>
      <c r="K253" s="25">
        <v>8104346.5512998002</v>
      </c>
      <c r="L253" s="25">
        <v>8104346.5512998002</v>
      </c>
      <c r="M253" s="25">
        <v>8104346.5512998002</v>
      </c>
      <c r="N253" s="25">
        <v>8104346.5512998002</v>
      </c>
      <c r="O253" s="25">
        <v>8104346.5512998002</v>
      </c>
      <c r="P253" s="25">
        <v>8104346.5512998002</v>
      </c>
      <c r="Q253" s="25">
        <v>8104346.5512998002</v>
      </c>
      <c r="R253" s="25">
        <v>8104346.5512998002</v>
      </c>
      <c r="S253" s="25">
        <v>8104346.5512998002</v>
      </c>
      <c r="T253" s="25">
        <v>8104346.5512998002</v>
      </c>
      <c r="U253" s="25">
        <v>1750364.6106398799</v>
      </c>
      <c r="V253" s="25"/>
      <c r="W253" s="25"/>
      <c r="X253" s="25"/>
      <c r="Y253" s="25"/>
      <c r="Z253" s="25"/>
      <c r="AA253" s="25"/>
      <c r="AB253" s="25"/>
      <c r="AC253" s="25"/>
      <c r="AD253" s="25"/>
      <c r="AE253" s="25"/>
      <c r="AF253" s="25"/>
      <c r="AG253" s="25"/>
      <c r="AH253" s="25"/>
      <c r="AI253" s="25"/>
      <c r="AJ253" s="25"/>
      <c r="AK253" s="25"/>
      <c r="AL253" s="25"/>
      <c r="AM253" s="25"/>
      <c r="AN253" s="25" t="s">
        <v>486</v>
      </c>
      <c r="AO253" s="25" t="s">
        <v>640</v>
      </c>
      <c r="AP253" s="25" t="s">
        <v>127</v>
      </c>
      <c r="AQ253" s="25" t="s">
        <v>6</v>
      </c>
      <c r="AR253" s="25"/>
      <c r="AS253" s="25"/>
      <c r="AT253" s="25"/>
      <c r="AU253" s="25"/>
      <c r="AV253" s="25"/>
      <c r="AW253" s="25"/>
    </row>
    <row r="254" spans="1:49" x14ac:dyDescent="0.35">
      <c r="A254" s="3" t="s">
        <v>259</v>
      </c>
      <c r="B254" s="3" t="s">
        <v>721</v>
      </c>
      <c r="C254" s="22">
        <v>14.727540500736399</v>
      </c>
      <c r="D254" s="25">
        <v>6107.4079779338399</v>
      </c>
      <c r="E254" s="26">
        <v>0.83</v>
      </c>
      <c r="F254" s="25">
        <v>74656.091630119103</v>
      </c>
      <c r="G254" s="25"/>
      <c r="H254" s="25"/>
      <c r="I254" s="25">
        <v>5069.1486216850899</v>
      </c>
      <c r="J254" s="25">
        <v>5069.1486216850899</v>
      </c>
      <c r="K254" s="25">
        <v>5069.1486216850899</v>
      </c>
      <c r="L254" s="25">
        <v>5069.1486216850899</v>
      </c>
      <c r="M254" s="25">
        <v>5069.1486216850899</v>
      </c>
      <c r="N254" s="25">
        <v>5069.1486216850899</v>
      </c>
      <c r="O254" s="25">
        <v>5069.1486216850899</v>
      </c>
      <c r="P254" s="25">
        <v>5069.1486216850899</v>
      </c>
      <c r="Q254" s="25">
        <v>5069.1486216850899</v>
      </c>
      <c r="R254" s="25">
        <v>5069.1486216850899</v>
      </c>
      <c r="S254" s="25">
        <v>5069.1486216850899</v>
      </c>
      <c r="T254" s="25">
        <v>5069.1486216850899</v>
      </c>
      <c r="U254" s="25">
        <v>5069.1486216850899</v>
      </c>
      <c r="V254" s="25">
        <v>5069.1486216850899</v>
      </c>
      <c r="W254" s="25">
        <v>3688.0109265278802</v>
      </c>
      <c r="X254" s="25"/>
      <c r="Y254" s="25"/>
      <c r="Z254" s="25"/>
      <c r="AA254" s="25"/>
      <c r="AB254" s="25"/>
      <c r="AC254" s="25"/>
      <c r="AD254" s="25"/>
      <c r="AE254" s="25"/>
      <c r="AF254" s="25"/>
      <c r="AG254" s="25"/>
      <c r="AH254" s="25"/>
      <c r="AI254" s="25"/>
      <c r="AJ254" s="25"/>
      <c r="AK254" s="25"/>
      <c r="AL254" s="25"/>
      <c r="AM254" s="25"/>
      <c r="AN254" s="25" t="s">
        <v>486</v>
      </c>
      <c r="AO254" s="25" t="s">
        <v>640</v>
      </c>
      <c r="AP254" s="25" t="s">
        <v>127</v>
      </c>
      <c r="AQ254" s="25" t="s">
        <v>6</v>
      </c>
      <c r="AR254" s="25"/>
      <c r="AS254" s="25"/>
      <c r="AT254" s="25"/>
      <c r="AU254" s="25"/>
      <c r="AV254" s="25"/>
      <c r="AW254" s="25"/>
    </row>
    <row r="255" spans="1:49" x14ac:dyDescent="0.35">
      <c r="A255" s="3" t="s">
        <v>259</v>
      </c>
      <c r="B255" s="3" t="s">
        <v>722</v>
      </c>
      <c r="C255" s="22">
        <v>14.797277300976599</v>
      </c>
      <c r="D255" s="25">
        <v>2735884.2334294198</v>
      </c>
      <c r="E255" s="26">
        <v>0.83</v>
      </c>
      <c r="F255" s="25">
        <v>33601419.2623026</v>
      </c>
      <c r="G255" s="25"/>
      <c r="H255" s="25"/>
      <c r="I255" s="25">
        <v>2270783.91374641</v>
      </c>
      <c r="J255" s="25">
        <v>2270783.91374641</v>
      </c>
      <c r="K255" s="25">
        <v>2270783.91374641</v>
      </c>
      <c r="L255" s="25">
        <v>2270783.91374641</v>
      </c>
      <c r="M255" s="25">
        <v>2270783.91374641</v>
      </c>
      <c r="N255" s="25">
        <v>2270783.91374641</v>
      </c>
      <c r="O255" s="25">
        <v>2270783.91374641</v>
      </c>
      <c r="P255" s="25">
        <v>2270783.91374641</v>
      </c>
      <c r="Q255" s="25">
        <v>2270783.91374641</v>
      </c>
      <c r="R255" s="25">
        <v>2270783.91374641</v>
      </c>
      <c r="S255" s="25">
        <v>2270783.91374641</v>
      </c>
      <c r="T255" s="25">
        <v>2270783.91374641</v>
      </c>
      <c r="U255" s="25">
        <v>2270783.91374641</v>
      </c>
      <c r="V255" s="25">
        <v>2270783.91374641</v>
      </c>
      <c r="W255" s="25">
        <v>1810444.4698528701</v>
      </c>
      <c r="X255" s="25"/>
      <c r="Y255" s="25"/>
      <c r="Z255" s="25"/>
      <c r="AA255" s="25"/>
      <c r="AB255" s="25"/>
      <c r="AC255" s="25"/>
      <c r="AD255" s="25"/>
      <c r="AE255" s="25"/>
      <c r="AF255" s="25"/>
      <c r="AG255" s="25"/>
      <c r="AH255" s="25"/>
      <c r="AI255" s="25"/>
      <c r="AJ255" s="25"/>
      <c r="AK255" s="25"/>
      <c r="AL255" s="25"/>
      <c r="AM255" s="25"/>
      <c r="AN255" s="25" t="s">
        <v>486</v>
      </c>
      <c r="AO255" s="25" t="s">
        <v>640</v>
      </c>
      <c r="AP255" s="25" t="s">
        <v>127</v>
      </c>
      <c r="AQ255" s="25" t="s">
        <v>6</v>
      </c>
      <c r="AR255" s="25"/>
      <c r="AS255" s="25"/>
      <c r="AT255" s="25"/>
      <c r="AU255" s="25"/>
      <c r="AV255" s="25"/>
      <c r="AW255" s="25"/>
    </row>
    <row r="256" spans="1:49" x14ac:dyDescent="0.35">
      <c r="A256" s="3" t="s">
        <v>259</v>
      </c>
      <c r="B256" s="3" t="s">
        <v>723</v>
      </c>
      <c r="C256" s="22">
        <v>15</v>
      </c>
      <c r="D256" s="25">
        <v>724105.877269777</v>
      </c>
      <c r="E256" s="26">
        <v>0.83</v>
      </c>
      <c r="F256" s="25">
        <v>9015118.1720087305</v>
      </c>
      <c r="G256" s="25"/>
      <c r="H256" s="25"/>
      <c r="I256" s="25">
        <v>601007.87813391502</v>
      </c>
      <c r="J256" s="25">
        <v>601007.87813391502</v>
      </c>
      <c r="K256" s="25">
        <v>601007.87813391502</v>
      </c>
      <c r="L256" s="25">
        <v>601007.87813391502</v>
      </c>
      <c r="M256" s="25">
        <v>601007.87813391502</v>
      </c>
      <c r="N256" s="25">
        <v>601007.87813391502</v>
      </c>
      <c r="O256" s="25">
        <v>601007.87813391502</v>
      </c>
      <c r="P256" s="25">
        <v>601007.87813391502</v>
      </c>
      <c r="Q256" s="25">
        <v>601007.87813391502</v>
      </c>
      <c r="R256" s="25">
        <v>601007.87813391502</v>
      </c>
      <c r="S256" s="25">
        <v>601007.87813391502</v>
      </c>
      <c r="T256" s="25">
        <v>601007.87813391502</v>
      </c>
      <c r="U256" s="25">
        <v>601007.87813391502</v>
      </c>
      <c r="V256" s="25">
        <v>601007.87813391502</v>
      </c>
      <c r="W256" s="25">
        <v>601007.87813391502</v>
      </c>
      <c r="X256" s="25"/>
      <c r="Y256" s="25"/>
      <c r="Z256" s="25"/>
      <c r="AA256" s="25"/>
      <c r="AB256" s="25"/>
      <c r="AC256" s="25"/>
      <c r="AD256" s="25"/>
      <c r="AE256" s="25"/>
      <c r="AF256" s="25"/>
      <c r="AG256" s="25"/>
      <c r="AH256" s="25"/>
      <c r="AI256" s="25"/>
      <c r="AJ256" s="25"/>
      <c r="AK256" s="25"/>
      <c r="AL256" s="25"/>
      <c r="AM256" s="25"/>
      <c r="AN256" s="25" t="s">
        <v>486</v>
      </c>
      <c r="AO256" s="25" t="s">
        <v>640</v>
      </c>
      <c r="AP256" s="25" t="s">
        <v>127</v>
      </c>
      <c r="AQ256" s="25" t="s">
        <v>6</v>
      </c>
      <c r="AR256" s="25"/>
      <c r="AS256" s="25"/>
      <c r="AT256" s="25"/>
      <c r="AU256" s="25"/>
      <c r="AV256" s="25"/>
      <c r="AW256" s="25"/>
    </row>
    <row r="257" spans="1:49" x14ac:dyDescent="0.35">
      <c r="A257" s="3" t="s">
        <v>259</v>
      </c>
      <c r="B257" s="3" t="s">
        <v>724</v>
      </c>
      <c r="C257" s="22">
        <v>10</v>
      </c>
      <c r="D257" s="25">
        <v>226874.757736917</v>
      </c>
      <c r="E257" s="26">
        <v>0.83</v>
      </c>
      <c r="F257" s="25">
        <v>1883060.4892164101</v>
      </c>
      <c r="G257" s="25"/>
      <c r="H257" s="25"/>
      <c r="I257" s="25">
        <v>188306.04892164099</v>
      </c>
      <c r="J257" s="25">
        <v>188306.04892164099</v>
      </c>
      <c r="K257" s="25">
        <v>188306.04892164099</v>
      </c>
      <c r="L257" s="25">
        <v>188306.04892164099</v>
      </c>
      <c r="M257" s="25">
        <v>188306.04892164099</v>
      </c>
      <c r="N257" s="25">
        <v>188306.04892164099</v>
      </c>
      <c r="O257" s="25">
        <v>188306.04892164099</v>
      </c>
      <c r="P257" s="25">
        <v>188306.04892164099</v>
      </c>
      <c r="Q257" s="25">
        <v>188306.04892164099</v>
      </c>
      <c r="R257" s="25">
        <v>188306.04892164099</v>
      </c>
      <c r="S257" s="25"/>
      <c r="T257" s="25"/>
      <c r="U257" s="25"/>
      <c r="V257" s="25"/>
      <c r="W257" s="25"/>
      <c r="X257" s="25"/>
      <c r="Y257" s="25"/>
      <c r="Z257" s="25"/>
      <c r="AA257" s="25"/>
      <c r="AB257" s="25"/>
      <c r="AC257" s="25"/>
      <c r="AD257" s="25"/>
      <c r="AE257" s="25"/>
      <c r="AF257" s="25"/>
      <c r="AG257" s="25"/>
      <c r="AH257" s="25"/>
      <c r="AI257" s="25"/>
      <c r="AJ257" s="25"/>
      <c r="AK257" s="25"/>
      <c r="AL257" s="25"/>
      <c r="AM257" s="25"/>
      <c r="AN257" s="25" t="s">
        <v>486</v>
      </c>
      <c r="AO257" s="25" t="s">
        <v>640</v>
      </c>
      <c r="AP257" s="25" t="s">
        <v>127</v>
      </c>
      <c r="AQ257" s="25" t="s">
        <v>6</v>
      </c>
      <c r="AR257" s="25"/>
      <c r="AS257" s="25"/>
      <c r="AT257" s="25"/>
      <c r="AU257" s="25"/>
      <c r="AV257" s="25"/>
      <c r="AW257" s="25"/>
    </row>
    <row r="258" spans="1:49" x14ac:dyDescent="0.35">
      <c r="A258" s="3" t="s">
        <v>259</v>
      </c>
      <c r="B258" s="3" t="s">
        <v>564</v>
      </c>
      <c r="C258" s="22">
        <v>8</v>
      </c>
      <c r="D258" s="25">
        <v>4028060.3971527498</v>
      </c>
      <c r="E258" s="26">
        <v>0.83</v>
      </c>
      <c r="F258" s="25">
        <v>26746321.037094299</v>
      </c>
      <c r="G258" s="25"/>
      <c r="H258" s="25"/>
      <c r="I258" s="25">
        <v>3343290.1296367901</v>
      </c>
      <c r="J258" s="25">
        <v>3343290.1296367901</v>
      </c>
      <c r="K258" s="25">
        <v>3343290.1296367901</v>
      </c>
      <c r="L258" s="25">
        <v>3343290.1296367901</v>
      </c>
      <c r="M258" s="25">
        <v>3343290.1296367901</v>
      </c>
      <c r="N258" s="25">
        <v>3343290.1296367901</v>
      </c>
      <c r="O258" s="25">
        <v>3343290.1296367901</v>
      </c>
      <c r="P258" s="25">
        <v>3343290.1296367901</v>
      </c>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t="s">
        <v>486</v>
      </c>
      <c r="AO258" s="25" t="s">
        <v>640</v>
      </c>
      <c r="AP258" s="25" t="s">
        <v>127</v>
      </c>
      <c r="AQ258" s="25" t="s">
        <v>6</v>
      </c>
      <c r="AR258" s="25" t="s">
        <v>339</v>
      </c>
      <c r="AS258" s="25" t="s">
        <v>339</v>
      </c>
      <c r="AT258" s="25" t="s">
        <v>259</v>
      </c>
      <c r="AU258" s="25"/>
      <c r="AV258" s="25"/>
      <c r="AW258" s="25"/>
    </row>
    <row r="259" spans="1:49" x14ac:dyDescent="0.35">
      <c r="A259" s="3" t="s">
        <v>259</v>
      </c>
      <c r="B259" s="3" t="s">
        <v>725</v>
      </c>
      <c r="C259" s="22">
        <v>8</v>
      </c>
      <c r="D259" s="25">
        <v>1096484.2715368499</v>
      </c>
      <c r="E259" s="26">
        <v>0.83</v>
      </c>
      <c r="F259" s="25">
        <v>7280655.56300468</v>
      </c>
      <c r="G259" s="25"/>
      <c r="H259" s="25"/>
      <c r="I259" s="25">
        <v>910081.945375585</v>
      </c>
      <c r="J259" s="25">
        <v>910081.945375585</v>
      </c>
      <c r="K259" s="25">
        <v>910081.945375585</v>
      </c>
      <c r="L259" s="25">
        <v>910081.945375585</v>
      </c>
      <c r="M259" s="25">
        <v>910081.945375585</v>
      </c>
      <c r="N259" s="25">
        <v>910081.945375585</v>
      </c>
      <c r="O259" s="25">
        <v>910081.945375585</v>
      </c>
      <c r="P259" s="25">
        <v>910081.945375585</v>
      </c>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t="s">
        <v>486</v>
      </c>
      <c r="AO259" s="25" t="s">
        <v>640</v>
      </c>
      <c r="AP259" s="25" t="s">
        <v>127</v>
      </c>
      <c r="AQ259" s="25" t="s">
        <v>6</v>
      </c>
      <c r="AR259" s="25"/>
      <c r="AS259" s="25"/>
      <c r="AT259" s="25"/>
      <c r="AU259" s="25"/>
      <c r="AV259" s="25"/>
      <c r="AW259" s="25"/>
    </row>
    <row r="260" spans="1:49" x14ac:dyDescent="0.35">
      <c r="A260" s="3" t="s">
        <v>259</v>
      </c>
      <c r="B260" s="3" t="s">
        <v>726</v>
      </c>
      <c r="C260" s="22">
        <v>11.619800139437601</v>
      </c>
      <c r="D260" s="25">
        <v>50630685.1545671</v>
      </c>
      <c r="E260" s="26">
        <v>0.83</v>
      </c>
      <c r="F260" s="25">
        <v>488304307.207654</v>
      </c>
      <c r="G260" s="25"/>
      <c r="H260" s="25"/>
      <c r="I260" s="25">
        <v>42023468.678290702</v>
      </c>
      <c r="J260" s="25">
        <v>42023468.678290702</v>
      </c>
      <c r="K260" s="25">
        <v>42023468.678290702</v>
      </c>
      <c r="L260" s="25">
        <v>42023468.678290702</v>
      </c>
      <c r="M260" s="25">
        <v>42023468.678290702</v>
      </c>
      <c r="N260" s="25">
        <v>42023468.678290702</v>
      </c>
      <c r="O260" s="25">
        <v>42023468.678290702</v>
      </c>
      <c r="P260" s="25">
        <v>42023468.678290702</v>
      </c>
      <c r="Q260" s="25">
        <v>42023468.678290702</v>
      </c>
      <c r="R260" s="25">
        <v>42023468.678290702</v>
      </c>
      <c r="S260" s="25">
        <v>42023468.678290702</v>
      </c>
      <c r="T260" s="25">
        <v>26046151.746456299</v>
      </c>
      <c r="U260" s="25"/>
      <c r="V260" s="25"/>
      <c r="W260" s="25"/>
      <c r="X260" s="25"/>
      <c r="Y260" s="25"/>
      <c r="Z260" s="25"/>
      <c r="AA260" s="25"/>
      <c r="AB260" s="25"/>
      <c r="AC260" s="25"/>
      <c r="AD260" s="25"/>
      <c r="AE260" s="25"/>
      <c r="AF260" s="25"/>
      <c r="AG260" s="25"/>
      <c r="AH260" s="25"/>
      <c r="AI260" s="25"/>
      <c r="AJ260" s="25"/>
      <c r="AK260" s="25"/>
      <c r="AL260" s="25"/>
      <c r="AM260" s="25"/>
      <c r="AN260" s="25" t="s">
        <v>486</v>
      </c>
      <c r="AO260" s="25" t="s">
        <v>640</v>
      </c>
      <c r="AP260" s="25" t="s">
        <v>127</v>
      </c>
      <c r="AQ260" s="25" t="s">
        <v>6</v>
      </c>
      <c r="AR260" s="25"/>
      <c r="AS260" s="25"/>
      <c r="AT260" s="25"/>
      <c r="AU260" s="25"/>
      <c r="AV260" s="25"/>
      <c r="AW260" s="25"/>
    </row>
    <row r="261" spans="1:49" x14ac:dyDescent="0.35">
      <c r="A261" s="3" t="s">
        <v>259</v>
      </c>
      <c r="B261" s="3" t="s">
        <v>727</v>
      </c>
      <c r="C261" s="22">
        <v>11.619800139437601</v>
      </c>
      <c r="D261" s="25">
        <v>214102.26373387201</v>
      </c>
      <c r="E261" s="26">
        <v>0.83</v>
      </c>
      <c r="F261" s="25">
        <v>1521718.3823492301</v>
      </c>
      <c r="G261" s="25"/>
      <c r="H261" s="25"/>
      <c r="I261" s="25">
        <v>177704.87889911301</v>
      </c>
      <c r="J261" s="25">
        <v>177704.87889911301</v>
      </c>
      <c r="K261" s="25">
        <v>177704.87889911301</v>
      </c>
      <c r="L261" s="25">
        <v>177704.87889911301</v>
      </c>
      <c r="M261" s="25">
        <v>106419.96534211301</v>
      </c>
      <c r="N261" s="25">
        <v>106419.96534211301</v>
      </c>
      <c r="O261" s="25">
        <v>106419.96534211301</v>
      </c>
      <c r="P261" s="25">
        <v>106419.96534211301</v>
      </c>
      <c r="Q261" s="25">
        <v>106419.96534211301</v>
      </c>
      <c r="R261" s="25">
        <v>106419.96534211301</v>
      </c>
      <c r="S261" s="25">
        <v>106419.96534211301</v>
      </c>
      <c r="T261" s="25">
        <v>65959.109357986701</v>
      </c>
      <c r="U261" s="25"/>
      <c r="V261" s="25"/>
      <c r="W261" s="25"/>
      <c r="X261" s="25"/>
      <c r="Y261" s="25"/>
      <c r="Z261" s="25"/>
      <c r="AA261" s="25"/>
      <c r="AB261" s="25"/>
      <c r="AC261" s="25"/>
      <c r="AD261" s="25"/>
      <c r="AE261" s="25"/>
      <c r="AF261" s="25"/>
      <c r="AG261" s="25"/>
      <c r="AH261" s="25"/>
      <c r="AI261" s="25"/>
      <c r="AJ261" s="25"/>
      <c r="AK261" s="25"/>
      <c r="AL261" s="25"/>
      <c r="AM261" s="25"/>
      <c r="AN261" s="25" t="s">
        <v>486</v>
      </c>
      <c r="AO261" s="25" t="s">
        <v>640</v>
      </c>
      <c r="AP261" s="25" t="s">
        <v>127</v>
      </c>
      <c r="AQ261" s="25" t="s">
        <v>6</v>
      </c>
      <c r="AR261" s="25"/>
      <c r="AS261" s="25"/>
      <c r="AT261" s="25"/>
      <c r="AU261" s="25"/>
      <c r="AV261" s="25"/>
      <c r="AW261" s="25"/>
    </row>
    <row r="262" spans="1:49" x14ac:dyDescent="0.35">
      <c r="A262" s="3" t="s">
        <v>259</v>
      </c>
      <c r="B262" s="3" t="s">
        <v>728</v>
      </c>
      <c r="C262" s="22">
        <v>8</v>
      </c>
      <c r="D262" s="25">
        <v>101722.982156139</v>
      </c>
      <c r="E262" s="26">
        <v>0.83</v>
      </c>
      <c r="F262" s="25">
        <v>675440.601516761</v>
      </c>
      <c r="G262" s="25"/>
      <c r="H262" s="25"/>
      <c r="I262" s="25">
        <v>84430.075189595096</v>
      </c>
      <c r="J262" s="25">
        <v>84430.075189595096</v>
      </c>
      <c r="K262" s="25">
        <v>84430.075189595096</v>
      </c>
      <c r="L262" s="25">
        <v>84430.075189595096</v>
      </c>
      <c r="M262" s="25">
        <v>84430.075189595096</v>
      </c>
      <c r="N262" s="25">
        <v>84430.075189595096</v>
      </c>
      <c r="O262" s="25">
        <v>84430.075189595096</v>
      </c>
      <c r="P262" s="25">
        <v>84430.075189595096</v>
      </c>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t="s">
        <v>486</v>
      </c>
      <c r="AO262" s="25" t="s">
        <v>640</v>
      </c>
      <c r="AP262" s="25" t="s">
        <v>127</v>
      </c>
      <c r="AQ262" s="25" t="s">
        <v>6</v>
      </c>
      <c r="AR262" s="25"/>
      <c r="AS262" s="25"/>
      <c r="AT262" s="25"/>
      <c r="AU262" s="25"/>
      <c r="AV262" s="25"/>
      <c r="AW262" s="25"/>
    </row>
    <row r="263" spans="1:49" x14ac:dyDescent="0.35">
      <c r="A263" s="3" t="s">
        <v>259</v>
      </c>
      <c r="B263" s="3" t="s">
        <v>729</v>
      </c>
      <c r="C263" s="22">
        <v>8</v>
      </c>
      <c r="D263" s="25">
        <v>14136.258877910501</v>
      </c>
      <c r="E263" s="26">
        <v>0.83</v>
      </c>
      <c r="F263" s="25">
        <v>93864.758949325595</v>
      </c>
      <c r="G263" s="25"/>
      <c r="H263" s="25"/>
      <c r="I263" s="25">
        <v>11733.094868665699</v>
      </c>
      <c r="J263" s="25">
        <v>11733.094868665699</v>
      </c>
      <c r="K263" s="25">
        <v>11733.094868665699</v>
      </c>
      <c r="L263" s="25">
        <v>11733.094868665699</v>
      </c>
      <c r="M263" s="25">
        <v>11733.094868665699</v>
      </c>
      <c r="N263" s="25">
        <v>11733.094868665699</v>
      </c>
      <c r="O263" s="25">
        <v>11733.094868665699</v>
      </c>
      <c r="P263" s="25">
        <v>11733.094868665699</v>
      </c>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t="s">
        <v>486</v>
      </c>
      <c r="AO263" s="25" t="s">
        <v>640</v>
      </c>
      <c r="AP263" s="25" t="s">
        <v>127</v>
      </c>
      <c r="AQ263" s="25" t="s">
        <v>6</v>
      </c>
      <c r="AR263" s="25"/>
      <c r="AS263" s="25"/>
      <c r="AT263" s="25"/>
      <c r="AU263" s="25"/>
      <c r="AV263" s="25"/>
      <c r="AW263" s="25"/>
    </row>
    <row r="264" spans="1:49" x14ac:dyDescent="0.35">
      <c r="A264" s="3" t="s">
        <v>259</v>
      </c>
      <c r="B264" s="3" t="s">
        <v>730</v>
      </c>
      <c r="C264" s="22">
        <v>10</v>
      </c>
      <c r="D264" s="25">
        <v>303816.86558018601</v>
      </c>
      <c r="E264" s="26">
        <v>0.83</v>
      </c>
      <c r="F264" s="25">
        <v>2521679.98431555</v>
      </c>
      <c r="G264" s="25"/>
      <c r="H264" s="25"/>
      <c r="I264" s="25">
        <v>252167.998431555</v>
      </c>
      <c r="J264" s="25">
        <v>252167.998431555</v>
      </c>
      <c r="K264" s="25">
        <v>252167.998431555</v>
      </c>
      <c r="L264" s="25">
        <v>252167.998431555</v>
      </c>
      <c r="M264" s="25">
        <v>252167.998431555</v>
      </c>
      <c r="N264" s="25">
        <v>252167.998431555</v>
      </c>
      <c r="O264" s="25">
        <v>252167.998431555</v>
      </c>
      <c r="P264" s="25">
        <v>252167.998431555</v>
      </c>
      <c r="Q264" s="25">
        <v>252167.998431555</v>
      </c>
      <c r="R264" s="25">
        <v>252167.998431555</v>
      </c>
      <c r="S264" s="25"/>
      <c r="T264" s="25"/>
      <c r="U264" s="25"/>
      <c r="V264" s="25"/>
      <c r="W264" s="25"/>
      <c r="X264" s="25"/>
      <c r="Y264" s="25"/>
      <c r="Z264" s="25"/>
      <c r="AA264" s="25"/>
      <c r="AB264" s="25"/>
      <c r="AC264" s="25"/>
      <c r="AD264" s="25"/>
      <c r="AE264" s="25"/>
      <c r="AF264" s="25"/>
      <c r="AG264" s="25"/>
      <c r="AH264" s="25"/>
      <c r="AI264" s="25"/>
      <c r="AJ264" s="25"/>
      <c r="AK264" s="25"/>
      <c r="AL264" s="25"/>
      <c r="AM264" s="25"/>
      <c r="AN264" s="25" t="s">
        <v>486</v>
      </c>
      <c r="AO264" s="25" t="s">
        <v>640</v>
      </c>
      <c r="AP264" s="25" t="s">
        <v>127</v>
      </c>
      <c r="AQ264" s="25" t="s">
        <v>6</v>
      </c>
      <c r="AR264" s="25"/>
      <c r="AS264" s="25"/>
      <c r="AT264" s="25"/>
      <c r="AU264" s="25"/>
      <c r="AV264" s="25"/>
      <c r="AW264" s="25"/>
    </row>
    <row r="265" spans="1:49" x14ac:dyDescent="0.35">
      <c r="A265" s="3" t="s">
        <v>259</v>
      </c>
      <c r="B265" s="3" t="s">
        <v>731</v>
      </c>
      <c r="C265" s="22">
        <v>11.619800139437601</v>
      </c>
      <c r="D265" s="25">
        <v>1540407.3789227</v>
      </c>
      <c r="E265" s="26">
        <v>0.83</v>
      </c>
      <c r="F265" s="25">
        <v>14856357.477409299</v>
      </c>
      <c r="G265" s="25"/>
      <c r="H265" s="25"/>
      <c r="I265" s="25">
        <v>1278538.12450584</v>
      </c>
      <c r="J265" s="25">
        <v>1278538.12450584</v>
      </c>
      <c r="K265" s="25">
        <v>1278538.12450584</v>
      </c>
      <c r="L265" s="25">
        <v>1278538.12450584</v>
      </c>
      <c r="M265" s="25">
        <v>1278538.12450584</v>
      </c>
      <c r="N265" s="25">
        <v>1278538.12450584</v>
      </c>
      <c r="O265" s="25">
        <v>1278538.12450584</v>
      </c>
      <c r="P265" s="25">
        <v>1278538.12450584</v>
      </c>
      <c r="Q265" s="25">
        <v>1278538.12450584</v>
      </c>
      <c r="R265" s="25">
        <v>1278538.12450584</v>
      </c>
      <c r="S265" s="25">
        <v>1278538.12450584</v>
      </c>
      <c r="T265" s="25">
        <v>792438.10784501105</v>
      </c>
      <c r="U265" s="25"/>
      <c r="V265" s="25"/>
      <c r="W265" s="25"/>
      <c r="X265" s="25"/>
      <c r="Y265" s="25"/>
      <c r="Z265" s="25"/>
      <c r="AA265" s="25"/>
      <c r="AB265" s="25"/>
      <c r="AC265" s="25"/>
      <c r="AD265" s="25"/>
      <c r="AE265" s="25"/>
      <c r="AF265" s="25"/>
      <c r="AG265" s="25"/>
      <c r="AH265" s="25"/>
      <c r="AI265" s="25"/>
      <c r="AJ265" s="25"/>
      <c r="AK265" s="25"/>
      <c r="AL265" s="25"/>
      <c r="AM265" s="25"/>
      <c r="AN265" s="25" t="s">
        <v>486</v>
      </c>
      <c r="AO265" s="25" t="s">
        <v>640</v>
      </c>
      <c r="AP265" s="25" t="s">
        <v>127</v>
      </c>
      <c r="AQ265" s="25" t="s">
        <v>6</v>
      </c>
      <c r="AR265" s="25"/>
      <c r="AS265" s="25"/>
      <c r="AT265" s="25"/>
      <c r="AU265" s="25"/>
      <c r="AV265" s="25"/>
      <c r="AW265" s="25"/>
    </row>
    <row r="266" spans="1:49" x14ac:dyDescent="0.35">
      <c r="A266" s="3" t="s">
        <v>259</v>
      </c>
      <c r="B266" s="3" t="s">
        <v>732</v>
      </c>
      <c r="C266" s="22">
        <v>14.701558365186701</v>
      </c>
      <c r="D266" s="25">
        <v>110692.726389797</v>
      </c>
      <c r="E266" s="26">
        <v>0.83</v>
      </c>
      <c r="F266" s="25">
        <v>1350705.12942563</v>
      </c>
      <c r="G266" s="25"/>
      <c r="H266" s="25"/>
      <c r="I266" s="25">
        <v>91874.962903531195</v>
      </c>
      <c r="J266" s="25">
        <v>91874.962903531195</v>
      </c>
      <c r="K266" s="25">
        <v>91874.962903531195</v>
      </c>
      <c r="L266" s="25">
        <v>91874.962903531195</v>
      </c>
      <c r="M266" s="25">
        <v>91874.962903531195</v>
      </c>
      <c r="N266" s="25">
        <v>91874.962903531195</v>
      </c>
      <c r="O266" s="25">
        <v>91874.962903531195</v>
      </c>
      <c r="P266" s="25">
        <v>91874.962903531195</v>
      </c>
      <c r="Q266" s="25">
        <v>91874.962903531195</v>
      </c>
      <c r="R266" s="25">
        <v>91874.962903531195</v>
      </c>
      <c r="S266" s="25">
        <v>91874.962903531195</v>
      </c>
      <c r="T266" s="25">
        <v>91874.962903531195</v>
      </c>
      <c r="U266" s="25">
        <v>91874.962903531195</v>
      </c>
      <c r="V266" s="25">
        <v>91874.962903531195</v>
      </c>
      <c r="W266" s="25">
        <v>64455.648776191003</v>
      </c>
      <c r="X266" s="25"/>
      <c r="Y266" s="25"/>
      <c r="Z266" s="25"/>
      <c r="AA266" s="25"/>
      <c r="AB266" s="25"/>
      <c r="AC266" s="25"/>
      <c r="AD266" s="25"/>
      <c r="AE266" s="25"/>
      <c r="AF266" s="25"/>
      <c r="AG266" s="25"/>
      <c r="AH266" s="25"/>
      <c r="AI266" s="25"/>
      <c r="AJ266" s="25"/>
      <c r="AK266" s="25"/>
      <c r="AL266" s="25"/>
      <c r="AM266" s="25"/>
      <c r="AN266" s="25" t="s">
        <v>486</v>
      </c>
      <c r="AO266" s="25" t="s">
        <v>640</v>
      </c>
      <c r="AP266" s="25" t="s">
        <v>127</v>
      </c>
      <c r="AQ266" s="25" t="s">
        <v>6</v>
      </c>
      <c r="AR266" s="25"/>
      <c r="AS266" s="25"/>
      <c r="AT266" s="25"/>
      <c r="AU266" s="25"/>
      <c r="AV266" s="25"/>
      <c r="AW266" s="25"/>
    </row>
    <row r="267" spans="1:49" x14ac:dyDescent="0.35">
      <c r="A267" s="3" t="s">
        <v>259</v>
      </c>
      <c r="B267" s="3" t="s">
        <v>566</v>
      </c>
      <c r="C267" s="22">
        <v>8</v>
      </c>
      <c r="D267" s="25">
        <v>190305.73163684999</v>
      </c>
      <c r="E267" s="26">
        <v>0.83</v>
      </c>
      <c r="F267" s="25">
        <v>1263630.0580686899</v>
      </c>
      <c r="G267" s="25"/>
      <c r="H267" s="25"/>
      <c r="I267" s="25">
        <v>157953.757258586</v>
      </c>
      <c r="J267" s="25">
        <v>157953.757258586</v>
      </c>
      <c r="K267" s="25">
        <v>157953.757258586</v>
      </c>
      <c r="L267" s="25">
        <v>157953.757258586</v>
      </c>
      <c r="M267" s="25">
        <v>157953.757258586</v>
      </c>
      <c r="N267" s="25">
        <v>157953.757258586</v>
      </c>
      <c r="O267" s="25">
        <v>157953.757258586</v>
      </c>
      <c r="P267" s="25">
        <v>157953.757258586</v>
      </c>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t="s">
        <v>486</v>
      </c>
      <c r="AO267" s="25" t="s">
        <v>640</v>
      </c>
      <c r="AP267" s="25" t="s">
        <v>127</v>
      </c>
      <c r="AQ267" s="25" t="s">
        <v>6</v>
      </c>
      <c r="AR267" s="25" t="s">
        <v>339</v>
      </c>
      <c r="AS267" s="25" t="s">
        <v>339</v>
      </c>
      <c r="AT267" s="25" t="s">
        <v>259</v>
      </c>
      <c r="AU267" s="25"/>
      <c r="AV267" s="25"/>
      <c r="AW267" s="25"/>
    </row>
    <row r="268" spans="1:49" x14ac:dyDescent="0.35">
      <c r="A268" s="3" t="s">
        <v>259</v>
      </c>
      <c r="B268" s="3" t="s">
        <v>565</v>
      </c>
      <c r="C268" s="22">
        <v>8</v>
      </c>
      <c r="D268" s="25">
        <v>52481.891240015502</v>
      </c>
      <c r="E268" s="26">
        <v>0.83</v>
      </c>
      <c r="F268" s="25">
        <v>348479.75783370301</v>
      </c>
      <c r="G268" s="25"/>
      <c r="H268" s="25"/>
      <c r="I268" s="25">
        <v>43559.969729212899</v>
      </c>
      <c r="J268" s="25">
        <v>43559.969729212899</v>
      </c>
      <c r="K268" s="25">
        <v>43559.969729212899</v>
      </c>
      <c r="L268" s="25">
        <v>43559.969729212899</v>
      </c>
      <c r="M268" s="25">
        <v>43559.969729212899</v>
      </c>
      <c r="N268" s="25">
        <v>43559.969729212899</v>
      </c>
      <c r="O268" s="25">
        <v>43559.969729212899</v>
      </c>
      <c r="P268" s="25">
        <v>43559.969729212899</v>
      </c>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t="s">
        <v>486</v>
      </c>
      <c r="AO268" s="25" t="s">
        <v>640</v>
      </c>
      <c r="AP268" s="25" t="s">
        <v>127</v>
      </c>
      <c r="AQ268" s="25" t="s">
        <v>6</v>
      </c>
      <c r="AR268" s="25" t="s">
        <v>339</v>
      </c>
      <c r="AS268" s="25" t="s">
        <v>339</v>
      </c>
      <c r="AT268" s="25" t="s">
        <v>259</v>
      </c>
      <c r="AU268" s="25"/>
      <c r="AV268" s="25"/>
      <c r="AW268" s="25"/>
    </row>
    <row r="269" spans="1:49" x14ac:dyDescent="0.35">
      <c r="A269" s="3" t="s">
        <v>259</v>
      </c>
      <c r="B269" s="3" t="s">
        <v>733</v>
      </c>
      <c r="C269" s="22">
        <v>8</v>
      </c>
      <c r="D269" s="25">
        <v>4863.0840893007799</v>
      </c>
      <c r="E269" s="26">
        <v>0.83</v>
      </c>
      <c r="F269" s="25">
        <v>32290.878352957199</v>
      </c>
      <c r="G269" s="25"/>
      <c r="H269" s="25"/>
      <c r="I269" s="25">
        <v>4036.3597941196499</v>
      </c>
      <c r="J269" s="25">
        <v>4036.3597941196499</v>
      </c>
      <c r="K269" s="25">
        <v>4036.3597941196499</v>
      </c>
      <c r="L269" s="25">
        <v>4036.3597941196499</v>
      </c>
      <c r="M269" s="25">
        <v>4036.3597941196499</v>
      </c>
      <c r="N269" s="25">
        <v>4036.3597941196499</v>
      </c>
      <c r="O269" s="25">
        <v>4036.3597941196499</v>
      </c>
      <c r="P269" s="25">
        <v>4036.3597941196499</v>
      </c>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t="s">
        <v>486</v>
      </c>
      <c r="AO269" s="25" t="s">
        <v>640</v>
      </c>
      <c r="AP269" s="25" t="s">
        <v>127</v>
      </c>
      <c r="AQ269" s="25" t="s">
        <v>6</v>
      </c>
      <c r="AR269" s="25"/>
      <c r="AS269" s="25"/>
      <c r="AT269" s="25"/>
      <c r="AU269" s="25"/>
      <c r="AV269" s="25"/>
      <c r="AW269" s="25"/>
    </row>
    <row r="270" spans="1:49" x14ac:dyDescent="0.35">
      <c r="A270" s="3" t="s">
        <v>259</v>
      </c>
      <c r="B270" s="3" t="s">
        <v>734</v>
      </c>
      <c r="C270" s="22">
        <v>8</v>
      </c>
      <c r="D270" s="25">
        <v>12739.5163137253</v>
      </c>
      <c r="E270" s="26">
        <v>0.83</v>
      </c>
      <c r="F270" s="25">
        <v>84590.388323135994</v>
      </c>
      <c r="G270" s="25"/>
      <c r="H270" s="25"/>
      <c r="I270" s="25">
        <v>10573.798540391999</v>
      </c>
      <c r="J270" s="25">
        <v>10573.798540391999</v>
      </c>
      <c r="K270" s="25">
        <v>10573.798540391999</v>
      </c>
      <c r="L270" s="25">
        <v>10573.798540391999</v>
      </c>
      <c r="M270" s="25">
        <v>10573.798540391999</v>
      </c>
      <c r="N270" s="25">
        <v>10573.798540391999</v>
      </c>
      <c r="O270" s="25">
        <v>10573.798540391999</v>
      </c>
      <c r="P270" s="25">
        <v>10573.798540391999</v>
      </c>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t="s">
        <v>486</v>
      </c>
      <c r="AO270" s="25" t="s">
        <v>640</v>
      </c>
      <c r="AP270" s="25" t="s">
        <v>127</v>
      </c>
      <c r="AQ270" s="25" t="s">
        <v>6</v>
      </c>
      <c r="AR270" s="25"/>
      <c r="AS270" s="25"/>
      <c r="AT270" s="25"/>
      <c r="AU270" s="25"/>
      <c r="AV270" s="25"/>
      <c r="AW270" s="25"/>
    </row>
    <row r="271" spans="1:49" x14ac:dyDescent="0.35">
      <c r="A271" s="3" t="s">
        <v>259</v>
      </c>
      <c r="B271" s="3" t="s">
        <v>735</v>
      </c>
      <c r="C271" s="22">
        <v>8</v>
      </c>
      <c r="D271" s="25">
        <v>216445.14243627599</v>
      </c>
      <c r="E271" s="26">
        <v>0.83</v>
      </c>
      <c r="F271" s="25">
        <v>1437195.7457768701</v>
      </c>
      <c r="G271" s="25"/>
      <c r="H271" s="25"/>
      <c r="I271" s="25">
        <v>179649.46822210899</v>
      </c>
      <c r="J271" s="25">
        <v>179649.46822210899</v>
      </c>
      <c r="K271" s="25">
        <v>179649.46822210899</v>
      </c>
      <c r="L271" s="25">
        <v>179649.46822210899</v>
      </c>
      <c r="M271" s="25">
        <v>179649.46822210899</v>
      </c>
      <c r="N271" s="25">
        <v>179649.46822210899</v>
      </c>
      <c r="O271" s="25">
        <v>179649.46822210899</v>
      </c>
      <c r="P271" s="25">
        <v>179649.46822210899</v>
      </c>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t="s">
        <v>486</v>
      </c>
      <c r="AO271" s="25" t="s">
        <v>640</v>
      </c>
      <c r="AP271" s="25" t="s">
        <v>127</v>
      </c>
      <c r="AQ271" s="25" t="s">
        <v>6</v>
      </c>
      <c r="AR271" s="25"/>
      <c r="AS271" s="25"/>
      <c r="AT271" s="25"/>
      <c r="AU271" s="25"/>
      <c r="AV271" s="25"/>
      <c r="AW271" s="25"/>
    </row>
    <row r="272" spans="1:49" x14ac:dyDescent="0.35">
      <c r="A272" s="3" t="s">
        <v>264</v>
      </c>
      <c r="B272" s="3" t="s">
        <v>736</v>
      </c>
      <c r="C272" s="22">
        <v>10</v>
      </c>
      <c r="D272" s="25">
        <v>196340.986448073</v>
      </c>
      <c r="E272" s="26">
        <v>0.78</v>
      </c>
      <c r="F272" s="25">
        <v>1531459.69429497</v>
      </c>
      <c r="G272" s="25"/>
      <c r="H272" s="25"/>
      <c r="I272" s="25">
        <v>153145.969429497</v>
      </c>
      <c r="J272" s="25">
        <v>153145.969429497</v>
      </c>
      <c r="K272" s="25">
        <v>153145.969429497</v>
      </c>
      <c r="L272" s="25">
        <v>153145.969429497</v>
      </c>
      <c r="M272" s="25">
        <v>153145.969429497</v>
      </c>
      <c r="N272" s="25">
        <v>153145.969429497</v>
      </c>
      <c r="O272" s="25">
        <v>153145.969429497</v>
      </c>
      <c r="P272" s="25">
        <v>153145.969429497</v>
      </c>
      <c r="Q272" s="25">
        <v>153145.969429497</v>
      </c>
      <c r="R272" s="25">
        <v>153145.969429497</v>
      </c>
      <c r="S272" s="25"/>
      <c r="T272" s="25"/>
      <c r="U272" s="25"/>
      <c r="V272" s="25"/>
      <c r="W272" s="25"/>
      <c r="X272" s="25"/>
      <c r="Y272" s="25"/>
      <c r="Z272" s="25"/>
      <c r="AA272" s="25"/>
      <c r="AB272" s="25"/>
      <c r="AC272" s="25"/>
      <c r="AD272" s="25"/>
      <c r="AE272" s="25"/>
      <c r="AF272" s="25"/>
      <c r="AG272" s="25"/>
      <c r="AH272" s="25"/>
      <c r="AI272" s="25"/>
      <c r="AJ272" s="25"/>
      <c r="AK272" s="25"/>
      <c r="AL272" s="25"/>
      <c r="AM272" s="25"/>
      <c r="AN272" s="25" t="s">
        <v>486</v>
      </c>
      <c r="AO272" s="25" t="s">
        <v>640</v>
      </c>
      <c r="AP272" s="25" t="s">
        <v>127</v>
      </c>
      <c r="AQ272" s="25" t="s">
        <v>6</v>
      </c>
      <c r="AR272" s="25"/>
      <c r="AS272" s="25"/>
      <c r="AT272" s="25"/>
      <c r="AU272" s="25"/>
      <c r="AV272" s="25"/>
      <c r="AW272" s="25"/>
    </row>
    <row r="273" spans="1:49" x14ac:dyDescent="0.35">
      <c r="A273" s="3" t="s">
        <v>264</v>
      </c>
      <c r="B273" s="3" t="s">
        <v>737</v>
      </c>
      <c r="C273" s="22">
        <v>16</v>
      </c>
      <c r="D273" s="25">
        <v>60636.969126799799</v>
      </c>
      <c r="E273" s="26">
        <v>0.78</v>
      </c>
      <c r="F273" s="25">
        <v>756749.37470246095</v>
      </c>
      <c r="G273" s="25"/>
      <c r="H273" s="25"/>
      <c r="I273" s="25">
        <v>47296.835918903802</v>
      </c>
      <c r="J273" s="25">
        <v>47296.835918903802</v>
      </c>
      <c r="K273" s="25">
        <v>47296.835918903802</v>
      </c>
      <c r="L273" s="25">
        <v>47296.835918903802</v>
      </c>
      <c r="M273" s="25">
        <v>47296.835918903802</v>
      </c>
      <c r="N273" s="25">
        <v>47296.835918903802</v>
      </c>
      <c r="O273" s="25">
        <v>47296.835918903802</v>
      </c>
      <c r="P273" s="25">
        <v>47296.835918903802</v>
      </c>
      <c r="Q273" s="25">
        <v>47296.835918903802</v>
      </c>
      <c r="R273" s="25">
        <v>47296.835918903802</v>
      </c>
      <c r="S273" s="25">
        <v>47296.835918903802</v>
      </c>
      <c r="T273" s="25">
        <v>47296.835918903802</v>
      </c>
      <c r="U273" s="25">
        <v>47296.835918903802</v>
      </c>
      <c r="V273" s="25">
        <v>47296.835918903802</v>
      </c>
      <c r="W273" s="25">
        <v>47296.835918903802</v>
      </c>
      <c r="X273" s="25">
        <v>47296.835918903802</v>
      </c>
      <c r="Y273" s="25"/>
      <c r="Z273" s="25"/>
      <c r="AA273" s="25"/>
      <c r="AB273" s="25"/>
      <c r="AC273" s="25"/>
      <c r="AD273" s="25"/>
      <c r="AE273" s="25"/>
      <c r="AF273" s="25"/>
      <c r="AG273" s="25"/>
      <c r="AH273" s="25"/>
      <c r="AI273" s="25"/>
      <c r="AJ273" s="25"/>
      <c r="AK273" s="25"/>
      <c r="AL273" s="25"/>
      <c r="AM273" s="25"/>
      <c r="AN273" s="25" t="s">
        <v>486</v>
      </c>
      <c r="AO273" s="25" t="s">
        <v>640</v>
      </c>
      <c r="AP273" s="25" t="s">
        <v>127</v>
      </c>
      <c r="AQ273" s="25" t="s">
        <v>6</v>
      </c>
      <c r="AR273" s="25"/>
      <c r="AS273" s="25"/>
      <c r="AT273" s="25"/>
      <c r="AU273" s="25"/>
      <c r="AV273" s="25"/>
      <c r="AW273" s="25"/>
    </row>
    <row r="274" spans="1:49" x14ac:dyDescent="0.35">
      <c r="A274" s="3" t="s">
        <v>264</v>
      </c>
      <c r="B274" s="3" t="s">
        <v>738</v>
      </c>
      <c r="C274" s="22">
        <v>15</v>
      </c>
      <c r="D274" s="25">
        <v>822394.354360956</v>
      </c>
      <c r="E274" s="26">
        <v>0.78</v>
      </c>
      <c r="F274" s="25">
        <v>9622013.9460231792</v>
      </c>
      <c r="G274" s="25"/>
      <c r="H274" s="25"/>
      <c r="I274" s="25">
        <v>641467.59640154499</v>
      </c>
      <c r="J274" s="25">
        <v>641467.59640154499</v>
      </c>
      <c r="K274" s="25">
        <v>641467.59640154499</v>
      </c>
      <c r="L274" s="25">
        <v>641467.59640154499</v>
      </c>
      <c r="M274" s="25">
        <v>641467.59640154499</v>
      </c>
      <c r="N274" s="25">
        <v>641467.59640154499</v>
      </c>
      <c r="O274" s="25">
        <v>641467.59640154499</v>
      </c>
      <c r="P274" s="25">
        <v>641467.59640154499</v>
      </c>
      <c r="Q274" s="25">
        <v>641467.59640154499</v>
      </c>
      <c r="R274" s="25">
        <v>641467.59640154499</v>
      </c>
      <c r="S274" s="25">
        <v>641467.59640154499</v>
      </c>
      <c r="T274" s="25">
        <v>641467.59640154499</v>
      </c>
      <c r="U274" s="25">
        <v>641467.59640154499</v>
      </c>
      <c r="V274" s="25">
        <v>641467.59640154499</v>
      </c>
      <c r="W274" s="25">
        <v>641467.59640154499</v>
      </c>
      <c r="X274" s="25"/>
      <c r="Y274" s="25"/>
      <c r="Z274" s="25"/>
      <c r="AA274" s="25"/>
      <c r="AB274" s="25"/>
      <c r="AC274" s="25"/>
      <c r="AD274" s="25"/>
      <c r="AE274" s="25"/>
      <c r="AF274" s="25"/>
      <c r="AG274" s="25"/>
      <c r="AH274" s="25"/>
      <c r="AI274" s="25"/>
      <c r="AJ274" s="25"/>
      <c r="AK274" s="25"/>
      <c r="AL274" s="25"/>
      <c r="AM274" s="25"/>
      <c r="AN274" s="25" t="s">
        <v>486</v>
      </c>
      <c r="AO274" s="25" t="s">
        <v>640</v>
      </c>
      <c r="AP274" s="25" t="s">
        <v>127</v>
      </c>
      <c r="AQ274" s="25" t="s">
        <v>6</v>
      </c>
      <c r="AR274" s="25"/>
      <c r="AS274" s="25"/>
      <c r="AT274" s="25"/>
      <c r="AU274" s="25"/>
      <c r="AV274" s="25"/>
      <c r="AW274" s="25"/>
    </row>
    <row r="275" spans="1:49" x14ac:dyDescent="0.35">
      <c r="A275" s="3" t="s">
        <v>264</v>
      </c>
      <c r="B275" s="3" t="s">
        <v>739</v>
      </c>
      <c r="C275" s="22">
        <v>15</v>
      </c>
      <c r="D275" s="25">
        <v>240542.70650687901</v>
      </c>
      <c r="E275" s="26">
        <v>0.78</v>
      </c>
      <c r="F275" s="25">
        <v>2814349.6661304799</v>
      </c>
      <c r="G275" s="25"/>
      <c r="H275" s="25"/>
      <c r="I275" s="25">
        <v>187623.311075365</v>
      </c>
      <c r="J275" s="25">
        <v>187623.311075365</v>
      </c>
      <c r="K275" s="25">
        <v>187623.311075365</v>
      </c>
      <c r="L275" s="25">
        <v>187623.311075365</v>
      </c>
      <c r="M275" s="25">
        <v>187623.311075365</v>
      </c>
      <c r="N275" s="25">
        <v>187623.311075365</v>
      </c>
      <c r="O275" s="25">
        <v>187623.311075365</v>
      </c>
      <c r="P275" s="25">
        <v>187623.311075365</v>
      </c>
      <c r="Q275" s="25">
        <v>187623.311075365</v>
      </c>
      <c r="R275" s="25">
        <v>187623.311075365</v>
      </c>
      <c r="S275" s="25">
        <v>187623.311075365</v>
      </c>
      <c r="T275" s="25">
        <v>187623.311075365</v>
      </c>
      <c r="U275" s="25">
        <v>187623.311075365</v>
      </c>
      <c r="V275" s="25">
        <v>187623.311075365</v>
      </c>
      <c r="W275" s="25">
        <v>187623.311075365</v>
      </c>
      <c r="X275" s="25"/>
      <c r="Y275" s="25"/>
      <c r="Z275" s="25"/>
      <c r="AA275" s="25"/>
      <c r="AB275" s="25"/>
      <c r="AC275" s="25"/>
      <c r="AD275" s="25"/>
      <c r="AE275" s="25"/>
      <c r="AF275" s="25"/>
      <c r="AG275" s="25"/>
      <c r="AH275" s="25"/>
      <c r="AI275" s="25"/>
      <c r="AJ275" s="25"/>
      <c r="AK275" s="25"/>
      <c r="AL275" s="25"/>
      <c r="AM275" s="25"/>
      <c r="AN275" s="25" t="s">
        <v>486</v>
      </c>
      <c r="AO275" s="25" t="s">
        <v>640</v>
      </c>
      <c r="AP275" s="25" t="s">
        <v>127</v>
      </c>
      <c r="AQ275" s="25" t="s">
        <v>6</v>
      </c>
      <c r="AR275" s="25"/>
      <c r="AS275" s="25"/>
      <c r="AT275" s="25"/>
      <c r="AU275" s="25"/>
      <c r="AV275" s="25"/>
      <c r="AW275" s="25"/>
    </row>
    <row r="276" spans="1:49" x14ac:dyDescent="0.35">
      <c r="A276" s="3" t="s">
        <v>264</v>
      </c>
      <c r="B276" s="3" t="s">
        <v>740</v>
      </c>
      <c r="C276" s="22">
        <v>13</v>
      </c>
      <c r="D276" s="25">
        <v>45044.590609238403</v>
      </c>
      <c r="E276" s="26">
        <v>0.78</v>
      </c>
      <c r="F276" s="25">
        <v>456752.14877767698</v>
      </c>
      <c r="G276" s="25"/>
      <c r="H276" s="25"/>
      <c r="I276" s="25">
        <v>35134.780675205897</v>
      </c>
      <c r="J276" s="25">
        <v>35134.780675205897</v>
      </c>
      <c r="K276" s="25">
        <v>35134.780675205897</v>
      </c>
      <c r="L276" s="25">
        <v>35134.780675205897</v>
      </c>
      <c r="M276" s="25">
        <v>35134.780675205897</v>
      </c>
      <c r="N276" s="25">
        <v>35134.780675205897</v>
      </c>
      <c r="O276" s="25">
        <v>35134.780675205897</v>
      </c>
      <c r="P276" s="25">
        <v>35134.780675205897</v>
      </c>
      <c r="Q276" s="25">
        <v>35134.780675205897</v>
      </c>
      <c r="R276" s="25">
        <v>35134.780675205897</v>
      </c>
      <c r="S276" s="25">
        <v>35134.780675205897</v>
      </c>
      <c r="T276" s="25">
        <v>35134.780675205897</v>
      </c>
      <c r="U276" s="25">
        <v>35134.780675205897</v>
      </c>
      <c r="V276" s="25"/>
      <c r="W276" s="25"/>
      <c r="X276" s="25"/>
      <c r="Y276" s="25"/>
      <c r="Z276" s="25"/>
      <c r="AA276" s="25"/>
      <c r="AB276" s="25"/>
      <c r="AC276" s="25"/>
      <c r="AD276" s="25"/>
      <c r="AE276" s="25"/>
      <c r="AF276" s="25"/>
      <c r="AG276" s="25"/>
      <c r="AH276" s="25"/>
      <c r="AI276" s="25"/>
      <c r="AJ276" s="25"/>
      <c r="AK276" s="25"/>
      <c r="AL276" s="25"/>
      <c r="AM276" s="25"/>
      <c r="AN276" s="25" t="s">
        <v>486</v>
      </c>
      <c r="AO276" s="25" t="s">
        <v>640</v>
      </c>
      <c r="AP276" s="25" t="s">
        <v>127</v>
      </c>
      <c r="AQ276" s="25" t="s">
        <v>6</v>
      </c>
      <c r="AR276" s="25"/>
      <c r="AS276" s="25"/>
      <c r="AT276" s="25"/>
      <c r="AU276" s="25"/>
      <c r="AV276" s="25"/>
      <c r="AW276" s="25"/>
    </row>
    <row r="277" spans="1:49" x14ac:dyDescent="0.35">
      <c r="A277" s="3" t="s">
        <v>264</v>
      </c>
      <c r="B277" s="3" t="s">
        <v>741</v>
      </c>
      <c r="C277" s="22">
        <v>15</v>
      </c>
      <c r="D277" s="25">
        <v>1503671.03710117</v>
      </c>
      <c r="E277" s="26">
        <v>0.78</v>
      </c>
      <c r="F277" s="25">
        <v>17592951.134083699</v>
      </c>
      <c r="G277" s="25"/>
      <c r="H277" s="25"/>
      <c r="I277" s="25">
        <v>1172863.4089389101</v>
      </c>
      <c r="J277" s="25">
        <v>1172863.4089389101</v>
      </c>
      <c r="K277" s="25">
        <v>1172863.4089389101</v>
      </c>
      <c r="L277" s="25">
        <v>1172863.4089389101</v>
      </c>
      <c r="M277" s="25">
        <v>1172863.4089389101</v>
      </c>
      <c r="N277" s="25">
        <v>1172863.4089389101</v>
      </c>
      <c r="O277" s="25">
        <v>1172863.4089389101</v>
      </c>
      <c r="P277" s="25">
        <v>1172863.4089389101</v>
      </c>
      <c r="Q277" s="25">
        <v>1172863.4089389101</v>
      </c>
      <c r="R277" s="25">
        <v>1172863.4089389101</v>
      </c>
      <c r="S277" s="25">
        <v>1172863.4089389101</v>
      </c>
      <c r="T277" s="25">
        <v>1172863.4089389101</v>
      </c>
      <c r="U277" s="25">
        <v>1172863.4089389101</v>
      </c>
      <c r="V277" s="25">
        <v>1172863.4089389101</v>
      </c>
      <c r="W277" s="25">
        <v>1172863.4089389101</v>
      </c>
      <c r="X277" s="25"/>
      <c r="Y277" s="25"/>
      <c r="Z277" s="25"/>
      <c r="AA277" s="25"/>
      <c r="AB277" s="25"/>
      <c r="AC277" s="25"/>
      <c r="AD277" s="25"/>
      <c r="AE277" s="25"/>
      <c r="AF277" s="25"/>
      <c r="AG277" s="25"/>
      <c r="AH277" s="25"/>
      <c r="AI277" s="25"/>
      <c r="AJ277" s="25"/>
      <c r="AK277" s="25"/>
      <c r="AL277" s="25"/>
      <c r="AM277" s="25"/>
      <c r="AN277" s="25" t="s">
        <v>486</v>
      </c>
      <c r="AO277" s="25" t="s">
        <v>640</v>
      </c>
      <c r="AP277" s="25" t="s">
        <v>127</v>
      </c>
      <c r="AQ277" s="25" t="s">
        <v>6</v>
      </c>
      <c r="AR277" s="25"/>
      <c r="AS277" s="25"/>
      <c r="AT277" s="25"/>
      <c r="AU277" s="25"/>
      <c r="AV277" s="25"/>
      <c r="AW277" s="25"/>
    </row>
    <row r="278" spans="1:49" x14ac:dyDescent="0.35">
      <c r="A278" s="3" t="s">
        <v>264</v>
      </c>
      <c r="B278" s="3" t="s">
        <v>742</v>
      </c>
      <c r="C278" s="22">
        <v>8.6177180282661094</v>
      </c>
      <c r="D278" s="25">
        <v>15630.3584821493</v>
      </c>
      <c r="E278" s="26">
        <v>0.78</v>
      </c>
      <c r="F278" s="25">
        <v>105064.45722230599</v>
      </c>
      <c r="G278" s="25"/>
      <c r="H278" s="25"/>
      <c r="I278" s="25">
        <v>12191.679616076401</v>
      </c>
      <c r="J278" s="25">
        <v>12191.679616076401</v>
      </c>
      <c r="K278" s="25">
        <v>12191.679616076401</v>
      </c>
      <c r="L278" s="25">
        <v>12191.679616076401</v>
      </c>
      <c r="M278" s="25">
        <v>12191.679616076401</v>
      </c>
      <c r="N278" s="25">
        <v>12191.679616076401</v>
      </c>
      <c r="O278" s="25">
        <v>12191.679616076401</v>
      </c>
      <c r="P278" s="25">
        <v>12191.679616076401</v>
      </c>
      <c r="Q278" s="25">
        <v>7531.0202936949199</v>
      </c>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t="s">
        <v>486</v>
      </c>
      <c r="AO278" s="25" t="s">
        <v>640</v>
      </c>
      <c r="AP278" s="25" t="s">
        <v>127</v>
      </c>
      <c r="AQ278" s="25" t="s">
        <v>6</v>
      </c>
      <c r="AR278" s="25"/>
      <c r="AS278" s="25"/>
      <c r="AT278" s="25"/>
      <c r="AU278" s="25"/>
      <c r="AV278" s="25"/>
      <c r="AW278" s="25"/>
    </row>
    <row r="279" spans="1:49" x14ac:dyDescent="0.35">
      <c r="A279" s="3" t="s">
        <v>264</v>
      </c>
      <c r="B279" s="3" t="s">
        <v>743</v>
      </c>
      <c r="C279" s="22">
        <v>8.6177180282661094</v>
      </c>
      <c r="D279" s="25">
        <v>6169016.0169332298</v>
      </c>
      <c r="E279" s="26">
        <v>0.78</v>
      </c>
      <c r="F279" s="25">
        <v>41467015.6257146</v>
      </c>
      <c r="G279" s="25"/>
      <c r="H279" s="25"/>
      <c r="I279" s="25">
        <v>4811832.4932079203</v>
      </c>
      <c r="J279" s="25">
        <v>4811832.4932079203</v>
      </c>
      <c r="K279" s="25">
        <v>4811832.4932079203</v>
      </c>
      <c r="L279" s="25">
        <v>4811832.4932079203</v>
      </c>
      <c r="M279" s="25">
        <v>4811832.4932079203</v>
      </c>
      <c r="N279" s="25">
        <v>4811832.4932079203</v>
      </c>
      <c r="O279" s="25">
        <v>4811832.4932079203</v>
      </c>
      <c r="P279" s="25">
        <v>4811832.4932079203</v>
      </c>
      <c r="Q279" s="25">
        <v>2972355.6800512201</v>
      </c>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t="s">
        <v>486</v>
      </c>
      <c r="AO279" s="25" t="s">
        <v>640</v>
      </c>
      <c r="AP279" s="25" t="s">
        <v>127</v>
      </c>
      <c r="AQ279" s="25" t="s">
        <v>6</v>
      </c>
      <c r="AR279" s="25"/>
      <c r="AS279" s="25"/>
      <c r="AT279" s="25"/>
      <c r="AU279" s="25"/>
      <c r="AV279" s="25"/>
      <c r="AW279" s="25"/>
    </row>
    <row r="280" spans="1:49" x14ac:dyDescent="0.35">
      <c r="A280" s="3" t="s">
        <v>264</v>
      </c>
      <c r="B280" s="3" t="s">
        <v>371</v>
      </c>
      <c r="C280" s="22">
        <v>5</v>
      </c>
      <c r="D280" s="25">
        <v>321286.07608928898</v>
      </c>
      <c r="E280" s="26">
        <v>0.78</v>
      </c>
      <c r="F280" s="25">
        <v>1253015.6967482299</v>
      </c>
      <c r="G280" s="25"/>
      <c r="H280" s="25"/>
      <c r="I280" s="25">
        <v>250603.13934964599</v>
      </c>
      <c r="J280" s="25">
        <v>250603.13934964599</v>
      </c>
      <c r="K280" s="25">
        <v>250603.13934964599</v>
      </c>
      <c r="L280" s="25">
        <v>250603.13934964599</v>
      </c>
      <c r="M280" s="25">
        <v>250603.13934964599</v>
      </c>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t="s">
        <v>486</v>
      </c>
      <c r="AO280" s="25" t="s">
        <v>640</v>
      </c>
      <c r="AP280" s="25" t="s">
        <v>127</v>
      </c>
      <c r="AQ280" s="25" t="s">
        <v>6</v>
      </c>
      <c r="AR280" s="25" t="s">
        <v>371</v>
      </c>
      <c r="AS280" s="25" t="s">
        <v>371</v>
      </c>
      <c r="AT280" s="25" t="s">
        <v>264</v>
      </c>
      <c r="AU280" s="25"/>
      <c r="AV280" s="25"/>
      <c r="AW280" s="25"/>
    </row>
    <row r="281" spans="1:49" x14ac:dyDescent="0.35">
      <c r="A281" s="3" t="s">
        <v>264</v>
      </c>
      <c r="B281" s="3" t="s">
        <v>744</v>
      </c>
      <c r="C281" s="22">
        <v>15</v>
      </c>
      <c r="D281" s="25">
        <v>629240.42005937605</v>
      </c>
      <c r="E281" s="26">
        <v>0.78</v>
      </c>
      <c r="F281" s="25">
        <v>7362112.9146947004</v>
      </c>
      <c r="G281" s="25"/>
      <c r="H281" s="25"/>
      <c r="I281" s="25">
        <v>490807.52764631301</v>
      </c>
      <c r="J281" s="25">
        <v>490807.52764631301</v>
      </c>
      <c r="K281" s="25">
        <v>490807.52764631301</v>
      </c>
      <c r="L281" s="25">
        <v>490807.52764631301</v>
      </c>
      <c r="M281" s="25">
        <v>490807.52764631301</v>
      </c>
      <c r="N281" s="25">
        <v>490807.52764631301</v>
      </c>
      <c r="O281" s="25">
        <v>490807.52764631301</v>
      </c>
      <c r="P281" s="25">
        <v>490807.52764631301</v>
      </c>
      <c r="Q281" s="25">
        <v>490807.52764631301</v>
      </c>
      <c r="R281" s="25">
        <v>490807.52764631301</v>
      </c>
      <c r="S281" s="25">
        <v>490807.52764631301</v>
      </c>
      <c r="T281" s="25">
        <v>490807.52764631301</v>
      </c>
      <c r="U281" s="25">
        <v>490807.52764631301</v>
      </c>
      <c r="V281" s="25">
        <v>490807.52764631301</v>
      </c>
      <c r="W281" s="25">
        <v>490807.52764631301</v>
      </c>
      <c r="X281" s="25"/>
      <c r="Y281" s="25"/>
      <c r="Z281" s="25"/>
      <c r="AA281" s="25"/>
      <c r="AB281" s="25"/>
      <c r="AC281" s="25"/>
      <c r="AD281" s="25"/>
      <c r="AE281" s="25"/>
      <c r="AF281" s="25"/>
      <c r="AG281" s="25"/>
      <c r="AH281" s="25"/>
      <c r="AI281" s="25"/>
      <c r="AJ281" s="25"/>
      <c r="AK281" s="25"/>
      <c r="AL281" s="25"/>
      <c r="AM281" s="25"/>
      <c r="AN281" s="25" t="s">
        <v>486</v>
      </c>
      <c r="AO281" s="25" t="s">
        <v>640</v>
      </c>
      <c r="AP281" s="25" t="s">
        <v>127</v>
      </c>
      <c r="AQ281" s="25" t="s">
        <v>6</v>
      </c>
      <c r="AR281" s="25"/>
      <c r="AS281" s="25"/>
      <c r="AT281" s="25"/>
      <c r="AU281" s="25"/>
      <c r="AV281" s="25"/>
      <c r="AW281" s="25"/>
    </row>
    <row r="282" spans="1:49" x14ac:dyDescent="0.35">
      <c r="A282" s="3" t="s">
        <v>264</v>
      </c>
      <c r="B282" s="3" t="s">
        <v>745</v>
      </c>
      <c r="C282" s="22">
        <v>15</v>
      </c>
      <c r="D282" s="25">
        <v>78922.665496495101</v>
      </c>
      <c r="E282" s="26">
        <v>0.78</v>
      </c>
      <c r="F282" s="25">
        <v>923395.18630899303</v>
      </c>
      <c r="G282" s="25"/>
      <c r="H282" s="25"/>
      <c r="I282" s="25">
        <v>61559.679087266202</v>
      </c>
      <c r="J282" s="25">
        <v>61559.679087266202</v>
      </c>
      <c r="K282" s="25">
        <v>61559.679087266202</v>
      </c>
      <c r="L282" s="25">
        <v>61559.679087266202</v>
      </c>
      <c r="M282" s="25">
        <v>61559.679087266202</v>
      </c>
      <c r="N282" s="25">
        <v>61559.679087266202</v>
      </c>
      <c r="O282" s="25">
        <v>61559.679087266202</v>
      </c>
      <c r="P282" s="25">
        <v>61559.679087266202</v>
      </c>
      <c r="Q282" s="25">
        <v>61559.679087266202</v>
      </c>
      <c r="R282" s="25">
        <v>61559.679087266202</v>
      </c>
      <c r="S282" s="25">
        <v>61559.679087266202</v>
      </c>
      <c r="T282" s="25">
        <v>61559.679087266202</v>
      </c>
      <c r="U282" s="25">
        <v>61559.679087266202</v>
      </c>
      <c r="V282" s="25">
        <v>61559.679087266202</v>
      </c>
      <c r="W282" s="25">
        <v>61559.679087266202</v>
      </c>
      <c r="X282" s="25"/>
      <c r="Y282" s="25"/>
      <c r="Z282" s="25"/>
      <c r="AA282" s="25"/>
      <c r="AB282" s="25"/>
      <c r="AC282" s="25"/>
      <c r="AD282" s="25"/>
      <c r="AE282" s="25"/>
      <c r="AF282" s="25"/>
      <c r="AG282" s="25"/>
      <c r="AH282" s="25"/>
      <c r="AI282" s="25"/>
      <c r="AJ282" s="25"/>
      <c r="AK282" s="25"/>
      <c r="AL282" s="25"/>
      <c r="AM282" s="25"/>
      <c r="AN282" s="25" t="s">
        <v>486</v>
      </c>
      <c r="AO282" s="25" t="s">
        <v>640</v>
      </c>
      <c r="AP282" s="25" t="s">
        <v>127</v>
      </c>
      <c r="AQ282" s="25" t="s">
        <v>6</v>
      </c>
      <c r="AR282" s="25"/>
      <c r="AS282" s="25"/>
      <c r="AT282" s="25"/>
      <c r="AU282" s="25"/>
      <c r="AV282" s="25"/>
      <c r="AW282" s="25"/>
    </row>
    <row r="283" spans="1:49" x14ac:dyDescent="0.35">
      <c r="A283" s="3" t="s">
        <v>264</v>
      </c>
      <c r="B283" s="3" t="s">
        <v>622</v>
      </c>
      <c r="C283" s="22">
        <v>4</v>
      </c>
      <c r="D283" s="25">
        <v>142346.89660015301</v>
      </c>
      <c r="E283" s="26">
        <v>0.78</v>
      </c>
      <c r="F283" s="25">
        <v>444122.31739247602</v>
      </c>
      <c r="G283" s="25"/>
      <c r="H283" s="25"/>
      <c r="I283" s="25">
        <v>111030.579348119</v>
      </c>
      <c r="J283" s="25">
        <v>111030.579348119</v>
      </c>
      <c r="K283" s="25">
        <v>111030.579348119</v>
      </c>
      <c r="L283" s="25">
        <v>111030.579348119</v>
      </c>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t="s">
        <v>486</v>
      </c>
      <c r="AO283" s="25" t="s">
        <v>640</v>
      </c>
      <c r="AP283" s="25" t="s">
        <v>127</v>
      </c>
      <c r="AQ283" s="25" t="s">
        <v>6</v>
      </c>
      <c r="AR283" s="25" t="s">
        <v>370</v>
      </c>
      <c r="AS283" s="25" t="s">
        <v>370</v>
      </c>
      <c r="AT283" s="25" t="s">
        <v>264</v>
      </c>
      <c r="AU283" s="25"/>
      <c r="AV283" s="25"/>
      <c r="AW283" s="25"/>
    </row>
    <row r="284" spans="1:49" x14ac:dyDescent="0.35">
      <c r="A284" s="3" t="s">
        <v>630</v>
      </c>
      <c r="B284" s="3" t="s">
        <v>746</v>
      </c>
      <c r="C284" s="22">
        <v>15</v>
      </c>
      <c r="D284" s="25">
        <v>10584825.259257801</v>
      </c>
      <c r="E284" s="26">
        <v>0.78</v>
      </c>
      <c r="F284" s="25">
        <v>123842455.533316</v>
      </c>
      <c r="G284" s="25"/>
      <c r="H284" s="25"/>
      <c r="I284" s="25">
        <v>8256163.7022210499</v>
      </c>
      <c r="J284" s="25">
        <v>8256163.7022210499</v>
      </c>
      <c r="K284" s="25">
        <v>8256163.7022210499</v>
      </c>
      <c r="L284" s="25">
        <v>8256163.7022210499</v>
      </c>
      <c r="M284" s="25">
        <v>8256163.7022210499</v>
      </c>
      <c r="N284" s="25">
        <v>8256163.7022210499</v>
      </c>
      <c r="O284" s="25">
        <v>8256163.7022210499</v>
      </c>
      <c r="P284" s="25">
        <v>8256163.7022210499</v>
      </c>
      <c r="Q284" s="25">
        <v>8256163.7022210499</v>
      </c>
      <c r="R284" s="25">
        <v>8256163.7022210499</v>
      </c>
      <c r="S284" s="25">
        <v>8256163.7022210499</v>
      </c>
      <c r="T284" s="25">
        <v>8256163.7022210499</v>
      </c>
      <c r="U284" s="25">
        <v>8256163.7022210499</v>
      </c>
      <c r="V284" s="25">
        <v>8256163.7022210499</v>
      </c>
      <c r="W284" s="25">
        <v>8256163.7022210499</v>
      </c>
      <c r="X284" s="25"/>
      <c r="Y284" s="25"/>
      <c r="Z284" s="25"/>
      <c r="AA284" s="25"/>
      <c r="AB284" s="25"/>
      <c r="AC284" s="25"/>
      <c r="AD284" s="25"/>
      <c r="AE284" s="25"/>
      <c r="AF284" s="25"/>
      <c r="AG284" s="25"/>
      <c r="AH284" s="25"/>
      <c r="AI284" s="25"/>
      <c r="AJ284" s="25"/>
      <c r="AK284" s="25"/>
      <c r="AL284" s="25"/>
      <c r="AM284" s="25"/>
      <c r="AN284" s="25" t="s">
        <v>486</v>
      </c>
      <c r="AO284" s="25" t="s">
        <v>640</v>
      </c>
      <c r="AP284" s="25" t="s">
        <v>127</v>
      </c>
      <c r="AQ284" s="25" t="s">
        <v>6</v>
      </c>
      <c r="AR284" s="25"/>
      <c r="AS284" s="25"/>
      <c r="AT284" s="25"/>
      <c r="AU284" s="25"/>
      <c r="AV284" s="25"/>
      <c r="AW284" s="25"/>
    </row>
    <row r="285" spans="1:49" x14ac:dyDescent="0.35">
      <c r="A285" s="3" t="s">
        <v>538</v>
      </c>
      <c r="B285" s="3" t="s">
        <v>522</v>
      </c>
      <c r="C285" s="22">
        <v>7</v>
      </c>
      <c r="D285" s="25">
        <v>9825994</v>
      </c>
      <c r="E285" s="26">
        <v>1</v>
      </c>
      <c r="F285" s="25">
        <v>68781958</v>
      </c>
      <c r="G285" s="25"/>
      <c r="H285" s="25"/>
      <c r="I285" s="25">
        <v>9825994</v>
      </c>
      <c r="J285" s="25">
        <v>9825994</v>
      </c>
      <c r="K285" s="25">
        <v>9825994</v>
      </c>
      <c r="L285" s="25">
        <v>9825994</v>
      </c>
      <c r="M285" s="25">
        <v>9825994</v>
      </c>
      <c r="N285" s="25">
        <v>9825994</v>
      </c>
      <c r="O285" s="25">
        <v>9825994</v>
      </c>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t="s">
        <v>486</v>
      </c>
      <c r="AO285" s="25" t="s">
        <v>747</v>
      </c>
      <c r="AP285" s="25" t="s">
        <v>137</v>
      </c>
      <c r="AQ285" s="25" t="s">
        <v>29</v>
      </c>
      <c r="AR285" s="25" t="s">
        <v>374</v>
      </c>
      <c r="AS285" s="25" t="s">
        <v>374</v>
      </c>
      <c r="AT285" s="25" t="s">
        <v>263</v>
      </c>
      <c r="AU285" s="25"/>
      <c r="AV285" s="25"/>
      <c r="AW285" s="25"/>
    </row>
    <row r="286" spans="1:49" x14ac:dyDescent="0.35">
      <c r="A286" s="3" t="s">
        <v>538</v>
      </c>
      <c r="B286" s="3" t="s">
        <v>392</v>
      </c>
      <c r="C286" s="22">
        <v>9</v>
      </c>
      <c r="D286" s="25">
        <v>528354</v>
      </c>
      <c r="E286" s="26">
        <v>1</v>
      </c>
      <c r="F286" s="25">
        <v>4755186</v>
      </c>
      <c r="G286" s="25"/>
      <c r="H286" s="25"/>
      <c r="I286" s="25">
        <v>528354</v>
      </c>
      <c r="J286" s="25">
        <v>528354</v>
      </c>
      <c r="K286" s="25">
        <v>528354</v>
      </c>
      <c r="L286" s="25">
        <v>528354</v>
      </c>
      <c r="M286" s="25">
        <v>528354</v>
      </c>
      <c r="N286" s="25">
        <v>528354</v>
      </c>
      <c r="O286" s="25">
        <v>528354</v>
      </c>
      <c r="P286" s="25">
        <v>528354</v>
      </c>
      <c r="Q286" s="25">
        <v>528354</v>
      </c>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t="s">
        <v>486</v>
      </c>
      <c r="AO286" s="25" t="s">
        <v>747</v>
      </c>
      <c r="AP286" s="25" t="s">
        <v>137</v>
      </c>
      <c r="AQ286" s="25" t="s">
        <v>29</v>
      </c>
      <c r="AR286" s="25" t="s">
        <v>392</v>
      </c>
      <c r="AS286" s="25" t="s">
        <v>392</v>
      </c>
      <c r="AT286" s="25" t="s">
        <v>265</v>
      </c>
      <c r="AU286" s="25"/>
      <c r="AV286" s="25"/>
      <c r="AW286" s="25"/>
    </row>
    <row r="287" spans="1:49" x14ac:dyDescent="0.35">
      <c r="A287" s="3" t="s">
        <v>538</v>
      </c>
      <c r="B287" s="3" t="s">
        <v>394</v>
      </c>
      <c r="C287" s="22">
        <v>12</v>
      </c>
      <c r="D287" s="25">
        <v>30595.458500000001</v>
      </c>
      <c r="E287" s="26">
        <v>1</v>
      </c>
      <c r="F287" s="25">
        <v>367145.50199999998</v>
      </c>
      <c r="G287" s="25"/>
      <c r="H287" s="25"/>
      <c r="I287" s="25">
        <v>30595.458500000001</v>
      </c>
      <c r="J287" s="25">
        <v>30595.458500000001</v>
      </c>
      <c r="K287" s="25">
        <v>30595.458500000001</v>
      </c>
      <c r="L287" s="25">
        <v>30595.458500000001</v>
      </c>
      <c r="M287" s="25">
        <v>30595.458500000001</v>
      </c>
      <c r="N287" s="25">
        <v>30595.458500000001</v>
      </c>
      <c r="O287" s="25">
        <v>30595.458500000001</v>
      </c>
      <c r="P287" s="25">
        <v>30595.458500000001</v>
      </c>
      <c r="Q287" s="25">
        <v>30595.458500000001</v>
      </c>
      <c r="R287" s="25">
        <v>30595.458500000001</v>
      </c>
      <c r="S287" s="25">
        <v>30595.458500000001</v>
      </c>
      <c r="T287" s="25">
        <v>30595.458500000001</v>
      </c>
      <c r="U287" s="25"/>
      <c r="V287" s="25"/>
      <c r="W287" s="25"/>
      <c r="X287" s="25"/>
      <c r="Y287" s="25"/>
      <c r="Z287" s="25"/>
      <c r="AA287" s="25"/>
      <c r="AB287" s="25"/>
      <c r="AC287" s="25"/>
      <c r="AD287" s="25"/>
      <c r="AE287" s="25"/>
      <c r="AF287" s="25"/>
      <c r="AG287" s="25"/>
      <c r="AH287" s="25"/>
      <c r="AI287" s="25"/>
      <c r="AJ287" s="25"/>
      <c r="AK287" s="25"/>
      <c r="AL287" s="25"/>
      <c r="AM287" s="25"/>
      <c r="AN287" s="25" t="s">
        <v>486</v>
      </c>
      <c r="AO287" s="25" t="s">
        <v>747</v>
      </c>
      <c r="AP287" s="25" t="s">
        <v>137</v>
      </c>
      <c r="AQ287" s="25" t="s">
        <v>29</v>
      </c>
      <c r="AR287" s="25" t="s">
        <v>394</v>
      </c>
      <c r="AS287" s="25" t="s">
        <v>394</v>
      </c>
      <c r="AT287" s="25" t="s">
        <v>265</v>
      </c>
      <c r="AU287" s="25"/>
      <c r="AV287" s="25"/>
      <c r="AW287" s="25"/>
    </row>
    <row r="288" spans="1:49" x14ac:dyDescent="0.35">
      <c r="A288" s="3" t="s">
        <v>259</v>
      </c>
      <c r="B288" s="3" t="s">
        <v>748</v>
      </c>
      <c r="C288" s="22">
        <v>9.9868876759484806</v>
      </c>
      <c r="D288" s="25">
        <v>19220318.655915398</v>
      </c>
      <c r="E288" s="26">
        <v>0.97022646458447404</v>
      </c>
      <c r="F288" s="25">
        <v>162424618.43230501</v>
      </c>
      <c r="G288" s="25"/>
      <c r="H288" s="25"/>
      <c r="I288" s="25">
        <v>18648061.817715801</v>
      </c>
      <c r="J288" s="25">
        <v>18648061.817715801</v>
      </c>
      <c r="K288" s="25">
        <v>18648061.817715801</v>
      </c>
      <c r="L288" s="25">
        <v>18648061.817715801</v>
      </c>
      <c r="M288" s="25">
        <v>18648061.817715801</v>
      </c>
      <c r="N288" s="25">
        <v>18648061.817715801</v>
      </c>
      <c r="O288" s="25">
        <v>18648061.817715801</v>
      </c>
      <c r="P288" s="25">
        <v>10629395.236098001</v>
      </c>
      <c r="Q288" s="25">
        <v>10629395.236098001</v>
      </c>
      <c r="R288" s="25">
        <v>10629395.236098001</v>
      </c>
      <c r="S288" s="25"/>
      <c r="T288" s="25"/>
      <c r="U288" s="25"/>
      <c r="V288" s="25"/>
      <c r="W288" s="25"/>
      <c r="X288" s="25"/>
      <c r="Y288" s="25"/>
      <c r="Z288" s="25"/>
      <c r="AA288" s="25"/>
      <c r="AB288" s="25"/>
      <c r="AC288" s="25"/>
      <c r="AD288" s="25"/>
      <c r="AE288" s="25"/>
      <c r="AF288" s="25"/>
      <c r="AG288" s="25"/>
      <c r="AH288" s="25"/>
      <c r="AI288" s="25"/>
      <c r="AJ288" s="25"/>
      <c r="AK288" s="25"/>
      <c r="AL288" s="25"/>
      <c r="AM288" s="25"/>
      <c r="AN288" s="25" t="s">
        <v>486</v>
      </c>
      <c r="AO288" s="25" t="s">
        <v>749</v>
      </c>
      <c r="AP288" s="25" t="s">
        <v>137</v>
      </c>
      <c r="AQ288" s="25" t="s">
        <v>29</v>
      </c>
      <c r="AR288" s="25" t="s">
        <v>532</v>
      </c>
      <c r="AS288" s="25" t="s">
        <v>362</v>
      </c>
      <c r="AT288" s="25" t="s">
        <v>259</v>
      </c>
      <c r="AU288" s="25"/>
      <c r="AV288" s="25"/>
      <c r="AW288" s="25"/>
    </row>
    <row r="289" spans="1:49" x14ac:dyDescent="0.35">
      <c r="A289" s="3" t="s">
        <v>259</v>
      </c>
      <c r="B289" s="3" t="s">
        <v>750</v>
      </c>
      <c r="C289" s="22">
        <v>5.4636234258063796</v>
      </c>
      <c r="D289" s="25">
        <v>2066501.8835837699</v>
      </c>
      <c r="E289" s="26">
        <v>0.97022646458447004</v>
      </c>
      <c r="F289" s="25">
        <v>9193710.5101380292</v>
      </c>
      <c r="G289" s="25"/>
      <c r="H289" s="25"/>
      <c r="I289" s="25">
        <v>2004974.81656663</v>
      </c>
      <c r="J289" s="25">
        <v>2004974.81656663</v>
      </c>
      <c r="K289" s="25">
        <v>2004974.81656663</v>
      </c>
      <c r="L289" s="25">
        <v>2004974.81656663</v>
      </c>
      <c r="M289" s="25">
        <v>801989.92662665201</v>
      </c>
      <c r="N289" s="25">
        <v>371821.31724485499</v>
      </c>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t="s">
        <v>486</v>
      </c>
      <c r="AO289" s="25" t="s">
        <v>749</v>
      </c>
      <c r="AP289" s="25" t="s">
        <v>137</v>
      </c>
      <c r="AQ289" s="25" t="s">
        <v>29</v>
      </c>
      <c r="AR289" s="25" t="s">
        <v>532</v>
      </c>
      <c r="AS289" s="25" t="s">
        <v>362</v>
      </c>
      <c r="AT289" s="25" t="s">
        <v>259</v>
      </c>
      <c r="AU289" s="25"/>
      <c r="AV289" s="25"/>
      <c r="AW289" s="25"/>
    </row>
    <row r="290" spans="1:49" x14ac:dyDescent="0.35">
      <c r="A290" s="3" t="s">
        <v>259</v>
      </c>
      <c r="B290" s="3" t="s">
        <v>751</v>
      </c>
      <c r="C290" s="22">
        <v>10</v>
      </c>
      <c r="D290" s="25">
        <v>12417325.8866347</v>
      </c>
      <c r="E290" s="26">
        <v>0.74602635631484804</v>
      </c>
      <c r="F290" s="25">
        <v>83465508.001284897</v>
      </c>
      <c r="G290" s="25"/>
      <c r="H290" s="25"/>
      <c r="I290" s="25">
        <v>9263652.3863801192</v>
      </c>
      <c r="J290" s="25">
        <v>9263652.3863801192</v>
      </c>
      <c r="K290" s="25">
        <v>9263652.3863801192</v>
      </c>
      <c r="L290" s="25">
        <v>9263652.3863801192</v>
      </c>
      <c r="M290" s="25">
        <v>9263652.3863801192</v>
      </c>
      <c r="N290" s="25">
        <v>9263652.3863801192</v>
      </c>
      <c r="O290" s="25">
        <v>9263652.3863801192</v>
      </c>
      <c r="P290" s="25">
        <v>6206647.0988746798</v>
      </c>
      <c r="Q290" s="25">
        <v>6206647.0988746798</v>
      </c>
      <c r="R290" s="25">
        <v>6206647.0988746798</v>
      </c>
      <c r="S290" s="25"/>
      <c r="T290" s="25"/>
      <c r="U290" s="25"/>
      <c r="V290" s="25"/>
      <c r="W290" s="25"/>
      <c r="X290" s="25"/>
      <c r="Y290" s="25"/>
      <c r="Z290" s="25"/>
      <c r="AA290" s="25"/>
      <c r="AB290" s="25"/>
      <c r="AC290" s="25"/>
      <c r="AD290" s="25"/>
      <c r="AE290" s="25"/>
      <c r="AF290" s="25"/>
      <c r="AG290" s="25"/>
      <c r="AH290" s="25"/>
      <c r="AI290" s="25"/>
      <c r="AJ290" s="25"/>
      <c r="AK290" s="25"/>
      <c r="AL290" s="25"/>
      <c r="AM290" s="25"/>
      <c r="AN290" s="25" t="s">
        <v>486</v>
      </c>
      <c r="AO290" s="25" t="s">
        <v>749</v>
      </c>
      <c r="AP290" s="25" t="s">
        <v>137</v>
      </c>
      <c r="AQ290" s="25" t="s">
        <v>29</v>
      </c>
      <c r="AR290" s="25" t="s">
        <v>532</v>
      </c>
      <c r="AS290" s="25" t="s">
        <v>357</v>
      </c>
      <c r="AT290" s="25" t="s">
        <v>259</v>
      </c>
      <c r="AU290" s="25"/>
      <c r="AV290" s="25"/>
      <c r="AW290" s="25"/>
    </row>
    <row r="291" spans="1:49" x14ac:dyDescent="0.35">
      <c r="A291" s="3" t="s">
        <v>259</v>
      </c>
      <c r="B291" s="3" t="s">
        <v>752</v>
      </c>
      <c r="C291" s="22">
        <v>6.3581638743992102</v>
      </c>
      <c r="D291" s="25">
        <v>1914929.6253388601</v>
      </c>
      <c r="E291" s="26">
        <v>0.74602635631484404</v>
      </c>
      <c r="F291" s="25">
        <v>7533527.9380432796</v>
      </c>
      <c r="G291" s="25"/>
      <c r="H291" s="25"/>
      <c r="I291" s="25">
        <v>1428587.9709909</v>
      </c>
      <c r="J291" s="25">
        <v>1428587.9709909</v>
      </c>
      <c r="K291" s="25">
        <v>1428587.9709909</v>
      </c>
      <c r="L291" s="25">
        <v>1428587.9709909</v>
      </c>
      <c r="M291" s="25">
        <v>771437.50433508598</v>
      </c>
      <c r="N291" s="25">
        <v>771437.50433508598</v>
      </c>
      <c r="O291" s="25">
        <v>276301.04540951201</v>
      </c>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t="s">
        <v>486</v>
      </c>
      <c r="AO291" s="25" t="s">
        <v>749</v>
      </c>
      <c r="AP291" s="25" t="s">
        <v>137</v>
      </c>
      <c r="AQ291" s="25" t="s">
        <v>29</v>
      </c>
      <c r="AR291" s="25" t="s">
        <v>532</v>
      </c>
      <c r="AS291" s="25" t="s">
        <v>357</v>
      </c>
      <c r="AT291" s="25" t="s">
        <v>259</v>
      </c>
      <c r="AU291" s="25"/>
      <c r="AV291" s="25"/>
      <c r="AW291" s="25"/>
    </row>
    <row r="292" spans="1:49" x14ac:dyDescent="0.35">
      <c r="A292" s="3" t="s">
        <v>259</v>
      </c>
      <c r="B292" s="3" t="s">
        <v>753</v>
      </c>
      <c r="C292" s="22">
        <v>10</v>
      </c>
      <c r="D292" s="25">
        <v>9257559.6579413693</v>
      </c>
      <c r="E292" s="26">
        <v>0.85755471702339903</v>
      </c>
      <c r="F292" s="25">
        <v>68194841.354493201</v>
      </c>
      <c r="G292" s="25"/>
      <c r="H292" s="25"/>
      <c r="I292" s="25">
        <v>7938863.9527931502</v>
      </c>
      <c r="J292" s="25">
        <v>7938863.9527931502</v>
      </c>
      <c r="K292" s="25">
        <v>7938863.9527931502</v>
      </c>
      <c r="L292" s="25">
        <v>7938863.9527931502</v>
      </c>
      <c r="M292" s="25">
        <v>7938863.9527931502</v>
      </c>
      <c r="N292" s="25">
        <v>7938863.9527931502</v>
      </c>
      <c r="O292" s="25">
        <v>7938863.9527931502</v>
      </c>
      <c r="P292" s="25">
        <v>4207597.8949803701</v>
      </c>
      <c r="Q292" s="25">
        <v>4207597.8949803701</v>
      </c>
      <c r="R292" s="25">
        <v>4207597.8949803701</v>
      </c>
      <c r="S292" s="25"/>
      <c r="T292" s="25"/>
      <c r="U292" s="25"/>
      <c r="V292" s="25"/>
      <c r="W292" s="25"/>
      <c r="X292" s="25"/>
      <c r="Y292" s="25"/>
      <c r="Z292" s="25"/>
      <c r="AA292" s="25"/>
      <c r="AB292" s="25"/>
      <c r="AC292" s="25"/>
      <c r="AD292" s="25"/>
      <c r="AE292" s="25"/>
      <c r="AF292" s="25"/>
      <c r="AG292" s="25"/>
      <c r="AH292" s="25"/>
      <c r="AI292" s="25"/>
      <c r="AJ292" s="25"/>
      <c r="AK292" s="25"/>
      <c r="AL292" s="25"/>
      <c r="AM292" s="25"/>
      <c r="AN292" s="25" t="s">
        <v>486</v>
      </c>
      <c r="AO292" s="25" t="s">
        <v>749</v>
      </c>
      <c r="AP292" s="25" t="s">
        <v>137</v>
      </c>
      <c r="AQ292" s="25" t="s">
        <v>29</v>
      </c>
      <c r="AR292" s="25" t="s">
        <v>532</v>
      </c>
      <c r="AS292" s="25" t="s">
        <v>375</v>
      </c>
      <c r="AT292" s="25" t="s">
        <v>259</v>
      </c>
      <c r="AU292" s="25"/>
      <c r="AV292" s="25"/>
      <c r="AW292" s="25"/>
    </row>
    <row r="293" spans="1:49" x14ac:dyDescent="0.35">
      <c r="A293" s="3" t="s">
        <v>259</v>
      </c>
      <c r="B293" s="3" t="s">
        <v>754</v>
      </c>
      <c r="C293" s="22">
        <v>5.1258409114379599</v>
      </c>
      <c r="D293" s="25">
        <v>1427648.3849404899</v>
      </c>
      <c r="E293" s="26">
        <v>0.85755471702340302</v>
      </c>
      <c r="F293" s="25">
        <v>5669023.5185850104</v>
      </c>
      <c r="G293" s="25"/>
      <c r="H293" s="25"/>
      <c r="I293" s="25">
        <v>1224286.60675656</v>
      </c>
      <c r="J293" s="25">
        <v>1224286.60675656</v>
      </c>
      <c r="K293" s="25">
        <v>1224286.60675656</v>
      </c>
      <c r="L293" s="25">
        <v>1224286.60675656</v>
      </c>
      <c r="M293" s="25">
        <v>685600.49978367402</v>
      </c>
      <c r="N293" s="25">
        <v>86276.591775098306</v>
      </c>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t="s">
        <v>486</v>
      </c>
      <c r="AO293" s="25" t="s">
        <v>749</v>
      </c>
      <c r="AP293" s="25" t="s">
        <v>137</v>
      </c>
      <c r="AQ293" s="25" t="s">
        <v>29</v>
      </c>
      <c r="AR293" s="25" t="s">
        <v>532</v>
      </c>
      <c r="AS293" s="25" t="s">
        <v>375</v>
      </c>
      <c r="AT293" s="25" t="s">
        <v>259</v>
      </c>
      <c r="AU293" s="25"/>
      <c r="AV293" s="25"/>
      <c r="AW293" s="25"/>
    </row>
    <row r="294" spans="1:49" x14ac:dyDescent="0.35">
      <c r="A294" s="3" t="s">
        <v>259</v>
      </c>
      <c r="B294" s="3" t="s">
        <v>755</v>
      </c>
      <c r="C294" s="22">
        <v>15</v>
      </c>
      <c r="D294" s="25">
        <v>11521144.943756901</v>
      </c>
      <c r="E294" s="26">
        <v>0.73545656230703904</v>
      </c>
      <c r="F294" s="25">
        <v>104730008.445622</v>
      </c>
      <c r="G294" s="25"/>
      <c r="H294" s="25"/>
      <c r="I294" s="25">
        <v>8473301.6541765798</v>
      </c>
      <c r="J294" s="25">
        <v>8473301.6541765798</v>
      </c>
      <c r="K294" s="25">
        <v>8473301.6541765798</v>
      </c>
      <c r="L294" s="25">
        <v>8473301.6541765798</v>
      </c>
      <c r="M294" s="25">
        <v>8473301.6541765798</v>
      </c>
      <c r="N294" s="25">
        <v>8473301.6541765798</v>
      </c>
      <c r="O294" s="25">
        <v>8473301.6541765798</v>
      </c>
      <c r="P294" s="25">
        <v>5677112.1082983101</v>
      </c>
      <c r="Q294" s="25">
        <v>5677112.1082983101</v>
      </c>
      <c r="R294" s="25">
        <v>5677112.1082983101</v>
      </c>
      <c r="S294" s="25">
        <v>5677112.1082983101</v>
      </c>
      <c r="T294" s="25">
        <v>5677112.1082983101</v>
      </c>
      <c r="U294" s="25">
        <v>5677112.1082983101</v>
      </c>
      <c r="V294" s="25">
        <v>5677112.1082983101</v>
      </c>
      <c r="W294" s="25">
        <v>5677112.1082983101</v>
      </c>
      <c r="X294" s="25"/>
      <c r="Y294" s="25"/>
      <c r="Z294" s="25"/>
      <c r="AA294" s="25"/>
      <c r="AB294" s="25"/>
      <c r="AC294" s="25"/>
      <c r="AD294" s="25"/>
      <c r="AE294" s="25"/>
      <c r="AF294" s="25"/>
      <c r="AG294" s="25"/>
      <c r="AH294" s="25"/>
      <c r="AI294" s="25"/>
      <c r="AJ294" s="25"/>
      <c r="AK294" s="25"/>
      <c r="AL294" s="25"/>
      <c r="AM294" s="25"/>
      <c r="AN294" s="25" t="s">
        <v>486</v>
      </c>
      <c r="AO294" s="25" t="s">
        <v>749</v>
      </c>
      <c r="AP294" s="25" t="s">
        <v>137</v>
      </c>
      <c r="AQ294" s="25" t="s">
        <v>29</v>
      </c>
      <c r="AR294" s="25" t="s">
        <v>488</v>
      </c>
      <c r="AS294" s="25" t="s">
        <v>332</v>
      </c>
      <c r="AT294" s="25" t="s">
        <v>259</v>
      </c>
      <c r="AU294" s="25"/>
      <c r="AV294" s="25"/>
      <c r="AW294" s="25"/>
    </row>
    <row r="295" spans="1:49" x14ac:dyDescent="0.35">
      <c r="A295" s="3" t="s">
        <v>259</v>
      </c>
      <c r="B295" s="3" t="s">
        <v>756</v>
      </c>
      <c r="C295" s="22">
        <v>12.8079777402072</v>
      </c>
      <c r="D295" s="25">
        <v>1082121.9620171101</v>
      </c>
      <c r="E295" s="26">
        <v>0.73527589376157199</v>
      </c>
      <c r="F295" s="25">
        <v>6967028.1825727802</v>
      </c>
      <c r="G295" s="25"/>
      <c r="H295" s="25"/>
      <c r="I295" s="25">
        <v>795658.19278115605</v>
      </c>
      <c r="J295" s="25">
        <v>795658.19278115605</v>
      </c>
      <c r="K295" s="25">
        <v>795658.19278115605</v>
      </c>
      <c r="L295" s="25">
        <v>795658.19278115605</v>
      </c>
      <c r="M295" s="25">
        <v>429655.424101824</v>
      </c>
      <c r="N295" s="25">
        <v>429655.424101824</v>
      </c>
      <c r="O295" s="25">
        <v>429655.424101824</v>
      </c>
      <c r="P295" s="25">
        <v>429655.424101824</v>
      </c>
      <c r="Q295" s="25">
        <v>429655.424101824</v>
      </c>
      <c r="R295" s="25">
        <v>429655.424101824</v>
      </c>
      <c r="S295" s="25">
        <v>429655.424101824</v>
      </c>
      <c r="T295" s="25">
        <v>429655.424101824</v>
      </c>
      <c r="U295" s="25">
        <v>347152.01863355801</v>
      </c>
      <c r="V295" s="25"/>
      <c r="W295" s="25"/>
      <c r="X295" s="25"/>
      <c r="Y295" s="25"/>
      <c r="Z295" s="25"/>
      <c r="AA295" s="25"/>
      <c r="AB295" s="25"/>
      <c r="AC295" s="25"/>
      <c r="AD295" s="25"/>
      <c r="AE295" s="25"/>
      <c r="AF295" s="25"/>
      <c r="AG295" s="25"/>
      <c r="AH295" s="25"/>
      <c r="AI295" s="25"/>
      <c r="AJ295" s="25"/>
      <c r="AK295" s="25"/>
      <c r="AL295" s="25"/>
      <c r="AM295" s="25"/>
      <c r="AN295" s="25" t="s">
        <v>486</v>
      </c>
      <c r="AO295" s="25" t="s">
        <v>749</v>
      </c>
      <c r="AP295" s="25" t="s">
        <v>137</v>
      </c>
      <c r="AQ295" s="25" t="s">
        <v>29</v>
      </c>
      <c r="AR295" s="25" t="s">
        <v>488</v>
      </c>
      <c r="AS295" s="25" t="s">
        <v>332</v>
      </c>
      <c r="AT295" s="25" t="s">
        <v>259</v>
      </c>
      <c r="AU295" s="25"/>
      <c r="AV295" s="25"/>
      <c r="AW295" s="25"/>
    </row>
    <row r="296" spans="1:49" x14ac:dyDescent="0.35">
      <c r="A296" s="3" t="s">
        <v>259</v>
      </c>
      <c r="B296" s="3" t="s">
        <v>757</v>
      </c>
      <c r="C296" s="22">
        <v>8</v>
      </c>
      <c r="D296" s="25">
        <v>1011467.1331352399</v>
      </c>
      <c r="E296" s="26">
        <v>1</v>
      </c>
      <c r="F296" s="25">
        <v>8091737.0650819195</v>
      </c>
      <c r="G296" s="25"/>
      <c r="H296" s="25"/>
      <c r="I296" s="25">
        <v>1011467.1331352399</v>
      </c>
      <c r="J296" s="25">
        <v>1011467.1331352399</v>
      </c>
      <c r="K296" s="25">
        <v>1011467.1331352399</v>
      </c>
      <c r="L296" s="25">
        <v>1011467.1331352399</v>
      </c>
      <c r="M296" s="25">
        <v>1011467.1331352399</v>
      </c>
      <c r="N296" s="25">
        <v>1011467.1331352399</v>
      </c>
      <c r="O296" s="25">
        <v>1011467.1331352399</v>
      </c>
      <c r="P296" s="25">
        <v>1011467.1331352399</v>
      </c>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t="s">
        <v>486</v>
      </c>
      <c r="AO296" s="25" t="s">
        <v>749</v>
      </c>
      <c r="AP296" s="25" t="s">
        <v>137</v>
      </c>
      <c r="AQ296" s="25" t="s">
        <v>29</v>
      </c>
      <c r="AR296" s="25" t="s">
        <v>350</v>
      </c>
      <c r="AS296" s="25" t="s">
        <v>350</v>
      </c>
      <c r="AT296" s="25" t="s">
        <v>259</v>
      </c>
      <c r="AU296" s="25"/>
      <c r="AV296" s="25"/>
      <c r="AW296" s="25"/>
    </row>
    <row r="297" spans="1:49" x14ac:dyDescent="0.35">
      <c r="A297" s="3" t="s">
        <v>259</v>
      </c>
      <c r="B297" s="3" t="s">
        <v>758</v>
      </c>
      <c r="C297" s="22">
        <v>10</v>
      </c>
      <c r="D297" s="25">
        <v>7028333.7675206102</v>
      </c>
      <c r="E297" s="26">
        <v>1</v>
      </c>
      <c r="F297" s="25">
        <v>70283337.675206095</v>
      </c>
      <c r="G297" s="25"/>
      <c r="H297" s="25"/>
      <c r="I297" s="25">
        <v>7028333.7675206102</v>
      </c>
      <c r="J297" s="25">
        <v>7028333.7675206102</v>
      </c>
      <c r="K297" s="25">
        <v>7028333.7675206102</v>
      </c>
      <c r="L297" s="25">
        <v>7028333.7675206102</v>
      </c>
      <c r="M297" s="25">
        <v>7028333.7675206102</v>
      </c>
      <c r="N297" s="25">
        <v>7028333.7675206102</v>
      </c>
      <c r="O297" s="25">
        <v>7028333.7675206102</v>
      </c>
      <c r="P297" s="25">
        <v>7028333.7675206102</v>
      </c>
      <c r="Q297" s="25">
        <v>7028333.7675206102</v>
      </c>
      <c r="R297" s="25">
        <v>7028333.7675206102</v>
      </c>
      <c r="S297" s="25"/>
      <c r="T297" s="25"/>
      <c r="U297" s="25"/>
      <c r="V297" s="25"/>
      <c r="W297" s="25"/>
      <c r="X297" s="25"/>
      <c r="Y297" s="25"/>
      <c r="Z297" s="25"/>
      <c r="AA297" s="25"/>
      <c r="AB297" s="25"/>
      <c r="AC297" s="25"/>
      <c r="AD297" s="25"/>
      <c r="AE297" s="25"/>
      <c r="AF297" s="25"/>
      <c r="AG297" s="25"/>
      <c r="AH297" s="25"/>
      <c r="AI297" s="25"/>
      <c r="AJ297" s="25"/>
      <c r="AK297" s="25"/>
      <c r="AL297" s="25"/>
      <c r="AM297" s="25"/>
      <c r="AN297" s="25" t="s">
        <v>486</v>
      </c>
      <c r="AO297" s="25" t="s">
        <v>749</v>
      </c>
      <c r="AP297" s="25" t="s">
        <v>137</v>
      </c>
      <c r="AQ297" s="25" t="s">
        <v>29</v>
      </c>
      <c r="AR297" s="25" t="s">
        <v>342</v>
      </c>
      <c r="AS297" s="25" t="s">
        <v>342</v>
      </c>
      <c r="AT297" s="25" t="s">
        <v>259</v>
      </c>
      <c r="AU297" s="25"/>
      <c r="AV297" s="25"/>
      <c r="AW297" s="25"/>
    </row>
    <row r="298" spans="1:49" x14ac:dyDescent="0.35">
      <c r="A298" s="3" t="s">
        <v>259</v>
      </c>
      <c r="B298" s="3" t="s">
        <v>759</v>
      </c>
      <c r="C298" s="22">
        <v>5.8268804391362101</v>
      </c>
      <c r="D298" s="25">
        <v>778102.223372904</v>
      </c>
      <c r="E298" s="26">
        <v>1</v>
      </c>
      <c r="F298" s="25">
        <v>4533908.6250199703</v>
      </c>
      <c r="G298" s="25"/>
      <c r="H298" s="25"/>
      <c r="I298" s="25">
        <v>778102.223372904</v>
      </c>
      <c r="J298" s="25">
        <v>778102.223372904</v>
      </c>
      <c r="K298" s="25">
        <v>778102.223372904</v>
      </c>
      <c r="L298" s="25">
        <v>778102.223372904</v>
      </c>
      <c r="M298" s="25">
        <v>778102.223372904</v>
      </c>
      <c r="N298" s="25">
        <v>643397.50815544999</v>
      </c>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t="s">
        <v>486</v>
      </c>
      <c r="AO298" s="25" t="s">
        <v>749</v>
      </c>
      <c r="AP298" s="25" t="s">
        <v>137</v>
      </c>
      <c r="AQ298" s="25" t="s">
        <v>29</v>
      </c>
      <c r="AR298" s="25" t="s">
        <v>342</v>
      </c>
      <c r="AS298" s="25" t="s">
        <v>342</v>
      </c>
      <c r="AT298" s="25" t="s">
        <v>259</v>
      </c>
      <c r="AU298" s="25"/>
      <c r="AV298" s="25"/>
      <c r="AW298" s="25"/>
    </row>
    <row r="299" spans="1:49" x14ac:dyDescent="0.35">
      <c r="A299" s="3" t="s">
        <v>760</v>
      </c>
      <c r="B299" s="3" t="s">
        <v>760</v>
      </c>
      <c r="C299" s="22">
        <v>5</v>
      </c>
      <c r="D299" s="25">
        <v>3945821</v>
      </c>
      <c r="E299" s="26">
        <v>1</v>
      </c>
      <c r="F299" s="25">
        <v>19729105</v>
      </c>
      <c r="G299" s="25"/>
      <c r="H299" s="25"/>
      <c r="I299" s="25">
        <v>3945821</v>
      </c>
      <c r="J299" s="25">
        <v>3945821</v>
      </c>
      <c r="K299" s="25">
        <v>3945821</v>
      </c>
      <c r="L299" s="25">
        <v>3945821</v>
      </c>
      <c r="M299" s="25">
        <v>3945821</v>
      </c>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t="s">
        <v>486</v>
      </c>
      <c r="AO299" s="25" t="s">
        <v>761</v>
      </c>
      <c r="AP299" s="25" t="s">
        <v>129</v>
      </c>
      <c r="AQ299" s="25" t="s">
        <v>6</v>
      </c>
      <c r="AR299" s="25" t="s">
        <v>340</v>
      </c>
      <c r="AS299" s="25" t="s">
        <v>340</v>
      </c>
      <c r="AT299" s="25" t="s">
        <v>250</v>
      </c>
      <c r="AU299" s="25"/>
      <c r="AV299" s="25"/>
      <c r="AW299" s="25"/>
    </row>
    <row r="300" spans="1:49" x14ac:dyDescent="0.35">
      <c r="A300" s="3" t="s">
        <v>11</v>
      </c>
      <c r="B300" s="3" t="s">
        <v>341</v>
      </c>
      <c r="C300" s="22">
        <v>3</v>
      </c>
      <c r="D300" s="25">
        <v>27842056.282238301</v>
      </c>
      <c r="E300" s="26">
        <v>0.76999999999999902</v>
      </c>
      <c r="F300" s="25">
        <v>64315150.011970297</v>
      </c>
      <c r="G300" s="25"/>
      <c r="H300" s="25"/>
      <c r="I300" s="25">
        <v>21438383.337323401</v>
      </c>
      <c r="J300" s="25">
        <v>21438383.337323401</v>
      </c>
      <c r="K300" s="25">
        <v>21438383.337323401</v>
      </c>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t="s">
        <v>486</v>
      </c>
      <c r="AO300" s="25" t="s">
        <v>762</v>
      </c>
      <c r="AP300" s="25" t="s">
        <v>129</v>
      </c>
      <c r="AQ300" s="25" t="s">
        <v>6</v>
      </c>
      <c r="AR300" s="25" t="s">
        <v>341</v>
      </c>
      <c r="AS300" s="25" t="s">
        <v>341</v>
      </c>
      <c r="AT300" s="25" t="s">
        <v>262</v>
      </c>
      <c r="AU300" s="25"/>
      <c r="AV300" s="25"/>
      <c r="AW300" s="25"/>
    </row>
    <row r="301" spans="1:49" x14ac:dyDescent="0.35">
      <c r="A301" s="3" t="s">
        <v>11</v>
      </c>
      <c r="B301" s="3" t="s">
        <v>250</v>
      </c>
      <c r="C301" s="22">
        <v>13</v>
      </c>
      <c r="D301" s="25">
        <v>8818582.3319720607</v>
      </c>
      <c r="E301" s="26">
        <v>0.77</v>
      </c>
      <c r="F301" s="25">
        <v>88274009.143040299</v>
      </c>
      <c r="G301" s="25"/>
      <c r="H301" s="25"/>
      <c r="I301" s="25">
        <v>6790308.3956184899</v>
      </c>
      <c r="J301" s="25">
        <v>6790308.3956184899</v>
      </c>
      <c r="K301" s="25">
        <v>6790308.3956184899</v>
      </c>
      <c r="L301" s="25">
        <v>6790308.3956184899</v>
      </c>
      <c r="M301" s="25">
        <v>6790308.3956184899</v>
      </c>
      <c r="N301" s="25">
        <v>6790308.3956184899</v>
      </c>
      <c r="O301" s="25">
        <v>6790308.3956184899</v>
      </c>
      <c r="P301" s="25">
        <v>6790308.3956184899</v>
      </c>
      <c r="Q301" s="25">
        <v>6790308.3956184899</v>
      </c>
      <c r="R301" s="25">
        <v>6790308.3956184899</v>
      </c>
      <c r="S301" s="25">
        <v>6790308.3956184899</v>
      </c>
      <c r="T301" s="25">
        <v>6790308.3956184899</v>
      </c>
      <c r="U301" s="25">
        <v>6790308.3956184899</v>
      </c>
      <c r="V301" s="25"/>
      <c r="W301" s="25"/>
      <c r="X301" s="25"/>
      <c r="Y301" s="25"/>
      <c r="Z301" s="25"/>
      <c r="AA301" s="25"/>
      <c r="AB301" s="25"/>
      <c r="AC301" s="25"/>
      <c r="AD301" s="25"/>
      <c r="AE301" s="25"/>
      <c r="AF301" s="25"/>
      <c r="AG301" s="25"/>
      <c r="AH301" s="25"/>
      <c r="AI301" s="25"/>
      <c r="AJ301" s="25"/>
      <c r="AK301" s="25"/>
      <c r="AL301" s="25"/>
      <c r="AM301" s="25"/>
      <c r="AN301" s="25" t="s">
        <v>486</v>
      </c>
      <c r="AO301" s="25" t="s">
        <v>762</v>
      </c>
      <c r="AP301" s="25" t="s">
        <v>129</v>
      </c>
      <c r="AQ301" s="25" t="s">
        <v>6</v>
      </c>
      <c r="AR301" s="25" t="s">
        <v>340</v>
      </c>
      <c r="AS301" s="25" t="s">
        <v>340</v>
      </c>
      <c r="AT301" s="25" t="s">
        <v>250</v>
      </c>
      <c r="AU301" s="25"/>
      <c r="AV301" s="25"/>
      <c r="AW301" s="25"/>
    </row>
    <row r="302" spans="1:49" x14ac:dyDescent="0.35">
      <c r="A302" s="3" t="s">
        <v>11</v>
      </c>
      <c r="B302" s="3" t="s">
        <v>763</v>
      </c>
      <c r="C302" s="22">
        <v>13</v>
      </c>
      <c r="D302" s="25">
        <v>5359497.7666319804</v>
      </c>
      <c r="E302" s="26">
        <v>0.77</v>
      </c>
      <c r="F302" s="25">
        <v>53648572.643986098</v>
      </c>
      <c r="G302" s="25"/>
      <c r="H302" s="25"/>
      <c r="I302" s="25">
        <v>4126813.2803066201</v>
      </c>
      <c r="J302" s="25">
        <v>4126813.2803066201</v>
      </c>
      <c r="K302" s="25">
        <v>4126813.2803066201</v>
      </c>
      <c r="L302" s="25">
        <v>4126813.2803066201</v>
      </c>
      <c r="M302" s="25">
        <v>4126813.2803066201</v>
      </c>
      <c r="N302" s="25">
        <v>4126813.2803066201</v>
      </c>
      <c r="O302" s="25">
        <v>4126813.2803066201</v>
      </c>
      <c r="P302" s="25">
        <v>4126813.2803066201</v>
      </c>
      <c r="Q302" s="25">
        <v>4126813.2803066201</v>
      </c>
      <c r="R302" s="25">
        <v>4126813.2803066201</v>
      </c>
      <c r="S302" s="25">
        <v>4126813.2803066201</v>
      </c>
      <c r="T302" s="25">
        <v>4126813.2803066201</v>
      </c>
      <c r="U302" s="25">
        <v>4126813.2803066201</v>
      </c>
      <c r="V302" s="25"/>
      <c r="W302" s="25"/>
      <c r="X302" s="25"/>
      <c r="Y302" s="25"/>
      <c r="Z302" s="25"/>
      <c r="AA302" s="25"/>
      <c r="AB302" s="25"/>
      <c r="AC302" s="25"/>
      <c r="AD302" s="25"/>
      <c r="AE302" s="25"/>
      <c r="AF302" s="25"/>
      <c r="AG302" s="25"/>
      <c r="AH302" s="25"/>
      <c r="AI302" s="25"/>
      <c r="AJ302" s="25"/>
      <c r="AK302" s="25"/>
      <c r="AL302" s="25"/>
      <c r="AM302" s="25"/>
      <c r="AN302" s="25" t="s">
        <v>486</v>
      </c>
      <c r="AO302" s="25" t="s">
        <v>762</v>
      </c>
      <c r="AP302" s="25" t="s">
        <v>129</v>
      </c>
      <c r="AQ302" s="25" t="s">
        <v>6</v>
      </c>
      <c r="AR302" s="25" t="s">
        <v>343</v>
      </c>
      <c r="AS302" s="25" t="s">
        <v>343</v>
      </c>
      <c r="AT302" s="25" t="s">
        <v>262</v>
      </c>
      <c r="AU302" s="25"/>
      <c r="AV302" s="25"/>
      <c r="AW302" s="25"/>
    </row>
    <row r="303" spans="1:49" x14ac:dyDescent="0.35">
      <c r="A303" s="3" t="s">
        <v>11</v>
      </c>
      <c r="B303" s="3" t="s">
        <v>262</v>
      </c>
      <c r="C303" s="22">
        <v>13</v>
      </c>
      <c r="D303" s="25">
        <v>4365217.2408876298</v>
      </c>
      <c r="E303" s="26">
        <v>0.77</v>
      </c>
      <c r="F303" s="25">
        <v>43695824.581285201</v>
      </c>
      <c r="G303" s="25"/>
      <c r="H303" s="25"/>
      <c r="I303" s="25">
        <v>3361217.2754834802</v>
      </c>
      <c r="J303" s="25">
        <v>3361217.2754834802</v>
      </c>
      <c r="K303" s="25">
        <v>3361217.2754834802</v>
      </c>
      <c r="L303" s="25">
        <v>3361217.2754834802</v>
      </c>
      <c r="M303" s="25">
        <v>3361217.2754834802</v>
      </c>
      <c r="N303" s="25">
        <v>3361217.2754834802</v>
      </c>
      <c r="O303" s="25">
        <v>3361217.2754834802</v>
      </c>
      <c r="P303" s="25">
        <v>3361217.2754834802</v>
      </c>
      <c r="Q303" s="25">
        <v>3361217.2754834802</v>
      </c>
      <c r="R303" s="25">
        <v>3361217.2754834802</v>
      </c>
      <c r="S303" s="25">
        <v>3361217.2754834802</v>
      </c>
      <c r="T303" s="25">
        <v>3361217.2754834802</v>
      </c>
      <c r="U303" s="25">
        <v>3361217.2754834802</v>
      </c>
      <c r="V303" s="25"/>
      <c r="W303" s="25"/>
      <c r="X303" s="25"/>
      <c r="Y303" s="25"/>
      <c r="Z303" s="25"/>
      <c r="AA303" s="25"/>
      <c r="AB303" s="25"/>
      <c r="AC303" s="25"/>
      <c r="AD303" s="25"/>
      <c r="AE303" s="25"/>
      <c r="AF303" s="25"/>
      <c r="AG303" s="25"/>
      <c r="AH303" s="25"/>
      <c r="AI303" s="25"/>
      <c r="AJ303" s="25"/>
      <c r="AK303" s="25"/>
      <c r="AL303" s="25"/>
      <c r="AM303" s="25"/>
      <c r="AN303" s="25" t="s">
        <v>486</v>
      </c>
      <c r="AO303" s="25" t="s">
        <v>762</v>
      </c>
      <c r="AP303" s="25" t="s">
        <v>129</v>
      </c>
      <c r="AQ303" s="25" t="s">
        <v>6</v>
      </c>
      <c r="AR303" s="25" t="s">
        <v>343</v>
      </c>
      <c r="AS303" s="25" t="s">
        <v>343</v>
      </c>
      <c r="AT303" s="25" t="s">
        <v>262</v>
      </c>
      <c r="AU303" s="25"/>
      <c r="AV303" s="25"/>
      <c r="AW303" s="25"/>
    </row>
    <row r="304" spans="1:49" x14ac:dyDescent="0.35">
      <c r="A304" s="3" t="s">
        <v>11</v>
      </c>
      <c r="B304" s="3" t="s">
        <v>630</v>
      </c>
      <c r="C304" s="22">
        <v>15</v>
      </c>
      <c r="D304" s="25">
        <v>4352095.88193921</v>
      </c>
      <c r="E304" s="26">
        <v>0.77</v>
      </c>
      <c r="F304" s="25">
        <v>50266707.436397798</v>
      </c>
      <c r="G304" s="25"/>
      <c r="H304" s="25"/>
      <c r="I304" s="25">
        <v>3351113.8290931899</v>
      </c>
      <c r="J304" s="25">
        <v>3351113.8290931899</v>
      </c>
      <c r="K304" s="25">
        <v>3351113.8290931899</v>
      </c>
      <c r="L304" s="25">
        <v>3351113.8290931899</v>
      </c>
      <c r="M304" s="25">
        <v>3351113.8290931899</v>
      </c>
      <c r="N304" s="25">
        <v>3351113.8290931899</v>
      </c>
      <c r="O304" s="25">
        <v>3351113.8290931899</v>
      </c>
      <c r="P304" s="25">
        <v>3351113.8290931899</v>
      </c>
      <c r="Q304" s="25">
        <v>3351113.8290931899</v>
      </c>
      <c r="R304" s="25">
        <v>3351113.8290931899</v>
      </c>
      <c r="S304" s="25">
        <v>3351113.8290931899</v>
      </c>
      <c r="T304" s="25">
        <v>3351113.8290931899</v>
      </c>
      <c r="U304" s="25">
        <v>3351113.8290931899</v>
      </c>
      <c r="V304" s="25">
        <v>3351113.8290931899</v>
      </c>
      <c r="W304" s="25">
        <v>3351113.8290931899</v>
      </c>
      <c r="X304" s="25"/>
      <c r="Y304" s="25"/>
      <c r="Z304" s="25"/>
      <c r="AA304" s="25"/>
      <c r="AB304" s="25"/>
      <c r="AC304" s="25"/>
      <c r="AD304" s="25"/>
      <c r="AE304" s="25"/>
      <c r="AF304" s="25"/>
      <c r="AG304" s="25"/>
      <c r="AH304" s="25"/>
      <c r="AI304" s="25"/>
      <c r="AJ304" s="25"/>
      <c r="AK304" s="25"/>
      <c r="AL304" s="25"/>
      <c r="AM304" s="25"/>
      <c r="AN304" s="25" t="s">
        <v>486</v>
      </c>
      <c r="AO304" s="25" t="s">
        <v>762</v>
      </c>
      <c r="AP304" s="25" t="s">
        <v>129</v>
      </c>
      <c r="AQ304" s="25" t="s">
        <v>6</v>
      </c>
      <c r="AR304" s="25" t="s">
        <v>344</v>
      </c>
      <c r="AS304" s="25" t="s">
        <v>344</v>
      </c>
      <c r="AT304" s="25" t="s">
        <v>261</v>
      </c>
      <c r="AU304" s="25"/>
      <c r="AV304" s="25"/>
      <c r="AW304" s="25"/>
    </row>
    <row r="305" spans="1:49" x14ac:dyDescent="0.35">
      <c r="A305" s="3" t="s">
        <v>11</v>
      </c>
      <c r="B305" s="3" t="s">
        <v>764</v>
      </c>
      <c r="C305" s="22">
        <v>15</v>
      </c>
      <c r="D305" s="25">
        <v>1812730.3561477601</v>
      </c>
      <c r="E305" s="26">
        <v>0.77</v>
      </c>
      <c r="F305" s="25">
        <v>20937035.613506701</v>
      </c>
      <c r="G305" s="25"/>
      <c r="H305" s="25"/>
      <c r="I305" s="25">
        <v>1395802.37423378</v>
      </c>
      <c r="J305" s="25">
        <v>1395802.37423378</v>
      </c>
      <c r="K305" s="25">
        <v>1395802.37423378</v>
      </c>
      <c r="L305" s="25">
        <v>1395802.37423378</v>
      </c>
      <c r="M305" s="25">
        <v>1395802.37423378</v>
      </c>
      <c r="N305" s="25">
        <v>1395802.37423378</v>
      </c>
      <c r="O305" s="25">
        <v>1395802.37423378</v>
      </c>
      <c r="P305" s="25">
        <v>1395802.37423378</v>
      </c>
      <c r="Q305" s="25">
        <v>1395802.37423378</v>
      </c>
      <c r="R305" s="25">
        <v>1395802.37423378</v>
      </c>
      <c r="S305" s="25">
        <v>1395802.37423378</v>
      </c>
      <c r="T305" s="25">
        <v>1395802.37423378</v>
      </c>
      <c r="U305" s="25">
        <v>1395802.37423378</v>
      </c>
      <c r="V305" s="25">
        <v>1395802.37423378</v>
      </c>
      <c r="W305" s="25">
        <v>1395802.37423378</v>
      </c>
      <c r="X305" s="25"/>
      <c r="Y305" s="25"/>
      <c r="Z305" s="25"/>
      <c r="AA305" s="25"/>
      <c r="AB305" s="25"/>
      <c r="AC305" s="25"/>
      <c r="AD305" s="25"/>
      <c r="AE305" s="25"/>
      <c r="AF305" s="25"/>
      <c r="AG305" s="25"/>
      <c r="AH305" s="25"/>
      <c r="AI305" s="25"/>
      <c r="AJ305" s="25"/>
      <c r="AK305" s="25"/>
      <c r="AL305" s="25"/>
      <c r="AM305" s="25"/>
      <c r="AN305" s="25" t="s">
        <v>486</v>
      </c>
      <c r="AO305" s="25" t="s">
        <v>762</v>
      </c>
      <c r="AP305" s="25" t="s">
        <v>129</v>
      </c>
      <c r="AQ305" s="25" t="s">
        <v>6</v>
      </c>
      <c r="AR305" s="25" t="s">
        <v>358</v>
      </c>
      <c r="AS305" s="25" t="s">
        <v>358</v>
      </c>
      <c r="AT305" s="25" t="s">
        <v>262</v>
      </c>
      <c r="AU305" s="25"/>
      <c r="AV305" s="25"/>
      <c r="AW305" s="25"/>
    </row>
    <row r="306" spans="1:49" x14ac:dyDescent="0.35">
      <c r="A306" s="3" t="s">
        <v>11</v>
      </c>
      <c r="B306" s="3" t="s">
        <v>765</v>
      </c>
      <c r="C306" s="22">
        <v>23</v>
      </c>
      <c r="D306" s="25">
        <v>845881.13958570396</v>
      </c>
      <c r="E306" s="26">
        <v>0.77</v>
      </c>
      <c r="F306" s="25">
        <v>14980554.9820628</v>
      </c>
      <c r="G306" s="25"/>
      <c r="H306" s="25"/>
      <c r="I306" s="25">
        <v>651328.47748099198</v>
      </c>
      <c r="J306" s="25">
        <v>651328.47748099198</v>
      </c>
      <c r="K306" s="25">
        <v>651328.47748099198</v>
      </c>
      <c r="L306" s="25">
        <v>651328.47748099198</v>
      </c>
      <c r="M306" s="25">
        <v>651328.47748099198</v>
      </c>
      <c r="N306" s="25">
        <v>651328.47748099198</v>
      </c>
      <c r="O306" s="25">
        <v>651328.47748099198</v>
      </c>
      <c r="P306" s="25">
        <v>651328.47748099198</v>
      </c>
      <c r="Q306" s="25">
        <v>651328.47748099198</v>
      </c>
      <c r="R306" s="25">
        <v>651328.47748099198</v>
      </c>
      <c r="S306" s="25">
        <v>651328.47748099198</v>
      </c>
      <c r="T306" s="25">
        <v>651328.47748099198</v>
      </c>
      <c r="U306" s="25">
        <v>651328.47748099198</v>
      </c>
      <c r="V306" s="25">
        <v>651328.47748099198</v>
      </c>
      <c r="W306" s="25">
        <v>651328.47748099198</v>
      </c>
      <c r="X306" s="25">
        <v>651328.47748099198</v>
      </c>
      <c r="Y306" s="25">
        <v>651328.47748099198</v>
      </c>
      <c r="Z306" s="25">
        <v>651328.47748099198</v>
      </c>
      <c r="AA306" s="25">
        <v>651328.47748099198</v>
      </c>
      <c r="AB306" s="25">
        <v>651328.47748099198</v>
      </c>
      <c r="AC306" s="25">
        <v>651328.47748099198</v>
      </c>
      <c r="AD306" s="25">
        <v>651328.47748099198</v>
      </c>
      <c r="AE306" s="25">
        <v>651328.47748099198</v>
      </c>
      <c r="AF306" s="25"/>
      <c r="AG306" s="25"/>
      <c r="AH306" s="25"/>
      <c r="AI306" s="25"/>
      <c r="AJ306" s="25"/>
      <c r="AK306" s="25"/>
      <c r="AL306" s="25"/>
      <c r="AM306" s="25"/>
      <c r="AN306" s="25" t="s">
        <v>486</v>
      </c>
      <c r="AO306" s="25" t="s">
        <v>762</v>
      </c>
      <c r="AP306" s="25" t="s">
        <v>129</v>
      </c>
      <c r="AQ306" s="25" t="s">
        <v>6</v>
      </c>
      <c r="AR306" s="25" t="s">
        <v>363</v>
      </c>
      <c r="AS306" s="25" t="s">
        <v>363</v>
      </c>
      <c r="AT306" s="25" t="s">
        <v>261</v>
      </c>
      <c r="AU306" s="25"/>
      <c r="AV306" s="25"/>
      <c r="AW306" s="25"/>
    </row>
    <row r="307" spans="1:49" x14ac:dyDescent="0.35">
      <c r="A307" s="3" t="s">
        <v>11</v>
      </c>
      <c r="B307" s="3" t="s">
        <v>766</v>
      </c>
      <c r="C307" s="22">
        <v>5</v>
      </c>
      <c r="D307" s="25">
        <v>330560.04804083501</v>
      </c>
      <c r="E307" s="26">
        <v>0.77</v>
      </c>
      <c r="F307" s="25">
        <v>1272656.18495722</v>
      </c>
      <c r="G307" s="25"/>
      <c r="H307" s="25"/>
      <c r="I307" s="25">
        <v>254531.236991443</v>
      </c>
      <c r="J307" s="25">
        <v>254531.236991443</v>
      </c>
      <c r="K307" s="25">
        <v>254531.236991443</v>
      </c>
      <c r="L307" s="25">
        <v>254531.236991443</v>
      </c>
      <c r="M307" s="25">
        <v>254531.236991443</v>
      </c>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t="s">
        <v>486</v>
      </c>
      <c r="AO307" s="25" t="s">
        <v>762</v>
      </c>
      <c r="AP307" s="25" t="s">
        <v>129</v>
      </c>
      <c r="AQ307" s="25" t="s">
        <v>6</v>
      </c>
      <c r="AR307" s="25" t="s">
        <v>340</v>
      </c>
      <c r="AS307" s="25" t="s">
        <v>340</v>
      </c>
      <c r="AT307" s="25" t="s">
        <v>250</v>
      </c>
      <c r="AU307" s="25"/>
      <c r="AV307" s="25"/>
      <c r="AW307" s="25"/>
    </row>
    <row r="308" spans="1:49" x14ac:dyDescent="0.35">
      <c r="A308" s="3" t="s">
        <v>11</v>
      </c>
      <c r="B308" s="3" t="s">
        <v>634</v>
      </c>
      <c r="C308" s="22">
        <v>15</v>
      </c>
      <c r="D308" s="25">
        <v>130334.21824355501</v>
      </c>
      <c r="E308" s="26">
        <v>0.77</v>
      </c>
      <c r="F308" s="25">
        <v>1505360.2207130601</v>
      </c>
      <c r="G308" s="25"/>
      <c r="H308" s="25"/>
      <c r="I308" s="25">
        <v>100357.348047537</v>
      </c>
      <c r="J308" s="25">
        <v>100357.348047537</v>
      </c>
      <c r="K308" s="25">
        <v>100357.348047537</v>
      </c>
      <c r="L308" s="25">
        <v>100357.348047537</v>
      </c>
      <c r="M308" s="25">
        <v>100357.348047537</v>
      </c>
      <c r="N308" s="25">
        <v>100357.348047537</v>
      </c>
      <c r="O308" s="25">
        <v>100357.348047537</v>
      </c>
      <c r="P308" s="25">
        <v>100357.348047537</v>
      </c>
      <c r="Q308" s="25">
        <v>100357.348047537</v>
      </c>
      <c r="R308" s="25">
        <v>100357.348047537</v>
      </c>
      <c r="S308" s="25">
        <v>100357.348047537</v>
      </c>
      <c r="T308" s="25">
        <v>100357.348047537</v>
      </c>
      <c r="U308" s="25">
        <v>100357.348047537</v>
      </c>
      <c r="V308" s="25">
        <v>100357.348047537</v>
      </c>
      <c r="W308" s="25">
        <v>100357.348047537</v>
      </c>
      <c r="X308" s="25"/>
      <c r="Y308" s="25"/>
      <c r="Z308" s="25"/>
      <c r="AA308" s="25"/>
      <c r="AB308" s="25"/>
      <c r="AC308" s="25"/>
      <c r="AD308" s="25"/>
      <c r="AE308" s="25"/>
      <c r="AF308" s="25"/>
      <c r="AG308" s="25"/>
      <c r="AH308" s="25"/>
      <c r="AI308" s="25"/>
      <c r="AJ308" s="25"/>
      <c r="AK308" s="25"/>
      <c r="AL308" s="25"/>
      <c r="AM308" s="25"/>
      <c r="AN308" s="25" t="s">
        <v>486</v>
      </c>
      <c r="AO308" s="25" t="s">
        <v>762</v>
      </c>
      <c r="AP308" s="25" t="s">
        <v>129</v>
      </c>
      <c r="AQ308" s="25" t="s">
        <v>6</v>
      </c>
      <c r="AR308" s="25" t="s">
        <v>359</v>
      </c>
      <c r="AS308" s="25" t="s">
        <v>359</v>
      </c>
      <c r="AT308" s="25" t="s">
        <v>261</v>
      </c>
      <c r="AU308" s="25"/>
      <c r="AV308" s="25"/>
      <c r="AW308" s="25"/>
    </row>
    <row r="309" spans="1:49" x14ac:dyDescent="0.35">
      <c r="A309" s="3" t="s">
        <v>11</v>
      </c>
      <c r="B309" s="3" t="s">
        <v>767</v>
      </c>
      <c r="C309" s="22">
        <v>10</v>
      </c>
      <c r="D309" s="25">
        <v>88867.929549603199</v>
      </c>
      <c r="E309" s="26">
        <v>0.77</v>
      </c>
      <c r="F309" s="25">
        <v>684283.05753194506</v>
      </c>
      <c r="G309" s="25"/>
      <c r="H309" s="25"/>
      <c r="I309" s="25">
        <v>68428.305753194494</v>
      </c>
      <c r="J309" s="25">
        <v>68428.305753194494</v>
      </c>
      <c r="K309" s="25">
        <v>68428.305753194494</v>
      </c>
      <c r="L309" s="25">
        <v>68428.305753194494</v>
      </c>
      <c r="M309" s="25">
        <v>68428.305753194494</v>
      </c>
      <c r="N309" s="25">
        <v>68428.305753194494</v>
      </c>
      <c r="O309" s="25">
        <v>68428.305753194494</v>
      </c>
      <c r="P309" s="25">
        <v>68428.305753194494</v>
      </c>
      <c r="Q309" s="25">
        <v>68428.305753194494</v>
      </c>
      <c r="R309" s="25">
        <v>68428.305753194494</v>
      </c>
      <c r="S309" s="25"/>
      <c r="T309" s="25"/>
      <c r="U309" s="25"/>
      <c r="V309" s="25"/>
      <c r="W309" s="25"/>
      <c r="X309" s="25"/>
      <c r="Y309" s="25"/>
      <c r="Z309" s="25"/>
      <c r="AA309" s="25"/>
      <c r="AB309" s="25"/>
      <c r="AC309" s="25"/>
      <c r="AD309" s="25"/>
      <c r="AE309" s="25"/>
      <c r="AF309" s="25"/>
      <c r="AG309" s="25"/>
      <c r="AH309" s="25"/>
      <c r="AI309" s="25"/>
      <c r="AJ309" s="25"/>
      <c r="AK309" s="25"/>
      <c r="AL309" s="25"/>
      <c r="AM309" s="25"/>
      <c r="AN309" s="25" t="s">
        <v>486</v>
      </c>
      <c r="AO309" s="25" t="s">
        <v>762</v>
      </c>
      <c r="AP309" s="25" t="s">
        <v>129</v>
      </c>
      <c r="AQ309" s="25" t="s">
        <v>6</v>
      </c>
      <c r="AR309" s="25" t="s">
        <v>366</v>
      </c>
      <c r="AS309" s="25" t="s">
        <v>340</v>
      </c>
      <c r="AT309" s="25" t="s">
        <v>250</v>
      </c>
      <c r="AU309" s="25"/>
      <c r="AV309" s="25"/>
      <c r="AW309" s="25"/>
    </row>
    <row r="310" spans="1:49" x14ac:dyDescent="0.35">
      <c r="A310" s="3" t="s">
        <v>259</v>
      </c>
      <c r="B310" s="3" t="s">
        <v>768</v>
      </c>
      <c r="C310" s="22">
        <v>14.988881689201</v>
      </c>
      <c r="D310" s="25">
        <v>81293184.161300302</v>
      </c>
      <c r="E310" s="26">
        <v>0.8</v>
      </c>
      <c r="F310" s="25">
        <v>974795135.62572706</v>
      </c>
      <c r="G310" s="25"/>
      <c r="H310" s="25"/>
      <c r="I310" s="25">
        <v>65034547.329040296</v>
      </c>
      <c r="J310" s="25">
        <v>65034547.329040296</v>
      </c>
      <c r="K310" s="25">
        <v>65034547.329040296</v>
      </c>
      <c r="L310" s="25">
        <v>65034547.329040296</v>
      </c>
      <c r="M310" s="25">
        <v>65034547.329040296</v>
      </c>
      <c r="N310" s="25">
        <v>65034547.329040296</v>
      </c>
      <c r="O310" s="25">
        <v>65034547.329040296</v>
      </c>
      <c r="P310" s="25">
        <v>65034547.329040296</v>
      </c>
      <c r="Q310" s="25">
        <v>65034547.329040296</v>
      </c>
      <c r="R310" s="25">
        <v>65034547.329040296</v>
      </c>
      <c r="S310" s="25">
        <v>65034547.329040296</v>
      </c>
      <c r="T310" s="25">
        <v>65034547.329040296</v>
      </c>
      <c r="U310" s="25">
        <v>65034547.329040296</v>
      </c>
      <c r="V310" s="25">
        <v>65034547.329040296</v>
      </c>
      <c r="W310" s="25">
        <v>64311473.019163102</v>
      </c>
      <c r="X310" s="25"/>
      <c r="Y310" s="25"/>
      <c r="Z310" s="25"/>
      <c r="AA310" s="25"/>
      <c r="AB310" s="25"/>
      <c r="AC310" s="25"/>
      <c r="AD310" s="25"/>
      <c r="AE310" s="25"/>
      <c r="AF310" s="25"/>
      <c r="AG310" s="25"/>
      <c r="AH310" s="25"/>
      <c r="AI310" s="25"/>
      <c r="AJ310" s="25"/>
      <c r="AK310" s="25"/>
      <c r="AL310" s="25"/>
      <c r="AM310" s="25"/>
      <c r="AN310" s="25" t="s">
        <v>486</v>
      </c>
      <c r="AO310" s="25" t="s">
        <v>769</v>
      </c>
      <c r="AP310" s="25" t="s">
        <v>7</v>
      </c>
      <c r="AQ310" s="25" t="s">
        <v>6</v>
      </c>
      <c r="AR310" s="25" t="s">
        <v>532</v>
      </c>
      <c r="AS310" s="25" t="s">
        <v>335</v>
      </c>
      <c r="AT310" s="25" t="s">
        <v>259</v>
      </c>
      <c r="AU310" s="25"/>
      <c r="AV310" s="25"/>
      <c r="AW310" s="25"/>
    </row>
    <row r="311" spans="1:49" x14ac:dyDescent="0.35">
      <c r="A311" s="3" t="s">
        <v>259</v>
      </c>
      <c r="B311" s="3" t="s">
        <v>770</v>
      </c>
      <c r="C311" s="22">
        <v>6.8131914385498398</v>
      </c>
      <c r="D311" s="25">
        <v>71567463.025466502</v>
      </c>
      <c r="E311" s="26">
        <v>0.83</v>
      </c>
      <c r="F311" s="25">
        <v>338961321.01347399</v>
      </c>
      <c r="G311" s="25"/>
      <c r="H311" s="25"/>
      <c r="I311" s="25">
        <v>59400994.311137199</v>
      </c>
      <c r="J311" s="25">
        <v>59400994.311137199</v>
      </c>
      <c r="K311" s="25">
        <v>59400994.311137199</v>
      </c>
      <c r="L311" s="25">
        <v>59400994.311137199</v>
      </c>
      <c r="M311" s="25">
        <v>34220369.209819399</v>
      </c>
      <c r="N311" s="25">
        <v>33725408.536840796</v>
      </c>
      <c r="O311" s="25">
        <v>30981443.8309169</v>
      </c>
      <c r="P311" s="25">
        <v>649545.48537910695</v>
      </c>
      <c r="Q311" s="25">
        <v>645281.75241306797</v>
      </c>
      <c r="R311" s="25">
        <v>638754.93405708496</v>
      </c>
      <c r="S311" s="25">
        <v>161409.51534868599</v>
      </c>
      <c r="T311" s="25">
        <v>119146.636777201</v>
      </c>
      <c r="U311" s="25">
        <v>115759.540049584</v>
      </c>
      <c r="V311" s="25">
        <v>97923.264028800506</v>
      </c>
      <c r="W311" s="25">
        <v>2301.0632945297298</v>
      </c>
      <c r="X311" s="25"/>
      <c r="Y311" s="25"/>
      <c r="Z311" s="25"/>
      <c r="AA311" s="25"/>
      <c r="AB311" s="25"/>
      <c r="AC311" s="25"/>
      <c r="AD311" s="25"/>
      <c r="AE311" s="25"/>
      <c r="AF311" s="25"/>
      <c r="AG311" s="25"/>
      <c r="AH311" s="25"/>
      <c r="AI311" s="25"/>
      <c r="AJ311" s="25"/>
      <c r="AK311" s="25"/>
      <c r="AL311" s="25"/>
      <c r="AM311" s="25"/>
      <c r="AN311" s="25" t="s">
        <v>486</v>
      </c>
      <c r="AO311" s="25" t="s">
        <v>769</v>
      </c>
      <c r="AP311" s="25" t="s">
        <v>7</v>
      </c>
      <c r="AQ311" s="25" t="s">
        <v>6</v>
      </c>
      <c r="AR311" s="25" t="s">
        <v>532</v>
      </c>
      <c r="AS311" s="25" t="s">
        <v>337</v>
      </c>
      <c r="AT311" s="25" t="s">
        <v>259</v>
      </c>
      <c r="AU311" s="25"/>
      <c r="AV311" s="25"/>
      <c r="AW311" s="25"/>
    </row>
    <row r="312" spans="1:49" x14ac:dyDescent="0.35">
      <c r="A312" s="3" t="s">
        <v>259</v>
      </c>
      <c r="B312" s="3" t="s">
        <v>771</v>
      </c>
      <c r="C312" s="22">
        <v>12.1695246961257</v>
      </c>
      <c r="D312" s="25">
        <v>72791196.9508259</v>
      </c>
      <c r="E312" s="26">
        <v>0.83</v>
      </c>
      <c r="F312" s="25">
        <v>508197635.32831597</v>
      </c>
      <c r="G312" s="25"/>
      <c r="H312" s="25"/>
      <c r="I312" s="25">
        <v>60416693.469185501</v>
      </c>
      <c r="J312" s="25">
        <v>60416693.469185501</v>
      </c>
      <c r="K312" s="25">
        <v>60416693.469185501</v>
      </c>
      <c r="L312" s="25">
        <v>60416693.469185501</v>
      </c>
      <c r="M312" s="25">
        <v>32625014.473360199</v>
      </c>
      <c r="N312" s="25">
        <v>32625014.473360199</v>
      </c>
      <c r="O312" s="25">
        <v>32625014.473360199</v>
      </c>
      <c r="P312" s="25">
        <v>32542490.158323899</v>
      </c>
      <c r="Q312" s="25">
        <v>32487785.309724499</v>
      </c>
      <c r="R312" s="25">
        <v>32451910.528265402</v>
      </c>
      <c r="S312" s="25">
        <v>22268266.630150799</v>
      </c>
      <c r="T312" s="25">
        <v>12577793.6775357</v>
      </c>
      <c r="U312" s="25">
        <v>12457002.420342101</v>
      </c>
      <c r="V312" s="25">
        <v>12395781.246435801</v>
      </c>
      <c r="W312" s="25">
        <v>11474788.0607151</v>
      </c>
      <c r="X312" s="25"/>
      <c r="Y312" s="25"/>
      <c r="Z312" s="25"/>
      <c r="AA312" s="25"/>
      <c r="AB312" s="25"/>
      <c r="AC312" s="25"/>
      <c r="AD312" s="25"/>
      <c r="AE312" s="25"/>
      <c r="AF312" s="25"/>
      <c r="AG312" s="25"/>
      <c r="AH312" s="25"/>
      <c r="AI312" s="25"/>
      <c r="AJ312" s="25"/>
      <c r="AK312" s="25"/>
      <c r="AL312" s="25"/>
      <c r="AM312" s="25"/>
      <c r="AN312" s="25" t="s">
        <v>486</v>
      </c>
      <c r="AO312" s="25" t="s">
        <v>769</v>
      </c>
      <c r="AP312" s="25" t="s">
        <v>7</v>
      </c>
      <c r="AQ312" s="25" t="s">
        <v>6</v>
      </c>
      <c r="AR312" s="25" t="s">
        <v>488</v>
      </c>
      <c r="AS312" s="25" t="s">
        <v>332</v>
      </c>
      <c r="AT312" s="25" t="s">
        <v>259</v>
      </c>
      <c r="AU312" s="25"/>
      <c r="AV312" s="25"/>
      <c r="AW312" s="25"/>
    </row>
    <row r="313" spans="1:49" x14ac:dyDescent="0.35">
      <c r="A313" s="3" t="s">
        <v>259</v>
      </c>
      <c r="B313" s="3" t="s">
        <v>346</v>
      </c>
      <c r="C313" s="22">
        <v>14.2743376583537</v>
      </c>
      <c r="D313" s="25">
        <v>10489561.100827601</v>
      </c>
      <c r="E313" s="26">
        <v>0.83</v>
      </c>
      <c r="F313" s="25">
        <v>124277175.744151</v>
      </c>
      <c r="G313" s="25"/>
      <c r="H313" s="25"/>
      <c r="I313" s="25">
        <v>8706335.7136869002</v>
      </c>
      <c r="J313" s="25">
        <v>8706335.7136869002</v>
      </c>
      <c r="K313" s="25">
        <v>8706335.7136869002</v>
      </c>
      <c r="L313" s="25">
        <v>8706335.7136869002</v>
      </c>
      <c r="M313" s="25">
        <v>8706335.7136869002</v>
      </c>
      <c r="N313" s="25">
        <v>8706335.7136869002</v>
      </c>
      <c r="O313" s="25">
        <v>8686829.8892749809</v>
      </c>
      <c r="P313" s="25">
        <v>8458254.5947577395</v>
      </c>
      <c r="Q313" s="25">
        <v>8458254.5947577395</v>
      </c>
      <c r="R313" s="25">
        <v>8458089.8180077597</v>
      </c>
      <c r="S313" s="25">
        <v>8457723.1897390392</v>
      </c>
      <c r="T313" s="25">
        <v>8439099.4270395506</v>
      </c>
      <c r="U313" s="25">
        <v>8437606.8527562208</v>
      </c>
      <c r="V313" s="25">
        <v>7862552.9708481003</v>
      </c>
      <c r="W313" s="25">
        <v>4780750.1248484198</v>
      </c>
      <c r="X313" s="25"/>
      <c r="Y313" s="25"/>
      <c r="Z313" s="25"/>
      <c r="AA313" s="25"/>
      <c r="AB313" s="25"/>
      <c r="AC313" s="25"/>
      <c r="AD313" s="25"/>
      <c r="AE313" s="25"/>
      <c r="AF313" s="25"/>
      <c r="AG313" s="25"/>
      <c r="AH313" s="25"/>
      <c r="AI313" s="25"/>
      <c r="AJ313" s="25"/>
      <c r="AK313" s="25"/>
      <c r="AL313" s="25"/>
      <c r="AM313" s="25"/>
      <c r="AN313" s="25" t="s">
        <v>486</v>
      </c>
      <c r="AO313" s="25" t="s">
        <v>769</v>
      </c>
      <c r="AP313" s="25" t="s">
        <v>7</v>
      </c>
      <c r="AQ313" s="25" t="s">
        <v>6</v>
      </c>
      <c r="AR313" s="25" t="s">
        <v>488</v>
      </c>
      <c r="AS313" s="25" t="s">
        <v>346</v>
      </c>
      <c r="AT313" s="25" t="s">
        <v>259</v>
      </c>
      <c r="AU313" s="25"/>
      <c r="AV313" s="25"/>
      <c r="AW313" s="25"/>
    </row>
    <row r="314" spans="1:49" x14ac:dyDescent="0.35">
      <c r="A314" s="3" t="s">
        <v>259</v>
      </c>
      <c r="B314" s="3" t="s">
        <v>772</v>
      </c>
      <c r="C314" s="22">
        <v>6.1212256899072104</v>
      </c>
      <c r="D314" s="25">
        <v>6111774.3237589104</v>
      </c>
      <c r="E314" s="26">
        <v>0.8</v>
      </c>
      <c r="F314" s="25">
        <v>29929240.0012067</v>
      </c>
      <c r="G314" s="25"/>
      <c r="H314" s="25"/>
      <c r="I314" s="25">
        <v>4889419.45900713</v>
      </c>
      <c r="J314" s="25">
        <v>4889419.45900713</v>
      </c>
      <c r="K314" s="25">
        <v>4889419.45900713</v>
      </c>
      <c r="L314" s="25">
        <v>4889419.45900713</v>
      </c>
      <c r="M314" s="25">
        <v>4889419.45900713</v>
      </c>
      <c r="N314" s="25">
        <v>823959.24247437704</v>
      </c>
      <c r="O314" s="25">
        <v>550359.63141578506</v>
      </c>
      <c r="P314" s="25">
        <v>550359.63141578506</v>
      </c>
      <c r="Q314" s="25">
        <v>550359.63141578506</v>
      </c>
      <c r="R314" s="25">
        <v>549956.27773287904</v>
      </c>
      <c r="S314" s="25">
        <v>491429.658343277</v>
      </c>
      <c r="T314" s="25">
        <v>491429.658343277</v>
      </c>
      <c r="U314" s="25">
        <v>491429.658343277</v>
      </c>
      <c r="V314" s="25">
        <v>491429.658343277</v>
      </c>
      <c r="W314" s="25">
        <v>491429.658343277</v>
      </c>
      <c r="X314" s="25"/>
      <c r="Y314" s="25"/>
      <c r="Z314" s="25"/>
      <c r="AA314" s="25"/>
      <c r="AB314" s="25"/>
      <c r="AC314" s="25"/>
      <c r="AD314" s="25"/>
      <c r="AE314" s="25"/>
      <c r="AF314" s="25"/>
      <c r="AG314" s="25"/>
      <c r="AH314" s="25"/>
      <c r="AI314" s="25"/>
      <c r="AJ314" s="25"/>
      <c r="AK314" s="25"/>
      <c r="AL314" s="25"/>
      <c r="AM314" s="25"/>
      <c r="AN314" s="25" t="s">
        <v>486</v>
      </c>
      <c r="AO314" s="25" t="s">
        <v>769</v>
      </c>
      <c r="AP314" s="25" t="s">
        <v>7</v>
      </c>
      <c r="AQ314" s="25" t="s">
        <v>6</v>
      </c>
      <c r="AR314" s="25" t="s">
        <v>350</v>
      </c>
      <c r="AS314" s="25" t="s">
        <v>350</v>
      </c>
      <c r="AT314" s="25" t="s">
        <v>259</v>
      </c>
      <c r="AU314" s="25"/>
      <c r="AV314" s="25"/>
      <c r="AW314" s="25"/>
    </row>
    <row r="315" spans="1:49" x14ac:dyDescent="0.35">
      <c r="A315" s="3" t="s">
        <v>259</v>
      </c>
      <c r="B315" s="3" t="s">
        <v>355</v>
      </c>
      <c r="C315" s="22">
        <v>11.924922200949799</v>
      </c>
      <c r="D315" s="25">
        <v>2210852.3715842501</v>
      </c>
      <c r="E315" s="26">
        <v>0.67</v>
      </c>
      <c r="F315" s="25">
        <v>17664042.494381499</v>
      </c>
      <c r="G315" s="25"/>
      <c r="H315" s="25"/>
      <c r="I315" s="25">
        <v>1481271.0889614499</v>
      </c>
      <c r="J315" s="25">
        <v>1481271.0889614499</v>
      </c>
      <c r="K315" s="25">
        <v>1481271.0889614499</v>
      </c>
      <c r="L315" s="25">
        <v>1481271.0889614499</v>
      </c>
      <c r="M315" s="25">
        <v>1481271.0889614499</v>
      </c>
      <c r="N315" s="25">
        <v>1481268.1417717</v>
      </c>
      <c r="O315" s="25">
        <v>1481234.74387328</v>
      </c>
      <c r="P315" s="25">
        <v>1321572.9894763499</v>
      </c>
      <c r="Q315" s="25">
        <v>1256219.3212084</v>
      </c>
      <c r="R315" s="25">
        <v>1022030.6114372601</v>
      </c>
      <c r="S315" s="25">
        <v>1012123.09906456</v>
      </c>
      <c r="T315" s="25">
        <v>919316.94833894202</v>
      </c>
      <c r="U315" s="25">
        <v>803651.23184083402</v>
      </c>
      <c r="V315" s="25">
        <v>577310.68131312798</v>
      </c>
      <c r="W315" s="25">
        <v>382959.28124980902</v>
      </c>
      <c r="X315" s="25"/>
      <c r="Y315" s="25"/>
      <c r="Z315" s="25"/>
      <c r="AA315" s="25"/>
      <c r="AB315" s="25"/>
      <c r="AC315" s="25"/>
      <c r="AD315" s="25"/>
      <c r="AE315" s="25"/>
      <c r="AF315" s="25"/>
      <c r="AG315" s="25"/>
      <c r="AH315" s="25"/>
      <c r="AI315" s="25"/>
      <c r="AJ315" s="25"/>
      <c r="AK315" s="25"/>
      <c r="AL315" s="25"/>
      <c r="AM315" s="25"/>
      <c r="AN315" s="25" t="s">
        <v>486</v>
      </c>
      <c r="AO315" s="25" t="s">
        <v>769</v>
      </c>
      <c r="AP315" s="25" t="s">
        <v>7</v>
      </c>
      <c r="AQ315" s="25" t="s">
        <v>6</v>
      </c>
      <c r="AR315" s="25" t="s">
        <v>355</v>
      </c>
      <c r="AS315" s="25" t="s">
        <v>355</v>
      </c>
      <c r="AT315" s="25" t="s">
        <v>259</v>
      </c>
      <c r="AU315" s="25"/>
      <c r="AV315" s="25"/>
      <c r="AW315" s="25"/>
    </row>
    <row r="316" spans="1:49" x14ac:dyDescent="0.35">
      <c r="A316" s="3" t="s">
        <v>773</v>
      </c>
      <c r="B316" s="3" t="s">
        <v>352</v>
      </c>
      <c r="C316" s="22">
        <v>15</v>
      </c>
      <c r="D316" s="25">
        <v>3441584</v>
      </c>
      <c r="E316" s="26">
        <v>0.8</v>
      </c>
      <c r="F316" s="25">
        <v>41299008</v>
      </c>
      <c r="G316" s="25"/>
      <c r="H316" s="25"/>
      <c r="I316" s="25">
        <v>2753267.2</v>
      </c>
      <c r="J316" s="25">
        <v>2753267.2</v>
      </c>
      <c r="K316" s="25">
        <v>2753267.2</v>
      </c>
      <c r="L316" s="25">
        <v>2753267.2</v>
      </c>
      <c r="M316" s="25">
        <v>2753267.2</v>
      </c>
      <c r="N316" s="25">
        <v>2753267.2</v>
      </c>
      <c r="O316" s="25">
        <v>2753267.2</v>
      </c>
      <c r="P316" s="25">
        <v>2753267.2</v>
      </c>
      <c r="Q316" s="25">
        <v>2753267.2</v>
      </c>
      <c r="R316" s="25">
        <v>2753267.2</v>
      </c>
      <c r="S316" s="25">
        <v>2753267.2</v>
      </c>
      <c r="T316" s="25">
        <v>2753267.2</v>
      </c>
      <c r="U316" s="25">
        <v>2753267.2</v>
      </c>
      <c r="V316" s="25">
        <v>2753267.2</v>
      </c>
      <c r="W316" s="25">
        <v>2753267.2</v>
      </c>
      <c r="X316" s="25"/>
      <c r="Y316" s="25"/>
      <c r="Z316" s="25"/>
      <c r="AA316" s="25"/>
      <c r="AB316" s="25"/>
      <c r="AC316" s="25"/>
      <c r="AD316" s="25"/>
      <c r="AE316" s="25"/>
      <c r="AF316" s="25"/>
      <c r="AG316" s="25"/>
      <c r="AH316" s="25"/>
      <c r="AI316" s="25"/>
      <c r="AJ316" s="25"/>
      <c r="AK316" s="25"/>
      <c r="AL316" s="25"/>
      <c r="AM316" s="25"/>
      <c r="AN316" s="25" t="s">
        <v>486</v>
      </c>
      <c r="AO316" s="25" t="s">
        <v>769</v>
      </c>
      <c r="AP316" s="25" t="s">
        <v>7</v>
      </c>
      <c r="AQ316" s="25" t="s">
        <v>6</v>
      </c>
      <c r="AR316" s="25" t="s">
        <v>352</v>
      </c>
      <c r="AS316" s="25" t="s">
        <v>352</v>
      </c>
      <c r="AT316" s="25" t="s">
        <v>263</v>
      </c>
      <c r="AU316" s="25"/>
      <c r="AV316" s="25"/>
      <c r="AW316" s="25"/>
    </row>
    <row r="317" spans="1:49" x14ac:dyDescent="0.35">
      <c r="A317" s="3" t="s">
        <v>259</v>
      </c>
      <c r="B317" s="3" t="s">
        <v>774</v>
      </c>
      <c r="C317" s="22">
        <v>8.4557418949999992</v>
      </c>
      <c r="D317" s="25">
        <v>2401437.1053667199</v>
      </c>
      <c r="E317" s="26">
        <v>0.78008294007538204</v>
      </c>
      <c r="F317" s="25">
        <v>13933262.696758</v>
      </c>
      <c r="G317" s="25"/>
      <c r="H317" s="25"/>
      <c r="I317" s="25">
        <v>1873320.1175605799</v>
      </c>
      <c r="J317" s="25">
        <v>1873320.1175605799</v>
      </c>
      <c r="K317" s="25">
        <v>1873320.1175605799</v>
      </c>
      <c r="L317" s="25">
        <v>1873320.1175605799</v>
      </c>
      <c r="M317" s="25">
        <v>1445322.09860322</v>
      </c>
      <c r="N317" s="25">
        <v>1445322.09860322</v>
      </c>
      <c r="O317" s="25">
        <v>1445322.09860322</v>
      </c>
      <c r="P317" s="25">
        <v>1445322.09860322</v>
      </c>
      <c r="Q317" s="25">
        <v>658693.83210280503</v>
      </c>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t="s">
        <v>486</v>
      </c>
      <c r="AO317" s="25" t="s">
        <v>769</v>
      </c>
      <c r="AP317" s="25" t="s">
        <v>7</v>
      </c>
      <c r="AQ317" s="25" t="s">
        <v>6</v>
      </c>
      <c r="AR317" s="25" t="s">
        <v>342</v>
      </c>
      <c r="AS317" s="25" t="s">
        <v>342</v>
      </c>
      <c r="AT317" s="25" t="s">
        <v>259</v>
      </c>
      <c r="AU317" s="25"/>
      <c r="AV317" s="25"/>
      <c r="AW317" s="25"/>
    </row>
    <row r="318" spans="1:49" x14ac:dyDescent="0.35">
      <c r="A318" s="3" t="s">
        <v>259</v>
      </c>
      <c r="B318" s="3" t="s">
        <v>775</v>
      </c>
      <c r="C318" s="22">
        <v>9.0248169039999997</v>
      </c>
      <c r="D318" s="25">
        <v>22886015.6231471</v>
      </c>
      <c r="E318" s="26">
        <v>0.82638415337684801</v>
      </c>
      <c r="F318" s="25">
        <v>148026118.39101499</v>
      </c>
      <c r="G318" s="25"/>
      <c r="H318" s="25"/>
      <c r="I318" s="25">
        <v>18912640.644903701</v>
      </c>
      <c r="J318" s="25">
        <v>18912640.644903701</v>
      </c>
      <c r="K318" s="25">
        <v>18912640.644903701</v>
      </c>
      <c r="L318" s="25">
        <v>18912640.644903701</v>
      </c>
      <c r="M318" s="25">
        <v>14403620.5087962</v>
      </c>
      <c r="N318" s="25">
        <v>14403620.5087962</v>
      </c>
      <c r="O318" s="25">
        <v>14403620.5087962</v>
      </c>
      <c r="P318" s="25">
        <v>14403620.5087962</v>
      </c>
      <c r="Q318" s="25">
        <v>14403620.5087962</v>
      </c>
      <c r="R318" s="25">
        <v>357453.267419221</v>
      </c>
      <c r="S318" s="25"/>
      <c r="T318" s="25"/>
      <c r="U318" s="25"/>
      <c r="V318" s="25"/>
      <c r="W318" s="25"/>
      <c r="X318" s="25"/>
      <c r="Y318" s="25"/>
      <c r="Z318" s="25"/>
      <c r="AA318" s="25"/>
      <c r="AB318" s="25"/>
      <c r="AC318" s="25"/>
      <c r="AD318" s="25"/>
      <c r="AE318" s="25"/>
      <c r="AF318" s="25"/>
      <c r="AG318" s="25"/>
      <c r="AH318" s="25"/>
      <c r="AI318" s="25"/>
      <c r="AJ318" s="25"/>
      <c r="AK318" s="25"/>
      <c r="AL318" s="25"/>
      <c r="AM318" s="25"/>
      <c r="AN318" s="25" t="s">
        <v>486</v>
      </c>
      <c r="AO318" s="25" t="s">
        <v>769</v>
      </c>
      <c r="AP318" s="25" t="s">
        <v>7</v>
      </c>
      <c r="AQ318" s="25" t="s">
        <v>6</v>
      </c>
      <c r="AR318" s="25" t="s">
        <v>342</v>
      </c>
      <c r="AS318" s="25" t="s">
        <v>342</v>
      </c>
      <c r="AT318" s="25" t="s">
        <v>259</v>
      </c>
      <c r="AU318" s="25"/>
      <c r="AV318" s="25"/>
      <c r="AW318" s="25"/>
    </row>
    <row r="319" spans="1:49" x14ac:dyDescent="0.35">
      <c r="A319" s="3" t="s">
        <v>776</v>
      </c>
      <c r="B319" s="3" t="s">
        <v>777</v>
      </c>
      <c r="C319" s="22">
        <v>12</v>
      </c>
      <c r="D319" s="25">
        <v>62072808.1730868</v>
      </c>
      <c r="E319" s="26">
        <v>0.81</v>
      </c>
      <c r="F319" s="25">
        <v>603347695.44240403</v>
      </c>
      <c r="G319" s="25"/>
      <c r="H319" s="25"/>
      <c r="I319" s="25">
        <v>50278974.620200299</v>
      </c>
      <c r="J319" s="25">
        <v>50278974.620200299</v>
      </c>
      <c r="K319" s="25">
        <v>50278974.620200299</v>
      </c>
      <c r="L319" s="25">
        <v>50278974.620200299</v>
      </c>
      <c r="M319" s="25">
        <v>50278974.620200299</v>
      </c>
      <c r="N319" s="25">
        <v>50278974.620200299</v>
      </c>
      <c r="O319" s="25">
        <v>50278974.620200299</v>
      </c>
      <c r="P319" s="25">
        <v>50278974.620200299</v>
      </c>
      <c r="Q319" s="25">
        <v>50278974.620200299</v>
      </c>
      <c r="R319" s="25">
        <v>50278974.620200299</v>
      </c>
      <c r="S319" s="25">
        <v>50278974.620200299</v>
      </c>
      <c r="T319" s="25">
        <v>50278974.620200299</v>
      </c>
      <c r="U319" s="25"/>
      <c r="V319" s="25"/>
      <c r="W319" s="25"/>
      <c r="X319" s="25"/>
      <c r="Y319" s="25"/>
      <c r="Z319" s="25"/>
      <c r="AA319" s="25"/>
      <c r="AB319" s="25"/>
      <c r="AC319" s="25"/>
      <c r="AD319" s="25"/>
      <c r="AE319" s="25"/>
      <c r="AF319" s="25"/>
      <c r="AG319" s="25"/>
      <c r="AH319" s="25"/>
      <c r="AI319" s="25"/>
      <c r="AJ319" s="25"/>
      <c r="AK319" s="25"/>
      <c r="AL319" s="25"/>
      <c r="AM319" s="25"/>
      <c r="AN319" s="25" t="s">
        <v>486</v>
      </c>
      <c r="AO319" s="25" t="s">
        <v>778</v>
      </c>
      <c r="AP319" s="25" t="s">
        <v>13</v>
      </c>
      <c r="AQ319" s="25" t="s">
        <v>6</v>
      </c>
      <c r="AR319" s="25" t="s">
        <v>336</v>
      </c>
      <c r="AS319" s="25" t="s">
        <v>336</v>
      </c>
      <c r="AT319" s="25" t="s">
        <v>259</v>
      </c>
      <c r="AU319" s="25"/>
      <c r="AV319" s="25"/>
      <c r="AW319" s="25"/>
    </row>
    <row r="320" spans="1:49" x14ac:dyDescent="0.35">
      <c r="A320" s="3" t="s">
        <v>776</v>
      </c>
      <c r="B320" s="3" t="s">
        <v>779</v>
      </c>
      <c r="C320" s="22">
        <v>12</v>
      </c>
      <c r="D320" s="25">
        <v>225247.41953080101</v>
      </c>
      <c r="E320" s="26">
        <v>0.81</v>
      </c>
      <c r="F320" s="25">
        <v>1473759.35552619</v>
      </c>
      <c r="G320" s="25"/>
      <c r="H320" s="25"/>
      <c r="I320" s="25">
        <v>182450.40981994901</v>
      </c>
      <c r="J320" s="25">
        <v>182450.40981994901</v>
      </c>
      <c r="K320" s="25">
        <v>182450.40981994901</v>
      </c>
      <c r="L320" s="25">
        <v>182450.40981994901</v>
      </c>
      <c r="M320" s="25">
        <v>92994.714530799494</v>
      </c>
      <c r="N320" s="25">
        <v>92994.714530799494</v>
      </c>
      <c r="O320" s="25">
        <v>92994.714530799494</v>
      </c>
      <c r="P320" s="25">
        <v>92994.714530799494</v>
      </c>
      <c r="Q320" s="25">
        <v>92994.714530799494</v>
      </c>
      <c r="R320" s="25">
        <v>92994.714530799494</v>
      </c>
      <c r="S320" s="25">
        <v>92994.714530799494</v>
      </c>
      <c r="T320" s="25">
        <v>92994.714530799494</v>
      </c>
      <c r="U320" s="25"/>
      <c r="V320" s="25"/>
      <c r="W320" s="25"/>
      <c r="X320" s="25"/>
      <c r="Y320" s="25"/>
      <c r="Z320" s="25"/>
      <c r="AA320" s="25"/>
      <c r="AB320" s="25"/>
      <c r="AC320" s="25"/>
      <c r="AD320" s="25"/>
      <c r="AE320" s="25"/>
      <c r="AF320" s="25"/>
      <c r="AG320" s="25"/>
      <c r="AH320" s="25"/>
      <c r="AI320" s="25"/>
      <c r="AJ320" s="25"/>
      <c r="AK320" s="25"/>
      <c r="AL320" s="25"/>
      <c r="AM320" s="25"/>
      <c r="AN320" s="25" t="s">
        <v>486</v>
      </c>
      <c r="AO320" s="25" t="s">
        <v>778</v>
      </c>
      <c r="AP320" s="25" t="s">
        <v>13</v>
      </c>
      <c r="AQ320" s="25" t="s">
        <v>6</v>
      </c>
      <c r="AR320" s="25" t="s">
        <v>336</v>
      </c>
      <c r="AS320" s="25" t="s">
        <v>336</v>
      </c>
      <c r="AT320" s="25" t="s">
        <v>259</v>
      </c>
      <c r="AU320" s="25"/>
      <c r="AV320" s="25"/>
      <c r="AW320" s="25"/>
    </row>
    <row r="321" spans="1:49" x14ac:dyDescent="0.35">
      <c r="A321" s="3" t="s">
        <v>780</v>
      </c>
      <c r="B321" s="3" t="s">
        <v>777</v>
      </c>
      <c r="C321" s="22">
        <v>12</v>
      </c>
      <c r="D321" s="25">
        <v>11197012.722999999</v>
      </c>
      <c r="E321" s="26">
        <v>1</v>
      </c>
      <c r="F321" s="25">
        <v>134364152.676</v>
      </c>
      <c r="G321" s="25"/>
      <c r="H321" s="25"/>
      <c r="I321" s="25">
        <v>11197012.722999999</v>
      </c>
      <c r="J321" s="25">
        <v>11197012.722999999</v>
      </c>
      <c r="K321" s="25">
        <v>11197012.722999999</v>
      </c>
      <c r="L321" s="25">
        <v>11197012.722999999</v>
      </c>
      <c r="M321" s="25">
        <v>11197012.722999999</v>
      </c>
      <c r="N321" s="25">
        <v>11197012.722999999</v>
      </c>
      <c r="O321" s="25">
        <v>11197012.722999999</v>
      </c>
      <c r="P321" s="25">
        <v>11197012.722999999</v>
      </c>
      <c r="Q321" s="25">
        <v>11197012.722999999</v>
      </c>
      <c r="R321" s="25">
        <v>11197012.722999999</v>
      </c>
      <c r="S321" s="25">
        <v>11197012.722999999</v>
      </c>
      <c r="T321" s="25">
        <v>11197012.722999999</v>
      </c>
      <c r="U321" s="25"/>
      <c r="V321" s="25"/>
      <c r="W321" s="25"/>
      <c r="X321" s="25"/>
      <c r="Y321" s="25"/>
      <c r="Z321" s="25"/>
      <c r="AA321" s="25"/>
      <c r="AB321" s="25"/>
      <c r="AC321" s="25"/>
      <c r="AD321" s="25"/>
      <c r="AE321" s="25"/>
      <c r="AF321" s="25"/>
      <c r="AG321" s="25"/>
      <c r="AH321" s="25"/>
      <c r="AI321" s="25"/>
      <c r="AJ321" s="25"/>
      <c r="AK321" s="25"/>
      <c r="AL321" s="25"/>
      <c r="AM321" s="25"/>
      <c r="AN321" s="25" t="s">
        <v>486</v>
      </c>
      <c r="AO321" s="25" t="s">
        <v>778</v>
      </c>
      <c r="AP321" s="25" t="s">
        <v>13</v>
      </c>
      <c r="AQ321" s="25" t="s">
        <v>6</v>
      </c>
      <c r="AR321" s="25" t="s">
        <v>336</v>
      </c>
      <c r="AS321" s="25" t="s">
        <v>336</v>
      </c>
      <c r="AT321" s="25" t="s">
        <v>259</v>
      </c>
      <c r="AU321" s="25"/>
      <c r="AV321" s="25"/>
      <c r="AW321" s="25"/>
    </row>
    <row r="322" spans="1:49" x14ac:dyDescent="0.35">
      <c r="A322" s="3" t="s">
        <v>780</v>
      </c>
      <c r="B322" s="3" t="s">
        <v>779</v>
      </c>
      <c r="C322" s="22">
        <v>12</v>
      </c>
      <c r="D322" s="25">
        <v>6472718.9020002699</v>
      </c>
      <c r="E322" s="26">
        <v>1</v>
      </c>
      <c r="F322" s="25">
        <v>56695157.584000103</v>
      </c>
      <c r="G322" s="25"/>
      <c r="H322" s="25"/>
      <c r="I322" s="25">
        <v>6472718.9020002699</v>
      </c>
      <c r="J322" s="25">
        <v>6472718.9020002699</v>
      </c>
      <c r="K322" s="25">
        <v>6472718.9020002699</v>
      </c>
      <c r="L322" s="25">
        <v>6472718.9020002699</v>
      </c>
      <c r="M322" s="25">
        <v>3850535.2469998798</v>
      </c>
      <c r="N322" s="25">
        <v>3850535.2469998798</v>
      </c>
      <c r="O322" s="25">
        <v>3850535.2469998798</v>
      </c>
      <c r="P322" s="25">
        <v>3850535.2469998798</v>
      </c>
      <c r="Q322" s="25">
        <v>3850535.2469998798</v>
      </c>
      <c r="R322" s="25">
        <v>3850535.2469998798</v>
      </c>
      <c r="S322" s="25">
        <v>3850535.2469998798</v>
      </c>
      <c r="T322" s="25">
        <v>3850535.2469998798</v>
      </c>
      <c r="U322" s="25"/>
      <c r="V322" s="25"/>
      <c r="W322" s="25"/>
      <c r="X322" s="25"/>
      <c r="Y322" s="25"/>
      <c r="Z322" s="25"/>
      <c r="AA322" s="25"/>
      <c r="AB322" s="25"/>
      <c r="AC322" s="25"/>
      <c r="AD322" s="25"/>
      <c r="AE322" s="25"/>
      <c r="AF322" s="25"/>
      <c r="AG322" s="25"/>
      <c r="AH322" s="25"/>
      <c r="AI322" s="25"/>
      <c r="AJ322" s="25"/>
      <c r="AK322" s="25"/>
      <c r="AL322" s="25"/>
      <c r="AM322" s="25"/>
      <c r="AN322" s="25" t="s">
        <v>486</v>
      </c>
      <c r="AO322" s="25" t="s">
        <v>778</v>
      </c>
      <c r="AP322" s="25" t="s">
        <v>13</v>
      </c>
      <c r="AQ322" s="25" t="s">
        <v>6</v>
      </c>
      <c r="AR322" s="25" t="s">
        <v>336</v>
      </c>
      <c r="AS322" s="25" t="s">
        <v>336</v>
      </c>
      <c r="AT322" s="25" t="s">
        <v>259</v>
      </c>
      <c r="AU322" s="25"/>
      <c r="AV322" s="25"/>
      <c r="AW322" s="25"/>
    </row>
    <row r="323" spans="1:49" x14ac:dyDescent="0.35">
      <c r="A323" s="3" t="s">
        <v>259</v>
      </c>
      <c r="B323" s="3" t="s">
        <v>781</v>
      </c>
      <c r="C323" s="22">
        <v>10</v>
      </c>
      <c r="D323" s="25">
        <v>16480.214704800001</v>
      </c>
      <c r="E323" s="26">
        <v>1</v>
      </c>
      <c r="F323" s="25">
        <v>115361.5029336</v>
      </c>
      <c r="G323" s="25"/>
      <c r="H323" s="25"/>
      <c r="I323" s="25">
        <v>16480.214704800001</v>
      </c>
      <c r="J323" s="25">
        <v>16480.214704800001</v>
      </c>
      <c r="K323" s="25">
        <v>16480.214704800001</v>
      </c>
      <c r="L323" s="25">
        <v>16480.214704800001</v>
      </c>
      <c r="M323" s="25">
        <v>16480.214704800001</v>
      </c>
      <c r="N323" s="25">
        <v>16480.214704800001</v>
      </c>
      <c r="O323" s="25">
        <v>16480.214704800001</v>
      </c>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t="s">
        <v>486</v>
      </c>
      <c r="AO323" s="25" t="s">
        <v>782</v>
      </c>
      <c r="AP323" s="25" t="s">
        <v>50</v>
      </c>
      <c r="AQ323" s="25" t="s">
        <v>29</v>
      </c>
      <c r="AR323" s="25" t="s">
        <v>532</v>
      </c>
      <c r="AS323" s="25" t="s">
        <v>337</v>
      </c>
      <c r="AT323" s="25" t="s">
        <v>259</v>
      </c>
      <c r="AU323" s="25"/>
      <c r="AV323" s="25"/>
      <c r="AW323" s="25"/>
    </row>
    <row r="324" spans="1:49" x14ac:dyDescent="0.35">
      <c r="A324" s="3" t="s">
        <v>264</v>
      </c>
      <c r="B324" s="3" t="s">
        <v>783</v>
      </c>
      <c r="C324" s="22">
        <v>17</v>
      </c>
      <c r="D324" s="25">
        <v>16230.569</v>
      </c>
      <c r="E324" s="26">
        <v>1</v>
      </c>
      <c r="F324" s="25">
        <v>111515.114</v>
      </c>
      <c r="G324" s="25"/>
      <c r="H324" s="25"/>
      <c r="I324" s="25">
        <v>16230.569</v>
      </c>
      <c r="J324" s="25">
        <v>16230.569</v>
      </c>
      <c r="K324" s="25">
        <v>16230.569</v>
      </c>
      <c r="L324" s="25">
        <v>16230.569</v>
      </c>
      <c r="M324" s="25">
        <v>16230.569</v>
      </c>
      <c r="N324" s="25">
        <v>16230.569</v>
      </c>
      <c r="O324" s="25">
        <v>1284.7</v>
      </c>
      <c r="P324" s="25">
        <v>1284.7</v>
      </c>
      <c r="Q324" s="25">
        <v>1284.7</v>
      </c>
      <c r="R324" s="25">
        <v>1284.7</v>
      </c>
      <c r="S324" s="25">
        <v>1284.7</v>
      </c>
      <c r="T324" s="25">
        <v>1284.7</v>
      </c>
      <c r="U324" s="25">
        <v>1284.7</v>
      </c>
      <c r="V324" s="25">
        <v>1284.7</v>
      </c>
      <c r="W324" s="25">
        <v>1284.7</v>
      </c>
      <c r="X324" s="25">
        <v>1284.7</v>
      </c>
      <c r="Y324" s="25">
        <v>1284.7</v>
      </c>
      <c r="Z324" s="25"/>
      <c r="AA324" s="25"/>
      <c r="AB324" s="25"/>
      <c r="AC324" s="25"/>
      <c r="AD324" s="25"/>
      <c r="AE324" s="25"/>
      <c r="AF324" s="25"/>
      <c r="AG324" s="25"/>
      <c r="AH324" s="25"/>
      <c r="AI324" s="25"/>
      <c r="AJ324" s="25"/>
      <c r="AK324" s="25"/>
      <c r="AL324" s="25"/>
      <c r="AM324" s="25"/>
      <c r="AN324" s="25" t="s">
        <v>486</v>
      </c>
      <c r="AO324" s="25" t="s">
        <v>782</v>
      </c>
      <c r="AP324" s="25" t="s">
        <v>50</v>
      </c>
      <c r="AQ324" s="25" t="s">
        <v>29</v>
      </c>
      <c r="AR324" s="25" t="s">
        <v>284</v>
      </c>
      <c r="AS324" s="25" t="s">
        <v>284</v>
      </c>
      <c r="AT324" s="25" t="s">
        <v>264</v>
      </c>
      <c r="AU324" s="25"/>
      <c r="AV324" s="25"/>
      <c r="AW324" s="25"/>
    </row>
    <row r="325" spans="1:49" x14ac:dyDescent="0.35">
      <c r="A325" s="3" t="s">
        <v>268</v>
      </c>
      <c r="B325" s="3" t="s">
        <v>400</v>
      </c>
      <c r="C325" s="22">
        <v>20</v>
      </c>
      <c r="D325" s="25">
        <v>8460.4390865191999</v>
      </c>
      <c r="E325" s="26">
        <v>1</v>
      </c>
      <c r="F325" s="25">
        <v>168303.580337733</v>
      </c>
      <c r="G325" s="25"/>
      <c r="H325" s="25"/>
      <c r="I325" s="25">
        <v>8460.4390865191999</v>
      </c>
      <c r="J325" s="25">
        <v>8460.4390865191999</v>
      </c>
      <c r="K325" s="25">
        <v>8460.4390865191999</v>
      </c>
      <c r="L325" s="25">
        <v>8460.4390865191999</v>
      </c>
      <c r="M325" s="25">
        <v>8460.4390865191999</v>
      </c>
      <c r="N325" s="25">
        <v>8460.4390865191999</v>
      </c>
      <c r="O325" s="25">
        <v>8460.4390865191999</v>
      </c>
      <c r="P325" s="25">
        <v>8460.4390865191999</v>
      </c>
      <c r="Q325" s="25">
        <v>8460.4390865191999</v>
      </c>
      <c r="R325" s="25">
        <v>8460.4390865191999</v>
      </c>
      <c r="S325" s="25">
        <v>8369.9189472541202</v>
      </c>
      <c r="T325" s="25">
        <v>8369.9189472541202</v>
      </c>
      <c r="U325" s="25">
        <v>8369.9189472541202</v>
      </c>
      <c r="V325" s="25">
        <v>8369.9189472541202</v>
      </c>
      <c r="W325" s="25">
        <v>8369.9189472541202</v>
      </c>
      <c r="X325" s="25">
        <v>8369.9189472541202</v>
      </c>
      <c r="Y325" s="25">
        <v>8369.9189472541202</v>
      </c>
      <c r="Z325" s="25">
        <v>8369.9189472541202</v>
      </c>
      <c r="AA325" s="25">
        <v>8369.9189472541202</v>
      </c>
      <c r="AB325" s="25">
        <v>8369.9189472541202</v>
      </c>
      <c r="AC325" s="25"/>
      <c r="AD325" s="25"/>
      <c r="AE325" s="25"/>
      <c r="AF325" s="25"/>
      <c r="AG325" s="25"/>
      <c r="AH325" s="25"/>
      <c r="AI325" s="25"/>
      <c r="AJ325" s="25"/>
      <c r="AK325" s="25"/>
      <c r="AL325" s="25"/>
      <c r="AM325" s="25"/>
      <c r="AN325" s="25" t="s">
        <v>486</v>
      </c>
      <c r="AO325" s="25" t="s">
        <v>782</v>
      </c>
      <c r="AP325" s="25" t="s">
        <v>50</v>
      </c>
      <c r="AQ325" s="25" t="s">
        <v>29</v>
      </c>
      <c r="AR325" s="25" t="s">
        <v>400</v>
      </c>
      <c r="AS325" s="25" t="s">
        <v>400</v>
      </c>
      <c r="AT325" s="25" t="s">
        <v>261</v>
      </c>
      <c r="AU325" s="25"/>
      <c r="AV325" s="25"/>
      <c r="AW325" s="25"/>
    </row>
    <row r="326" spans="1:49" x14ac:dyDescent="0.35">
      <c r="A326" s="3" t="s">
        <v>267</v>
      </c>
      <c r="B326" s="3" t="s">
        <v>784</v>
      </c>
      <c r="C326" s="22">
        <v>10</v>
      </c>
      <c r="D326" s="25">
        <v>3642.8258110574602</v>
      </c>
      <c r="E326" s="26">
        <v>1</v>
      </c>
      <c r="F326" s="25">
        <v>36428.258110574599</v>
      </c>
      <c r="G326" s="25"/>
      <c r="H326" s="25"/>
      <c r="I326" s="25">
        <v>3642.8258110574602</v>
      </c>
      <c r="J326" s="25">
        <v>3642.8258110574602</v>
      </c>
      <c r="K326" s="25">
        <v>3642.8258110574602</v>
      </c>
      <c r="L326" s="25">
        <v>3642.8258110574602</v>
      </c>
      <c r="M326" s="25">
        <v>3642.8258110574602</v>
      </c>
      <c r="N326" s="25">
        <v>3642.8258110574602</v>
      </c>
      <c r="O326" s="25">
        <v>3642.8258110574602</v>
      </c>
      <c r="P326" s="25">
        <v>3642.8258110574602</v>
      </c>
      <c r="Q326" s="25">
        <v>3642.8258110574602</v>
      </c>
      <c r="R326" s="25">
        <v>3642.8258110574602</v>
      </c>
      <c r="S326" s="25"/>
      <c r="T326" s="25"/>
      <c r="U326" s="25"/>
      <c r="V326" s="25"/>
      <c r="W326" s="25"/>
      <c r="X326" s="25"/>
      <c r="Y326" s="25"/>
      <c r="Z326" s="25"/>
      <c r="AA326" s="25"/>
      <c r="AB326" s="25"/>
      <c r="AC326" s="25"/>
      <c r="AD326" s="25"/>
      <c r="AE326" s="25"/>
      <c r="AF326" s="25"/>
      <c r="AG326" s="25"/>
      <c r="AH326" s="25"/>
      <c r="AI326" s="25"/>
      <c r="AJ326" s="25"/>
      <c r="AK326" s="25"/>
      <c r="AL326" s="25"/>
      <c r="AM326" s="25"/>
      <c r="AN326" s="25" t="s">
        <v>486</v>
      </c>
      <c r="AO326" s="25" t="s">
        <v>782</v>
      </c>
      <c r="AP326" s="25" t="s">
        <v>50</v>
      </c>
      <c r="AQ326" s="25" t="s">
        <v>29</v>
      </c>
      <c r="AR326" s="25" t="s">
        <v>281</v>
      </c>
      <c r="AS326" s="25" t="s">
        <v>281</v>
      </c>
      <c r="AT326" s="25" t="s">
        <v>267</v>
      </c>
      <c r="AU326" s="25"/>
      <c r="AV326" s="25"/>
      <c r="AW326" s="25"/>
    </row>
    <row r="327" spans="1:49" x14ac:dyDescent="0.35">
      <c r="A327" s="3" t="s">
        <v>259</v>
      </c>
      <c r="B327" s="3" t="s">
        <v>785</v>
      </c>
      <c r="C327" s="22">
        <v>10</v>
      </c>
      <c r="D327" s="25">
        <v>3062.7399725999999</v>
      </c>
      <c r="E327" s="26">
        <v>1</v>
      </c>
      <c r="F327" s="25">
        <v>21439.179808199999</v>
      </c>
      <c r="G327" s="25"/>
      <c r="H327" s="25"/>
      <c r="I327" s="25">
        <v>3062.7399725999999</v>
      </c>
      <c r="J327" s="25">
        <v>3062.7399725999999</v>
      </c>
      <c r="K327" s="25">
        <v>3062.7399725999999</v>
      </c>
      <c r="L327" s="25">
        <v>3062.7399725999999</v>
      </c>
      <c r="M327" s="25">
        <v>3062.7399725999999</v>
      </c>
      <c r="N327" s="25">
        <v>3062.7399725999999</v>
      </c>
      <c r="O327" s="25">
        <v>3062.7399725999999</v>
      </c>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t="s">
        <v>486</v>
      </c>
      <c r="AO327" s="25" t="s">
        <v>782</v>
      </c>
      <c r="AP327" s="25" t="s">
        <v>50</v>
      </c>
      <c r="AQ327" s="25" t="s">
        <v>29</v>
      </c>
      <c r="AR327" s="25" t="s">
        <v>532</v>
      </c>
      <c r="AS327" s="25" t="s">
        <v>337</v>
      </c>
      <c r="AT327" s="25" t="s">
        <v>259</v>
      </c>
      <c r="AU327" s="25"/>
      <c r="AV327" s="25"/>
      <c r="AW327" s="25"/>
    </row>
    <row r="328" spans="1:49" x14ac:dyDescent="0.35">
      <c r="A328" s="3" t="s">
        <v>786</v>
      </c>
      <c r="B328" s="3" t="s">
        <v>787</v>
      </c>
      <c r="C328" s="22">
        <v>7</v>
      </c>
      <c r="D328" s="25">
        <v>3090</v>
      </c>
      <c r="E328" s="26">
        <v>1</v>
      </c>
      <c r="F328" s="25">
        <v>21630</v>
      </c>
      <c r="G328" s="25"/>
      <c r="H328" s="25"/>
      <c r="I328" s="25">
        <v>3090</v>
      </c>
      <c r="J328" s="25">
        <v>3090</v>
      </c>
      <c r="K328" s="25">
        <v>3090</v>
      </c>
      <c r="L328" s="25">
        <v>3090</v>
      </c>
      <c r="M328" s="25">
        <v>3090</v>
      </c>
      <c r="N328" s="25">
        <v>3090</v>
      </c>
      <c r="O328" s="25">
        <v>3090</v>
      </c>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t="s">
        <v>486</v>
      </c>
      <c r="AO328" s="25" t="s">
        <v>782</v>
      </c>
      <c r="AP328" s="25" t="s">
        <v>50</v>
      </c>
      <c r="AQ328" s="25" t="s">
        <v>29</v>
      </c>
      <c r="AR328" s="25" t="s">
        <v>374</v>
      </c>
      <c r="AS328" s="25" t="s">
        <v>374</v>
      </c>
      <c r="AT328" s="25" t="s">
        <v>263</v>
      </c>
      <c r="AU328" s="25"/>
      <c r="AV328" s="25"/>
      <c r="AW328" s="25"/>
    </row>
    <row r="329" spans="1:49" x14ac:dyDescent="0.35">
      <c r="A329" s="3" t="s">
        <v>259</v>
      </c>
      <c r="B329" s="3" t="s">
        <v>788</v>
      </c>
      <c r="C329" s="22">
        <v>10</v>
      </c>
      <c r="D329" s="25">
        <v>2871.9112464</v>
      </c>
      <c r="E329" s="26">
        <v>1</v>
      </c>
      <c r="F329" s="25">
        <v>24669.717606576</v>
      </c>
      <c r="G329" s="25"/>
      <c r="H329" s="25"/>
      <c r="I329" s="25">
        <v>2871.9112464</v>
      </c>
      <c r="J329" s="25">
        <v>2871.9112464</v>
      </c>
      <c r="K329" s="25">
        <v>2871.9112464</v>
      </c>
      <c r="L329" s="25">
        <v>2871.9112464</v>
      </c>
      <c r="M329" s="25">
        <v>2871.9112464</v>
      </c>
      <c r="N329" s="25">
        <v>2871.9112464</v>
      </c>
      <c r="O329" s="25">
        <v>2871.9112464</v>
      </c>
      <c r="P329" s="25">
        <v>1522.112960592</v>
      </c>
      <c r="Q329" s="25">
        <v>1522.112960592</v>
      </c>
      <c r="R329" s="25">
        <v>1522.112960592</v>
      </c>
      <c r="S329" s="25"/>
      <c r="T329" s="25"/>
      <c r="U329" s="25"/>
      <c r="V329" s="25"/>
      <c r="W329" s="25"/>
      <c r="X329" s="25"/>
      <c r="Y329" s="25"/>
      <c r="Z329" s="25"/>
      <c r="AA329" s="25"/>
      <c r="AB329" s="25"/>
      <c r="AC329" s="25"/>
      <c r="AD329" s="25"/>
      <c r="AE329" s="25"/>
      <c r="AF329" s="25"/>
      <c r="AG329" s="25"/>
      <c r="AH329" s="25"/>
      <c r="AI329" s="25"/>
      <c r="AJ329" s="25"/>
      <c r="AK329" s="25"/>
      <c r="AL329" s="25"/>
      <c r="AM329" s="25"/>
      <c r="AN329" s="25" t="s">
        <v>486</v>
      </c>
      <c r="AO329" s="25" t="s">
        <v>782</v>
      </c>
      <c r="AP329" s="25" t="s">
        <v>50</v>
      </c>
      <c r="AQ329" s="25" t="s">
        <v>29</v>
      </c>
      <c r="AR329" s="25" t="s">
        <v>375</v>
      </c>
      <c r="AS329" s="25" t="s">
        <v>375</v>
      </c>
      <c r="AT329" s="25" t="s">
        <v>259</v>
      </c>
      <c r="AU329" s="25"/>
      <c r="AV329" s="25"/>
      <c r="AW329" s="25"/>
    </row>
    <row r="330" spans="1:49" x14ac:dyDescent="0.35">
      <c r="A330" s="3" t="s">
        <v>261</v>
      </c>
      <c r="B330" s="3" t="s">
        <v>525</v>
      </c>
      <c r="C330" s="22">
        <v>8</v>
      </c>
      <c r="D330" s="25">
        <v>2473.6606711944</v>
      </c>
      <c r="E330" s="26">
        <v>1</v>
      </c>
      <c r="F330" s="25">
        <v>19789.2853695552</v>
      </c>
      <c r="G330" s="25"/>
      <c r="H330" s="25"/>
      <c r="I330" s="25">
        <v>2473.6606711944</v>
      </c>
      <c r="J330" s="25">
        <v>2473.6606711944</v>
      </c>
      <c r="K330" s="25">
        <v>2473.6606711944</v>
      </c>
      <c r="L330" s="25">
        <v>2473.6606711944</v>
      </c>
      <c r="M330" s="25">
        <v>2473.6606711944</v>
      </c>
      <c r="N330" s="25">
        <v>2473.6606711944</v>
      </c>
      <c r="O330" s="25">
        <v>2473.6606711944</v>
      </c>
      <c r="P330" s="25">
        <v>2473.6606711944</v>
      </c>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t="s">
        <v>486</v>
      </c>
      <c r="AO330" s="25" t="s">
        <v>782</v>
      </c>
      <c r="AP330" s="25" t="s">
        <v>50</v>
      </c>
      <c r="AQ330" s="25" t="s">
        <v>29</v>
      </c>
      <c r="AR330" s="25" t="s">
        <v>356</v>
      </c>
      <c r="AS330" s="25" t="s">
        <v>356</v>
      </c>
      <c r="AT330" s="25" t="s">
        <v>261</v>
      </c>
      <c r="AU330" s="25"/>
      <c r="AV330" s="25"/>
      <c r="AW330" s="25"/>
    </row>
    <row r="331" spans="1:49" x14ac:dyDescent="0.35">
      <c r="A331" s="3" t="s">
        <v>267</v>
      </c>
      <c r="B331" s="3" t="s">
        <v>789</v>
      </c>
      <c r="C331" s="22">
        <v>10</v>
      </c>
      <c r="D331" s="25">
        <v>2398.0796134488601</v>
      </c>
      <c r="E331" s="26">
        <v>1</v>
      </c>
      <c r="F331" s="25">
        <v>23980.796134488599</v>
      </c>
      <c r="G331" s="25"/>
      <c r="H331" s="25"/>
      <c r="I331" s="25">
        <v>2398.0796134488601</v>
      </c>
      <c r="J331" s="25">
        <v>2398.0796134488601</v>
      </c>
      <c r="K331" s="25">
        <v>2398.0796134488601</v>
      </c>
      <c r="L331" s="25">
        <v>2398.0796134488601</v>
      </c>
      <c r="M331" s="25">
        <v>2398.0796134488601</v>
      </c>
      <c r="N331" s="25">
        <v>2398.0796134488601</v>
      </c>
      <c r="O331" s="25">
        <v>2398.0796134488601</v>
      </c>
      <c r="P331" s="25">
        <v>2398.0796134488601</v>
      </c>
      <c r="Q331" s="25">
        <v>2398.0796134488601</v>
      </c>
      <c r="R331" s="25">
        <v>2398.0796134488601</v>
      </c>
      <c r="S331" s="25"/>
      <c r="T331" s="25"/>
      <c r="U331" s="25"/>
      <c r="V331" s="25"/>
      <c r="W331" s="25"/>
      <c r="X331" s="25"/>
      <c r="Y331" s="25"/>
      <c r="Z331" s="25"/>
      <c r="AA331" s="25"/>
      <c r="AB331" s="25"/>
      <c r="AC331" s="25"/>
      <c r="AD331" s="25"/>
      <c r="AE331" s="25"/>
      <c r="AF331" s="25"/>
      <c r="AG331" s="25"/>
      <c r="AH331" s="25"/>
      <c r="AI331" s="25"/>
      <c r="AJ331" s="25"/>
      <c r="AK331" s="25"/>
      <c r="AL331" s="25"/>
      <c r="AM331" s="25"/>
      <c r="AN331" s="25" t="s">
        <v>486</v>
      </c>
      <c r="AO331" s="25" t="s">
        <v>782</v>
      </c>
      <c r="AP331" s="25" t="s">
        <v>50</v>
      </c>
      <c r="AQ331" s="25" t="s">
        <v>29</v>
      </c>
      <c r="AR331" s="25" t="s">
        <v>281</v>
      </c>
      <c r="AS331" s="25" t="s">
        <v>281</v>
      </c>
      <c r="AT331" s="25" t="s">
        <v>267</v>
      </c>
      <c r="AU331" s="25"/>
      <c r="AV331" s="25"/>
      <c r="AW331" s="25"/>
    </row>
    <row r="332" spans="1:49" x14ac:dyDescent="0.35">
      <c r="A332" s="3" t="s">
        <v>259</v>
      </c>
      <c r="B332" s="3" t="s">
        <v>790</v>
      </c>
      <c r="C332" s="22">
        <v>10</v>
      </c>
      <c r="D332" s="25">
        <v>1822.9495284</v>
      </c>
      <c r="E332" s="26">
        <v>1</v>
      </c>
      <c r="F332" s="25">
        <v>15659.136448956</v>
      </c>
      <c r="G332" s="25"/>
      <c r="H332" s="25"/>
      <c r="I332" s="25">
        <v>1822.9495284</v>
      </c>
      <c r="J332" s="25">
        <v>1822.9495284</v>
      </c>
      <c r="K332" s="25">
        <v>1822.9495284</v>
      </c>
      <c r="L332" s="25">
        <v>1822.9495284</v>
      </c>
      <c r="M332" s="25">
        <v>1822.9495284</v>
      </c>
      <c r="N332" s="25">
        <v>1822.9495284</v>
      </c>
      <c r="O332" s="25">
        <v>1822.9495284</v>
      </c>
      <c r="P332" s="25">
        <v>966.16325005199997</v>
      </c>
      <c r="Q332" s="25">
        <v>966.16325005199997</v>
      </c>
      <c r="R332" s="25">
        <v>966.16325005199997</v>
      </c>
      <c r="S332" s="25"/>
      <c r="T332" s="25"/>
      <c r="U332" s="25"/>
      <c r="V332" s="25"/>
      <c r="W332" s="25"/>
      <c r="X332" s="25"/>
      <c r="Y332" s="25"/>
      <c r="Z332" s="25"/>
      <c r="AA332" s="25"/>
      <c r="AB332" s="25"/>
      <c r="AC332" s="25"/>
      <c r="AD332" s="25"/>
      <c r="AE332" s="25"/>
      <c r="AF332" s="25"/>
      <c r="AG332" s="25"/>
      <c r="AH332" s="25"/>
      <c r="AI332" s="25"/>
      <c r="AJ332" s="25"/>
      <c r="AK332" s="25"/>
      <c r="AL332" s="25"/>
      <c r="AM332" s="25"/>
      <c r="AN332" s="25" t="s">
        <v>486</v>
      </c>
      <c r="AO332" s="25" t="s">
        <v>782</v>
      </c>
      <c r="AP332" s="25" t="s">
        <v>50</v>
      </c>
      <c r="AQ332" s="25" t="s">
        <v>29</v>
      </c>
      <c r="AR332" s="25" t="s">
        <v>375</v>
      </c>
      <c r="AS332" s="25" t="s">
        <v>375</v>
      </c>
      <c r="AT332" s="25" t="s">
        <v>259</v>
      </c>
      <c r="AU332" s="25"/>
      <c r="AV332" s="25"/>
      <c r="AW332" s="25"/>
    </row>
    <row r="333" spans="1:49" x14ac:dyDescent="0.35">
      <c r="A333" s="3" t="s">
        <v>791</v>
      </c>
      <c r="B333" s="3" t="s">
        <v>407</v>
      </c>
      <c r="C333" s="22">
        <v>20</v>
      </c>
      <c r="D333" s="25">
        <v>1790.6943914323999</v>
      </c>
      <c r="E333" s="26">
        <v>1</v>
      </c>
      <c r="F333" s="25">
        <v>35516.3994563702</v>
      </c>
      <c r="G333" s="25"/>
      <c r="H333" s="25"/>
      <c r="I333" s="25">
        <v>1790.6943914323999</v>
      </c>
      <c r="J333" s="25">
        <v>1790.6943914323999</v>
      </c>
      <c r="K333" s="25">
        <v>1790.6943914323999</v>
      </c>
      <c r="L333" s="25">
        <v>1790.6943914323999</v>
      </c>
      <c r="M333" s="25">
        <v>1790.6943914323999</v>
      </c>
      <c r="N333" s="25">
        <v>1790.6943914323999</v>
      </c>
      <c r="O333" s="25">
        <v>1790.6943914323999</v>
      </c>
      <c r="P333" s="25">
        <v>1790.6943914323999</v>
      </c>
      <c r="Q333" s="25">
        <v>1790.6943914323999</v>
      </c>
      <c r="R333" s="25">
        <v>1790.6943914323999</v>
      </c>
      <c r="S333" s="25">
        <v>1760.9455542046101</v>
      </c>
      <c r="T333" s="25">
        <v>1760.9455542046101</v>
      </c>
      <c r="U333" s="25">
        <v>1760.9455542046101</v>
      </c>
      <c r="V333" s="25">
        <v>1760.9455542046101</v>
      </c>
      <c r="W333" s="25">
        <v>1760.9455542046101</v>
      </c>
      <c r="X333" s="25">
        <v>1760.9455542046101</v>
      </c>
      <c r="Y333" s="25">
        <v>1760.9455542046101</v>
      </c>
      <c r="Z333" s="25">
        <v>1760.9455542046101</v>
      </c>
      <c r="AA333" s="25">
        <v>1760.9455542046101</v>
      </c>
      <c r="AB333" s="25">
        <v>1760.9455542046101</v>
      </c>
      <c r="AC333" s="25"/>
      <c r="AD333" s="25"/>
      <c r="AE333" s="25"/>
      <c r="AF333" s="25"/>
      <c r="AG333" s="25"/>
      <c r="AH333" s="25"/>
      <c r="AI333" s="25"/>
      <c r="AJ333" s="25"/>
      <c r="AK333" s="25"/>
      <c r="AL333" s="25"/>
      <c r="AM333" s="25"/>
      <c r="AN333" s="25" t="s">
        <v>486</v>
      </c>
      <c r="AO333" s="25" t="s">
        <v>782</v>
      </c>
      <c r="AP333" s="25" t="s">
        <v>50</v>
      </c>
      <c r="AQ333" s="25" t="s">
        <v>29</v>
      </c>
      <c r="AR333" s="25" t="s">
        <v>406</v>
      </c>
      <c r="AS333" s="25" t="s">
        <v>406</v>
      </c>
      <c r="AT333" s="25" t="s">
        <v>268</v>
      </c>
      <c r="AU333" s="25"/>
      <c r="AV333" s="25"/>
      <c r="AW333" s="25"/>
    </row>
    <row r="334" spans="1:49" x14ac:dyDescent="0.35">
      <c r="A334" s="3" t="s">
        <v>261</v>
      </c>
      <c r="B334" s="3" t="s">
        <v>384</v>
      </c>
      <c r="C334" s="22">
        <v>11</v>
      </c>
      <c r="D334" s="25">
        <v>1668.00936426829</v>
      </c>
      <c r="E334" s="26">
        <v>1</v>
      </c>
      <c r="F334" s="25">
        <v>18348.103006951202</v>
      </c>
      <c r="G334" s="25"/>
      <c r="H334" s="25"/>
      <c r="I334" s="25">
        <v>1668.00936426829</v>
      </c>
      <c r="J334" s="25">
        <v>1668.00936426829</v>
      </c>
      <c r="K334" s="25">
        <v>1668.00936426829</v>
      </c>
      <c r="L334" s="25">
        <v>1668.00936426829</v>
      </c>
      <c r="M334" s="25">
        <v>1668.00936426829</v>
      </c>
      <c r="N334" s="25">
        <v>1668.00936426829</v>
      </c>
      <c r="O334" s="25">
        <v>1668.00936426829</v>
      </c>
      <c r="P334" s="25">
        <v>1668.00936426829</v>
      </c>
      <c r="Q334" s="25">
        <v>1668.00936426829</v>
      </c>
      <c r="R334" s="25">
        <v>1668.00936426829</v>
      </c>
      <c r="S334" s="25">
        <v>1668.00936426829</v>
      </c>
      <c r="T334" s="25"/>
      <c r="U334" s="25"/>
      <c r="V334" s="25"/>
      <c r="W334" s="25"/>
      <c r="X334" s="25"/>
      <c r="Y334" s="25"/>
      <c r="Z334" s="25"/>
      <c r="AA334" s="25"/>
      <c r="AB334" s="25"/>
      <c r="AC334" s="25"/>
      <c r="AD334" s="25"/>
      <c r="AE334" s="25"/>
      <c r="AF334" s="25"/>
      <c r="AG334" s="25"/>
      <c r="AH334" s="25"/>
      <c r="AI334" s="25"/>
      <c r="AJ334" s="25"/>
      <c r="AK334" s="25"/>
      <c r="AL334" s="25"/>
      <c r="AM334" s="25"/>
      <c r="AN334" s="25" t="s">
        <v>486</v>
      </c>
      <c r="AO334" s="25" t="s">
        <v>782</v>
      </c>
      <c r="AP334" s="25" t="s">
        <v>50</v>
      </c>
      <c r="AQ334" s="25" t="s">
        <v>29</v>
      </c>
      <c r="AR334" s="25" t="s">
        <v>384</v>
      </c>
      <c r="AS334" s="25" t="s">
        <v>384</v>
      </c>
      <c r="AT334" s="25" t="s">
        <v>261</v>
      </c>
      <c r="AU334" s="25"/>
      <c r="AV334" s="25"/>
      <c r="AW334" s="25"/>
    </row>
    <row r="335" spans="1:49" x14ac:dyDescent="0.35">
      <c r="A335" s="3" t="s">
        <v>267</v>
      </c>
      <c r="B335" s="3" t="s">
        <v>792</v>
      </c>
      <c r="C335" s="22">
        <v>10</v>
      </c>
      <c r="D335" s="25">
        <v>1326.3350409990001</v>
      </c>
      <c r="E335" s="26">
        <v>1</v>
      </c>
      <c r="F335" s="25">
        <v>13263.35040999</v>
      </c>
      <c r="G335" s="25"/>
      <c r="H335" s="25"/>
      <c r="I335" s="25">
        <v>1326.3350409990001</v>
      </c>
      <c r="J335" s="25">
        <v>1326.3350409990001</v>
      </c>
      <c r="K335" s="25">
        <v>1326.3350409990001</v>
      </c>
      <c r="L335" s="25">
        <v>1326.3350409990001</v>
      </c>
      <c r="M335" s="25">
        <v>1326.3350409990001</v>
      </c>
      <c r="N335" s="25">
        <v>1326.3350409990001</v>
      </c>
      <c r="O335" s="25">
        <v>1326.3350409990001</v>
      </c>
      <c r="P335" s="25">
        <v>1326.3350409990001</v>
      </c>
      <c r="Q335" s="25">
        <v>1326.3350409990001</v>
      </c>
      <c r="R335" s="25">
        <v>1326.3350409990001</v>
      </c>
      <c r="S335" s="25"/>
      <c r="T335" s="25"/>
      <c r="U335" s="25"/>
      <c r="V335" s="25"/>
      <c r="W335" s="25"/>
      <c r="X335" s="25"/>
      <c r="Y335" s="25"/>
      <c r="Z335" s="25"/>
      <c r="AA335" s="25"/>
      <c r="AB335" s="25"/>
      <c r="AC335" s="25"/>
      <c r="AD335" s="25"/>
      <c r="AE335" s="25"/>
      <c r="AF335" s="25"/>
      <c r="AG335" s="25"/>
      <c r="AH335" s="25"/>
      <c r="AI335" s="25"/>
      <c r="AJ335" s="25"/>
      <c r="AK335" s="25"/>
      <c r="AL335" s="25"/>
      <c r="AM335" s="25"/>
      <c r="AN335" s="25" t="s">
        <v>486</v>
      </c>
      <c r="AO335" s="25" t="s">
        <v>782</v>
      </c>
      <c r="AP335" s="25" t="s">
        <v>50</v>
      </c>
      <c r="AQ335" s="25" t="s">
        <v>29</v>
      </c>
      <c r="AR335" s="25" t="s">
        <v>278</v>
      </c>
      <c r="AS335" s="25" t="s">
        <v>278</v>
      </c>
      <c r="AT335" s="25" t="s">
        <v>267</v>
      </c>
      <c r="AU335" s="25"/>
      <c r="AV335" s="25"/>
      <c r="AW335" s="25"/>
    </row>
    <row r="336" spans="1:49" x14ac:dyDescent="0.35">
      <c r="A336" s="3" t="s">
        <v>791</v>
      </c>
      <c r="B336" s="3" t="s">
        <v>793</v>
      </c>
      <c r="C336" s="22">
        <v>20</v>
      </c>
      <c r="D336" s="25">
        <v>767.07132768032398</v>
      </c>
      <c r="E336" s="26">
        <v>1</v>
      </c>
      <c r="F336" s="25">
        <v>15173.547355914299</v>
      </c>
      <c r="G336" s="25"/>
      <c r="H336" s="25"/>
      <c r="I336" s="25">
        <v>767.07132768032398</v>
      </c>
      <c r="J336" s="25">
        <v>767.07132768032398</v>
      </c>
      <c r="K336" s="25">
        <v>767.07132768032398</v>
      </c>
      <c r="L336" s="25">
        <v>767.07132768032398</v>
      </c>
      <c r="M336" s="25">
        <v>767.07132768032398</v>
      </c>
      <c r="N336" s="25">
        <v>767.07132768032398</v>
      </c>
      <c r="O336" s="25">
        <v>767.07132768032398</v>
      </c>
      <c r="P336" s="25">
        <v>767.07132768032398</v>
      </c>
      <c r="Q336" s="25">
        <v>767.07132768032398</v>
      </c>
      <c r="R336" s="25">
        <v>767.07132768032398</v>
      </c>
      <c r="S336" s="25">
        <v>750.28340791110497</v>
      </c>
      <c r="T336" s="25">
        <v>750.28340791110497</v>
      </c>
      <c r="U336" s="25">
        <v>750.28340791110497</v>
      </c>
      <c r="V336" s="25">
        <v>750.28340791110497</v>
      </c>
      <c r="W336" s="25">
        <v>750.28340791110497</v>
      </c>
      <c r="X336" s="25">
        <v>750.28340791110497</v>
      </c>
      <c r="Y336" s="25">
        <v>750.28340791110497</v>
      </c>
      <c r="Z336" s="25">
        <v>750.28340791110497</v>
      </c>
      <c r="AA336" s="25">
        <v>750.28340791110497</v>
      </c>
      <c r="AB336" s="25">
        <v>750.28340791110497</v>
      </c>
      <c r="AC336" s="25"/>
      <c r="AD336" s="25"/>
      <c r="AE336" s="25"/>
      <c r="AF336" s="25"/>
      <c r="AG336" s="25"/>
      <c r="AH336" s="25"/>
      <c r="AI336" s="25"/>
      <c r="AJ336" s="25"/>
      <c r="AK336" s="25"/>
      <c r="AL336" s="25"/>
      <c r="AM336" s="25"/>
      <c r="AN336" s="25" t="s">
        <v>486</v>
      </c>
      <c r="AO336" s="25" t="s">
        <v>782</v>
      </c>
      <c r="AP336" s="25" t="s">
        <v>50</v>
      </c>
      <c r="AQ336" s="25" t="s">
        <v>29</v>
      </c>
      <c r="AR336" s="25" t="s">
        <v>406</v>
      </c>
      <c r="AS336" s="25" t="s">
        <v>406</v>
      </c>
      <c r="AT336" s="25" t="s">
        <v>268</v>
      </c>
      <c r="AU336" s="25"/>
      <c r="AV336" s="25"/>
      <c r="AW336" s="25"/>
    </row>
    <row r="337" spans="1:49" x14ac:dyDescent="0.35">
      <c r="A337" s="3" t="s">
        <v>259</v>
      </c>
      <c r="B337" s="3" t="s">
        <v>794</v>
      </c>
      <c r="C337" s="22">
        <v>8</v>
      </c>
      <c r="D337" s="25">
        <v>748.44</v>
      </c>
      <c r="E337" s="26">
        <v>1</v>
      </c>
      <c r="F337" s="25">
        <v>5665.6908000000003</v>
      </c>
      <c r="G337" s="25"/>
      <c r="H337" s="25"/>
      <c r="I337" s="25">
        <v>748.44</v>
      </c>
      <c r="J337" s="25">
        <v>748.44</v>
      </c>
      <c r="K337" s="25">
        <v>748.44</v>
      </c>
      <c r="L337" s="25">
        <v>748.44</v>
      </c>
      <c r="M337" s="25">
        <v>748.44</v>
      </c>
      <c r="N337" s="25">
        <v>748.44</v>
      </c>
      <c r="O337" s="25">
        <v>748.44</v>
      </c>
      <c r="P337" s="25">
        <v>426.61079999999998</v>
      </c>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t="s">
        <v>486</v>
      </c>
      <c r="AO337" s="25" t="s">
        <v>782</v>
      </c>
      <c r="AP337" s="25" t="s">
        <v>50</v>
      </c>
      <c r="AQ337" s="25" t="s">
        <v>29</v>
      </c>
      <c r="AR337" s="25" t="s">
        <v>375</v>
      </c>
      <c r="AS337" s="25" t="s">
        <v>375</v>
      </c>
      <c r="AT337" s="25" t="s">
        <v>259</v>
      </c>
      <c r="AU337" s="25"/>
      <c r="AV337" s="25"/>
      <c r="AW337" s="25"/>
    </row>
    <row r="338" spans="1:49" x14ac:dyDescent="0.35">
      <c r="A338" s="3" t="s">
        <v>259</v>
      </c>
      <c r="B338" s="3" t="s">
        <v>795</v>
      </c>
      <c r="C338" s="22">
        <v>10</v>
      </c>
      <c r="D338" s="25">
        <v>711.01800000000003</v>
      </c>
      <c r="E338" s="26">
        <v>1</v>
      </c>
      <c r="F338" s="25">
        <v>6406.2721799999999</v>
      </c>
      <c r="G338" s="25"/>
      <c r="H338" s="25"/>
      <c r="I338" s="25">
        <v>711.01800000000003</v>
      </c>
      <c r="J338" s="25">
        <v>711.01800000000003</v>
      </c>
      <c r="K338" s="25">
        <v>711.01800000000003</v>
      </c>
      <c r="L338" s="25">
        <v>711.01800000000003</v>
      </c>
      <c r="M338" s="25">
        <v>711.01800000000003</v>
      </c>
      <c r="N338" s="25">
        <v>711.01800000000003</v>
      </c>
      <c r="O338" s="25">
        <v>711.01800000000003</v>
      </c>
      <c r="P338" s="25">
        <v>476.38206000000002</v>
      </c>
      <c r="Q338" s="25">
        <v>476.38206000000002</v>
      </c>
      <c r="R338" s="25">
        <v>476.38206000000002</v>
      </c>
      <c r="S338" s="25"/>
      <c r="T338" s="25"/>
      <c r="U338" s="25"/>
      <c r="V338" s="25"/>
      <c r="W338" s="25"/>
      <c r="X338" s="25"/>
      <c r="Y338" s="25"/>
      <c r="Z338" s="25"/>
      <c r="AA338" s="25"/>
      <c r="AB338" s="25"/>
      <c r="AC338" s="25"/>
      <c r="AD338" s="25"/>
      <c r="AE338" s="25"/>
      <c r="AF338" s="25"/>
      <c r="AG338" s="25"/>
      <c r="AH338" s="25"/>
      <c r="AI338" s="25"/>
      <c r="AJ338" s="25"/>
      <c r="AK338" s="25"/>
      <c r="AL338" s="25"/>
      <c r="AM338" s="25"/>
      <c r="AN338" s="25" t="s">
        <v>486</v>
      </c>
      <c r="AO338" s="25" t="s">
        <v>782</v>
      </c>
      <c r="AP338" s="25" t="s">
        <v>50</v>
      </c>
      <c r="AQ338" s="25" t="s">
        <v>29</v>
      </c>
      <c r="AR338" s="25" t="s">
        <v>375</v>
      </c>
      <c r="AS338" s="25" t="s">
        <v>375</v>
      </c>
      <c r="AT338" s="25" t="s">
        <v>259</v>
      </c>
      <c r="AU338" s="25"/>
      <c r="AV338" s="25"/>
      <c r="AW338" s="25"/>
    </row>
    <row r="339" spans="1:49" x14ac:dyDescent="0.35">
      <c r="A339" s="3" t="s">
        <v>267</v>
      </c>
      <c r="B339" s="3" t="s">
        <v>796</v>
      </c>
      <c r="C339" s="22">
        <v>10</v>
      </c>
      <c r="D339" s="25">
        <v>388.20623346524201</v>
      </c>
      <c r="E339" s="26">
        <v>1</v>
      </c>
      <c r="F339" s="25">
        <v>3882.0623346524198</v>
      </c>
      <c r="G339" s="25"/>
      <c r="H339" s="25"/>
      <c r="I339" s="25">
        <v>388.20623346524201</v>
      </c>
      <c r="J339" s="25">
        <v>388.20623346524201</v>
      </c>
      <c r="K339" s="25">
        <v>388.20623346524201</v>
      </c>
      <c r="L339" s="25">
        <v>388.20623346524201</v>
      </c>
      <c r="M339" s="25">
        <v>388.20623346524201</v>
      </c>
      <c r="N339" s="25">
        <v>388.20623346524201</v>
      </c>
      <c r="O339" s="25">
        <v>388.20623346524201</v>
      </c>
      <c r="P339" s="25">
        <v>388.20623346524201</v>
      </c>
      <c r="Q339" s="25">
        <v>388.20623346524201</v>
      </c>
      <c r="R339" s="25">
        <v>388.20623346524201</v>
      </c>
      <c r="S339" s="25"/>
      <c r="T339" s="25"/>
      <c r="U339" s="25"/>
      <c r="V339" s="25"/>
      <c r="W339" s="25"/>
      <c r="X339" s="25"/>
      <c r="Y339" s="25"/>
      <c r="Z339" s="25"/>
      <c r="AA339" s="25"/>
      <c r="AB339" s="25"/>
      <c r="AC339" s="25"/>
      <c r="AD339" s="25"/>
      <c r="AE339" s="25"/>
      <c r="AF339" s="25"/>
      <c r="AG339" s="25"/>
      <c r="AH339" s="25"/>
      <c r="AI339" s="25"/>
      <c r="AJ339" s="25"/>
      <c r="AK339" s="25"/>
      <c r="AL339" s="25"/>
      <c r="AM339" s="25"/>
      <c r="AN339" s="25" t="s">
        <v>486</v>
      </c>
      <c r="AO339" s="25" t="s">
        <v>782</v>
      </c>
      <c r="AP339" s="25" t="s">
        <v>50</v>
      </c>
      <c r="AQ339" s="25" t="s">
        <v>29</v>
      </c>
      <c r="AR339" s="25" t="s">
        <v>278</v>
      </c>
      <c r="AS339" s="25" t="s">
        <v>278</v>
      </c>
      <c r="AT339" s="25" t="s">
        <v>267</v>
      </c>
      <c r="AU339" s="25"/>
      <c r="AV339" s="25"/>
      <c r="AW339" s="25"/>
    </row>
    <row r="340" spans="1:49" x14ac:dyDescent="0.35">
      <c r="A340" s="3" t="s">
        <v>267</v>
      </c>
      <c r="B340" s="3" t="s">
        <v>797</v>
      </c>
      <c r="C340" s="22">
        <v>15</v>
      </c>
      <c r="D340" s="25">
        <v>167.40359499836899</v>
      </c>
      <c r="E340" s="26">
        <v>1</v>
      </c>
      <c r="F340" s="25">
        <v>2511.0539249755302</v>
      </c>
      <c r="G340" s="25"/>
      <c r="H340" s="25"/>
      <c r="I340" s="25">
        <v>167.40359499836899</v>
      </c>
      <c r="J340" s="25">
        <v>167.40359499836899</v>
      </c>
      <c r="K340" s="25">
        <v>167.40359499836899</v>
      </c>
      <c r="L340" s="25">
        <v>167.40359499836899</v>
      </c>
      <c r="M340" s="25">
        <v>167.40359499836899</v>
      </c>
      <c r="N340" s="25">
        <v>167.40359499836899</v>
      </c>
      <c r="O340" s="25">
        <v>167.40359499836899</v>
      </c>
      <c r="P340" s="25">
        <v>167.40359499836899</v>
      </c>
      <c r="Q340" s="25">
        <v>167.40359499836899</v>
      </c>
      <c r="R340" s="25">
        <v>167.40359499836899</v>
      </c>
      <c r="S340" s="25">
        <v>167.40359499836899</v>
      </c>
      <c r="T340" s="25">
        <v>167.40359499836899</v>
      </c>
      <c r="U340" s="25">
        <v>167.40359499836899</v>
      </c>
      <c r="V340" s="25">
        <v>167.40359499836899</v>
      </c>
      <c r="W340" s="25">
        <v>167.40359499836899</v>
      </c>
      <c r="X340" s="25"/>
      <c r="Y340" s="25"/>
      <c r="Z340" s="25"/>
      <c r="AA340" s="25"/>
      <c r="AB340" s="25"/>
      <c r="AC340" s="25"/>
      <c r="AD340" s="25"/>
      <c r="AE340" s="25"/>
      <c r="AF340" s="25"/>
      <c r="AG340" s="25"/>
      <c r="AH340" s="25"/>
      <c r="AI340" s="25"/>
      <c r="AJ340" s="25"/>
      <c r="AK340" s="25"/>
      <c r="AL340" s="25"/>
      <c r="AM340" s="25"/>
      <c r="AN340" s="25" t="s">
        <v>486</v>
      </c>
      <c r="AO340" s="25" t="s">
        <v>782</v>
      </c>
      <c r="AP340" s="25" t="s">
        <v>50</v>
      </c>
      <c r="AQ340" s="25" t="s">
        <v>29</v>
      </c>
      <c r="AR340" s="25" t="s">
        <v>402</v>
      </c>
      <c r="AS340" s="25" t="s">
        <v>402</v>
      </c>
      <c r="AT340" s="25" t="s">
        <v>267</v>
      </c>
      <c r="AU340" s="25"/>
      <c r="AV340" s="25"/>
      <c r="AW340" s="25"/>
    </row>
    <row r="341" spans="1:49" x14ac:dyDescent="0.35">
      <c r="A341" s="3" t="s">
        <v>268</v>
      </c>
      <c r="B341" s="3" t="s">
        <v>798</v>
      </c>
      <c r="C341" s="22">
        <v>20</v>
      </c>
      <c r="D341" s="25">
        <v>774425.79532006697</v>
      </c>
      <c r="E341" s="26">
        <v>1</v>
      </c>
      <c r="F341" s="25">
        <v>15477023.1338614</v>
      </c>
      <c r="G341" s="25"/>
      <c r="H341" s="25"/>
      <c r="I341" s="25">
        <v>774425.79532006697</v>
      </c>
      <c r="J341" s="25">
        <v>774425.79532006697</v>
      </c>
      <c r="K341" s="25">
        <v>774425.79532006697</v>
      </c>
      <c r="L341" s="25">
        <v>774425.79532006697</v>
      </c>
      <c r="M341" s="25">
        <v>774425.79532006697</v>
      </c>
      <c r="N341" s="25">
        <v>774425.79532006697</v>
      </c>
      <c r="O341" s="25">
        <v>774425.79532006697</v>
      </c>
      <c r="P341" s="25">
        <v>774425.79532006697</v>
      </c>
      <c r="Q341" s="25">
        <v>774425.79532006697</v>
      </c>
      <c r="R341" s="25">
        <v>774425.79532006697</v>
      </c>
      <c r="S341" s="25">
        <v>773276.51806606899</v>
      </c>
      <c r="T341" s="25">
        <v>773276.51806606899</v>
      </c>
      <c r="U341" s="25">
        <v>773276.51806606899</v>
      </c>
      <c r="V341" s="25">
        <v>773276.51806606899</v>
      </c>
      <c r="W341" s="25">
        <v>773276.51806606899</v>
      </c>
      <c r="X341" s="25">
        <v>773276.51806606899</v>
      </c>
      <c r="Y341" s="25">
        <v>773276.51806606899</v>
      </c>
      <c r="Z341" s="25">
        <v>773276.51806606899</v>
      </c>
      <c r="AA341" s="25">
        <v>773276.51806606899</v>
      </c>
      <c r="AB341" s="25">
        <v>773276.51806606899</v>
      </c>
      <c r="AC341" s="25"/>
      <c r="AD341" s="25"/>
      <c r="AE341" s="25"/>
      <c r="AF341" s="25"/>
      <c r="AG341" s="25"/>
      <c r="AH341" s="25"/>
      <c r="AI341" s="25"/>
      <c r="AJ341" s="25"/>
      <c r="AK341" s="25"/>
      <c r="AL341" s="25"/>
      <c r="AM341" s="25"/>
      <c r="AN341" s="25" t="s">
        <v>486</v>
      </c>
      <c r="AO341" s="25" t="s">
        <v>799</v>
      </c>
      <c r="AP341" s="25" t="s">
        <v>139</v>
      </c>
      <c r="AQ341" s="25" t="s">
        <v>29</v>
      </c>
      <c r="AR341" s="25" t="s">
        <v>406</v>
      </c>
      <c r="AS341" s="25" t="s">
        <v>406</v>
      </c>
      <c r="AT341" s="25" t="s">
        <v>268</v>
      </c>
      <c r="AU341" s="25"/>
      <c r="AV341" s="25"/>
      <c r="AW341" s="25"/>
    </row>
    <row r="342" spans="1:49" x14ac:dyDescent="0.35">
      <c r="A342" s="3" t="s">
        <v>259</v>
      </c>
      <c r="B342" s="3" t="s">
        <v>800</v>
      </c>
      <c r="C342" s="22">
        <v>5.7038558065252101</v>
      </c>
      <c r="D342" s="25">
        <v>216186.72750971999</v>
      </c>
      <c r="E342" s="26">
        <v>1</v>
      </c>
      <c r="F342" s="25">
        <v>1233097.9210000001</v>
      </c>
      <c r="G342" s="25"/>
      <c r="H342" s="25"/>
      <c r="I342" s="25">
        <v>216186.72750971999</v>
      </c>
      <c r="J342" s="25">
        <v>216186.72750971999</v>
      </c>
      <c r="K342" s="25">
        <v>216186.72750971999</v>
      </c>
      <c r="L342" s="25">
        <v>216186.72750971999</v>
      </c>
      <c r="M342" s="25">
        <v>216186.72750971999</v>
      </c>
      <c r="N342" s="25">
        <v>152164.2834514</v>
      </c>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t="s">
        <v>486</v>
      </c>
      <c r="AO342" s="25" t="s">
        <v>799</v>
      </c>
      <c r="AP342" s="25" t="s">
        <v>139</v>
      </c>
      <c r="AQ342" s="25" t="s">
        <v>29</v>
      </c>
      <c r="AR342" s="25" t="s">
        <v>488</v>
      </c>
      <c r="AS342" s="25" t="s">
        <v>332</v>
      </c>
      <c r="AT342" s="25" t="s">
        <v>259</v>
      </c>
      <c r="AU342" s="25"/>
      <c r="AV342" s="25"/>
      <c r="AW342" s="25"/>
    </row>
    <row r="343" spans="1:49" x14ac:dyDescent="0.35">
      <c r="A343" s="3" t="s">
        <v>259</v>
      </c>
      <c r="B343" s="3" t="s">
        <v>801</v>
      </c>
      <c r="C343" s="22">
        <v>11.619800139437601</v>
      </c>
      <c r="D343" s="25">
        <v>130724.386975</v>
      </c>
      <c r="E343" s="26">
        <v>1</v>
      </c>
      <c r="F343" s="25">
        <v>1518991.25</v>
      </c>
      <c r="G343" s="25"/>
      <c r="H343" s="25"/>
      <c r="I343" s="25">
        <v>130724.386975</v>
      </c>
      <c r="J343" s="25">
        <v>130724.386975</v>
      </c>
      <c r="K343" s="25">
        <v>130724.386975</v>
      </c>
      <c r="L343" s="25">
        <v>130724.386975</v>
      </c>
      <c r="M343" s="25">
        <v>130724.386975</v>
      </c>
      <c r="N343" s="25">
        <v>130724.386975</v>
      </c>
      <c r="O343" s="25">
        <v>130724.386975</v>
      </c>
      <c r="P343" s="25">
        <v>130724.386975</v>
      </c>
      <c r="Q343" s="25">
        <v>130724.386975</v>
      </c>
      <c r="R343" s="25">
        <v>130724.386975</v>
      </c>
      <c r="S343" s="25">
        <v>130724.386975</v>
      </c>
      <c r="T343" s="25">
        <v>81022.993275000103</v>
      </c>
      <c r="U343" s="25"/>
      <c r="V343" s="25"/>
      <c r="W343" s="25"/>
      <c r="X343" s="25"/>
      <c r="Y343" s="25"/>
      <c r="Z343" s="25"/>
      <c r="AA343" s="25"/>
      <c r="AB343" s="25"/>
      <c r="AC343" s="25"/>
      <c r="AD343" s="25"/>
      <c r="AE343" s="25"/>
      <c r="AF343" s="25"/>
      <c r="AG343" s="25"/>
      <c r="AH343" s="25"/>
      <c r="AI343" s="25"/>
      <c r="AJ343" s="25"/>
      <c r="AK343" s="25"/>
      <c r="AL343" s="25"/>
      <c r="AM343" s="25"/>
      <c r="AN343" s="25" t="s">
        <v>486</v>
      </c>
      <c r="AO343" s="25" t="s">
        <v>799</v>
      </c>
      <c r="AP343" s="25" t="s">
        <v>139</v>
      </c>
      <c r="AQ343" s="25" t="s">
        <v>29</v>
      </c>
      <c r="AR343" s="25" t="s">
        <v>488</v>
      </c>
      <c r="AS343" s="25" t="s">
        <v>332</v>
      </c>
      <c r="AT343" s="25" t="s">
        <v>259</v>
      </c>
      <c r="AU343" s="25"/>
      <c r="AV343" s="25"/>
      <c r="AW343" s="25"/>
    </row>
    <row r="344" spans="1:49" x14ac:dyDescent="0.35">
      <c r="A344" s="3" t="s">
        <v>259</v>
      </c>
      <c r="B344" s="3" t="s">
        <v>802</v>
      </c>
      <c r="C344" s="22">
        <v>10</v>
      </c>
      <c r="D344" s="25">
        <v>120079.9231632</v>
      </c>
      <c r="E344" s="26">
        <v>1</v>
      </c>
      <c r="F344" s="25">
        <v>1045896.13075147</v>
      </c>
      <c r="G344" s="25"/>
      <c r="H344" s="25"/>
      <c r="I344" s="25">
        <v>120079.9231632</v>
      </c>
      <c r="J344" s="25">
        <v>120079.9231632</v>
      </c>
      <c r="K344" s="25">
        <v>120079.9231632</v>
      </c>
      <c r="L344" s="25">
        <v>120079.9231632</v>
      </c>
      <c r="M344" s="25">
        <v>120079.9231632</v>
      </c>
      <c r="N344" s="25">
        <v>120079.9231632</v>
      </c>
      <c r="O344" s="25">
        <v>120079.9231632</v>
      </c>
      <c r="P344" s="25">
        <v>68445.556203023996</v>
      </c>
      <c r="Q344" s="25">
        <v>68445.556203023996</v>
      </c>
      <c r="R344" s="25">
        <v>68445.556203023996</v>
      </c>
      <c r="S344" s="25"/>
      <c r="T344" s="25"/>
      <c r="U344" s="25"/>
      <c r="V344" s="25"/>
      <c r="W344" s="25"/>
      <c r="X344" s="25"/>
      <c r="Y344" s="25"/>
      <c r="Z344" s="25"/>
      <c r="AA344" s="25"/>
      <c r="AB344" s="25"/>
      <c r="AC344" s="25"/>
      <c r="AD344" s="25"/>
      <c r="AE344" s="25"/>
      <c r="AF344" s="25"/>
      <c r="AG344" s="25"/>
      <c r="AH344" s="25"/>
      <c r="AI344" s="25"/>
      <c r="AJ344" s="25"/>
      <c r="AK344" s="25"/>
      <c r="AL344" s="25"/>
      <c r="AM344" s="25"/>
      <c r="AN344" s="25" t="s">
        <v>486</v>
      </c>
      <c r="AO344" s="25" t="s">
        <v>799</v>
      </c>
      <c r="AP344" s="25" t="s">
        <v>139</v>
      </c>
      <c r="AQ344" s="25" t="s">
        <v>29</v>
      </c>
      <c r="AR344" s="25" t="s">
        <v>532</v>
      </c>
      <c r="AS344" s="25" t="s">
        <v>362</v>
      </c>
      <c r="AT344" s="25" t="s">
        <v>259</v>
      </c>
      <c r="AU344" s="25"/>
      <c r="AV344" s="25"/>
      <c r="AW344" s="25"/>
    </row>
    <row r="345" spans="1:49" x14ac:dyDescent="0.35">
      <c r="A345" s="3" t="s">
        <v>268</v>
      </c>
      <c r="B345" s="3" t="s">
        <v>803</v>
      </c>
      <c r="C345" s="22">
        <v>20</v>
      </c>
      <c r="D345" s="25">
        <v>77657.193161279502</v>
      </c>
      <c r="E345" s="26">
        <v>1</v>
      </c>
      <c r="F345" s="25">
        <v>1553143.86322559</v>
      </c>
      <c r="G345" s="25"/>
      <c r="H345" s="25"/>
      <c r="I345" s="25">
        <v>77657.193161279502</v>
      </c>
      <c r="J345" s="25">
        <v>77657.193161279502</v>
      </c>
      <c r="K345" s="25">
        <v>77657.193161279502</v>
      </c>
      <c r="L345" s="25">
        <v>77657.193161279502</v>
      </c>
      <c r="M345" s="25">
        <v>77657.193161279502</v>
      </c>
      <c r="N345" s="25">
        <v>77657.193161279502</v>
      </c>
      <c r="O345" s="25">
        <v>77657.193161279502</v>
      </c>
      <c r="P345" s="25">
        <v>77657.193161279502</v>
      </c>
      <c r="Q345" s="25">
        <v>77657.193161279502</v>
      </c>
      <c r="R345" s="25">
        <v>77657.193161279502</v>
      </c>
      <c r="S345" s="25">
        <v>77657.193161279502</v>
      </c>
      <c r="T345" s="25">
        <v>77657.193161279502</v>
      </c>
      <c r="U345" s="25">
        <v>77657.193161279502</v>
      </c>
      <c r="V345" s="25">
        <v>77657.193161279502</v>
      </c>
      <c r="W345" s="25">
        <v>77657.193161279502</v>
      </c>
      <c r="X345" s="25">
        <v>77657.193161279502</v>
      </c>
      <c r="Y345" s="25">
        <v>77657.193161279502</v>
      </c>
      <c r="Z345" s="25">
        <v>77657.193161279502</v>
      </c>
      <c r="AA345" s="25">
        <v>77657.193161279502</v>
      </c>
      <c r="AB345" s="25">
        <v>77657.193161279502</v>
      </c>
      <c r="AC345" s="25"/>
      <c r="AD345" s="25"/>
      <c r="AE345" s="25"/>
      <c r="AF345" s="25"/>
      <c r="AG345" s="25"/>
      <c r="AH345" s="25"/>
      <c r="AI345" s="25"/>
      <c r="AJ345" s="25"/>
      <c r="AK345" s="25"/>
      <c r="AL345" s="25"/>
      <c r="AM345" s="25"/>
      <c r="AN345" s="25" t="s">
        <v>486</v>
      </c>
      <c r="AO345" s="25" t="s">
        <v>799</v>
      </c>
      <c r="AP345" s="25" t="s">
        <v>139</v>
      </c>
      <c r="AQ345" s="25" t="s">
        <v>29</v>
      </c>
      <c r="AR345" s="25" t="s">
        <v>406</v>
      </c>
      <c r="AS345" s="25" t="s">
        <v>406</v>
      </c>
      <c r="AT345" s="25" t="s">
        <v>268</v>
      </c>
      <c r="AU345" s="25"/>
      <c r="AV345" s="25"/>
      <c r="AW345" s="25"/>
    </row>
    <row r="346" spans="1:49" x14ac:dyDescent="0.35">
      <c r="A346" s="3" t="s">
        <v>259</v>
      </c>
      <c r="B346" s="3" t="s">
        <v>804</v>
      </c>
      <c r="C346" s="22">
        <v>15</v>
      </c>
      <c r="D346" s="25">
        <v>76621.060875919997</v>
      </c>
      <c r="E346" s="26">
        <v>1</v>
      </c>
      <c r="F346" s="25">
        <v>1149315.9131388001</v>
      </c>
      <c r="G346" s="25"/>
      <c r="H346" s="25"/>
      <c r="I346" s="25">
        <v>76621.060875919997</v>
      </c>
      <c r="J346" s="25">
        <v>76621.060875919997</v>
      </c>
      <c r="K346" s="25">
        <v>76621.060875919997</v>
      </c>
      <c r="L346" s="25">
        <v>76621.060875919997</v>
      </c>
      <c r="M346" s="25">
        <v>76621.060875919997</v>
      </c>
      <c r="N346" s="25">
        <v>76621.060875919997</v>
      </c>
      <c r="O346" s="25">
        <v>76621.060875919997</v>
      </c>
      <c r="P346" s="25">
        <v>76621.060875919997</v>
      </c>
      <c r="Q346" s="25">
        <v>76621.060875919997</v>
      </c>
      <c r="R346" s="25">
        <v>76621.060875919997</v>
      </c>
      <c r="S346" s="25">
        <v>76621.060875919997</v>
      </c>
      <c r="T346" s="25">
        <v>76621.060875919997</v>
      </c>
      <c r="U346" s="25">
        <v>76621.060875919997</v>
      </c>
      <c r="V346" s="25">
        <v>76621.060875919997</v>
      </c>
      <c r="W346" s="25">
        <v>76621.060875919997</v>
      </c>
      <c r="X346" s="25"/>
      <c r="Y346" s="25"/>
      <c r="Z346" s="25"/>
      <c r="AA346" s="25"/>
      <c r="AB346" s="25"/>
      <c r="AC346" s="25"/>
      <c r="AD346" s="25"/>
      <c r="AE346" s="25"/>
      <c r="AF346" s="25"/>
      <c r="AG346" s="25"/>
      <c r="AH346" s="25"/>
      <c r="AI346" s="25"/>
      <c r="AJ346" s="25"/>
      <c r="AK346" s="25"/>
      <c r="AL346" s="25"/>
      <c r="AM346" s="25"/>
      <c r="AN346" s="25" t="s">
        <v>486</v>
      </c>
      <c r="AO346" s="25" t="s">
        <v>799</v>
      </c>
      <c r="AP346" s="25" t="s">
        <v>139</v>
      </c>
      <c r="AQ346" s="25" t="s">
        <v>29</v>
      </c>
      <c r="AR346" s="25" t="s">
        <v>488</v>
      </c>
      <c r="AS346" s="25" t="s">
        <v>332</v>
      </c>
      <c r="AT346" s="25" t="s">
        <v>259</v>
      </c>
      <c r="AU346" s="25"/>
      <c r="AV346" s="25"/>
      <c r="AW346" s="25"/>
    </row>
    <row r="347" spans="1:49" x14ac:dyDescent="0.35">
      <c r="A347" s="3" t="s">
        <v>259</v>
      </c>
      <c r="B347" s="3" t="s">
        <v>805</v>
      </c>
      <c r="C347" s="22">
        <v>5</v>
      </c>
      <c r="D347" s="25">
        <v>71644.693320000006</v>
      </c>
      <c r="E347" s="26">
        <v>1</v>
      </c>
      <c r="F347" s="25">
        <v>358223.46659999999</v>
      </c>
      <c r="G347" s="25"/>
      <c r="H347" s="25"/>
      <c r="I347" s="25">
        <v>71644.693320000006</v>
      </c>
      <c r="J347" s="25">
        <v>71644.693320000006</v>
      </c>
      <c r="K347" s="25">
        <v>71644.693320000006</v>
      </c>
      <c r="L347" s="25">
        <v>71644.693320000006</v>
      </c>
      <c r="M347" s="25">
        <v>71644.693320000006</v>
      </c>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t="s">
        <v>486</v>
      </c>
      <c r="AO347" s="25" t="s">
        <v>799</v>
      </c>
      <c r="AP347" s="25" t="s">
        <v>139</v>
      </c>
      <c r="AQ347" s="25" t="s">
        <v>29</v>
      </c>
      <c r="AR347" s="25" t="s">
        <v>350</v>
      </c>
      <c r="AS347" s="25" t="s">
        <v>350</v>
      </c>
      <c r="AT347" s="25" t="s">
        <v>259</v>
      </c>
      <c r="AU347" s="25"/>
      <c r="AV347" s="25"/>
      <c r="AW347" s="25"/>
    </row>
    <row r="348" spans="1:49" x14ac:dyDescent="0.35">
      <c r="A348" s="3" t="s">
        <v>259</v>
      </c>
      <c r="B348" s="3" t="s">
        <v>806</v>
      </c>
      <c r="C348" s="22">
        <v>3.3613445378151301</v>
      </c>
      <c r="D348" s="25">
        <v>45890.106849999996</v>
      </c>
      <c r="E348" s="26">
        <v>1</v>
      </c>
      <c r="F348" s="25">
        <v>154252.46</v>
      </c>
      <c r="G348" s="25"/>
      <c r="H348" s="25"/>
      <c r="I348" s="25">
        <v>45890.106849999996</v>
      </c>
      <c r="J348" s="25">
        <v>45890.106849999996</v>
      </c>
      <c r="K348" s="25">
        <v>45890.106849999996</v>
      </c>
      <c r="L348" s="25">
        <v>16582.139449999999</v>
      </c>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t="s">
        <v>486</v>
      </c>
      <c r="AO348" s="25" t="s">
        <v>799</v>
      </c>
      <c r="AP348" s="25" t="s">
        <v>139</v>
      </c>
      <c r="AQ348" s="25" t="s">
        <v>29</v>
      </c>
      <c r="AR348" s="25" t="s">
        <v>532</v>
      </c>
      <c r="AS348" s="25" t="s">
        <v>362</v>
      </c>
      <c r="AT348" s="25" t="s">
        <v>259</v>
      </c>
      <c r="AU348" s="25"/>
      <c r="AV348" s="25"/>
      <c r="AW348" s="25"/>
    </row>
    <row r="349" spans="1:49" x14ac:dyDescent="0.35">
      <c r="A349" s="3" t="s">
        <v>259</v>
      </c>
      <c r="B349" s="3" t="s">
        <v>807</v>
      </c>
      <c r="C349" s="22">
        <v>15</v>
      </c>
      <c r="D349" s="25">
        <v>40666.683829200003</v>
      </c>
      <c r="E349" s="26">
        <v>1</v>
      </c>
      <c r="F349" s="25">
        <v>418063.64670346701</v>
      </c>
      <c r="G349" s="25"/>
      <c r="H349" s="25"/>
      <c r="I349" s="25">
        <v>40666.683829200003</v>
      </c>
      <c r="J349" s="25">
        <v>40666.683829200003</v>
      </c>
      <c r="K349" s="25">
        <v>40666.683829200003</v>
      </c>
      <c r="L349" s="25">
        <v>40666.683829200003</v>
      </c>
      <c r="M349" s="25">
        <v>25023.913495467201</v>
      </c>
      <c r="N349" s="25">
        <v>23037.299789119999</v>
      </c>
      <c r="O349" s="25">
        <v>23037.299789119999</v>
      </c>
      <c r="P349" s="25">
        <v>23037.299789119999</v>
      </c>
      <c r="Q349" s="25">
        <v>23037.299789119999</v>
      </c>
      <c r="R349" s="25">
        <v>23037.299789119999</v>
      </c>
      <c r="S349" s="25">
        <v>23037.299789119999</v>
      </c>
      <c r="T349" s="25">
        <v>23037.299789119999</v>
      </c>
      <c r="U349" s="25">
        <v>23037.299789119999</v>
      </c>
      <c r="V349" s="25">
        <v>23037.299789119999</v>
      </c>
      <c r="W349" s="25">
        <v>23037.299789119999</v>
      </c>
      <c r="X349" s="25"/>
      <c r="Y349" s="25"/>
      <c r="Z349" s="25"/>
      <c r="AA349" s="25"/>
      <c r="AB349" s="25"/>
      <c r="AC349" s="25"/>
      <c r="AD349" s="25"/>
      <c r="AE349" s="25"/>
      <c r="AF349" s="25"/>
      <c r="AG349" s="25"/>
      <c r="AH349" s="25"/>
      <c r="AI349" s="25"/>
      <c r="AJ349" s="25"/>
      <c r="AK349" s="25"/>
      <c r="AL349" s="25"/>
      <c r="AM349" s="25"/>
      <c r="AN349" s="25" t="s">
        <v>486</v>
      </c>
      <c r="AO349" s="25" t="s">
        <v>799</v>
      </c>
      <c r="AP349" s="25" t="s">
        <v>139</v>
      </c>
      <c r="AQ349" s="25" t="s">
        <v>29</v>
      </c>
      <c r="AR349" s="25" t="s">
        <v>488</v>
      </c>
      <c r="AS349" s="25" t="s">
        <v>332</v>
      </c>
      <c r="AT349" s="25" t="s">
        <v>259</v>
      </c>
      <c r="AU349" s="25"/>
      <c r="AV349" s="25"/>
      <c r="AW349" s="25"/>
    </row>
    <row r="350" spans="1:49" x14ac:dyDescent="0.35">
      <c r="A350" s="3" t="s">
        <v>259</v>
      </c>
      <c r="B350" s="3" t="s">
        <v>808</v>
      </c>
      <c r="C350" s="22">
        <v>5.7038558065252101</v>
      </c>
      <c r="D350" s="25">
        <v>29925.474238800001</v>
      </c>
      <c r="E350" s="26">
        <v>1</v>
      </c>
      <c r="F350" s="25">
        <v>113269.611733332</v>
      </c>
      <c r="G350" s="25"/>
      <c r="H350" s="25"/>
      <c r="I350" s="25">
        <v>29925.474238800001</v>
      </c>
      <c r="J350" s="25">
        <v>23350.250218372501</v>
      </c>
      <c r="K350" s="25">
        <v>16197.684361920001</v>
      </c>
      <c r="L350" s="25">
        <v>16197.684361920001</v>
      </c>
      <c r="M350" s="25">
        <v>16197.684361920001</v>
      </c>
      <c r="N350" s="25">
        <v>11400.834190400001</v>
      </c>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t="s">
        <v>486</v>
      </c>
      <c r="AO350" s="25" t="s">
        <v>799</v>
      </c>
      <c r="AP350" s="25" t="s">
        <v>139</v>
      </c>
      <c r="AQ350" s="25" t="s">
        <v>29</v>
      </c>
      <c r="AR350" s="25" t="s">
        <v>488</v>
      </c>
      <c r="AS350" s="25" t="s">
        <v>332</v>
      </c>
      <c r="AT350" s="25" t="s">
        <v>259</v>
      </c>
      <c r="AU350" s="25"/>
      <c r="AV350" s="25"/>
      <c r="AW350" s="25"/>
    </row>
    <row r="351" spans="1:49" x14ac:dyDescent="0.35">
      <c r="A351" s="3" t="s">
        <v>265</v>
      </c>
      <c r="B351" s="3" t="s">
        <v>809</v>
      </c>
      <c r="C351" s="22">
        <v>17</v>
      </c>
      <c r="D351" s="25">
        <v>30250.432000000001</v>
      </c>
      <c r="E351" s="26">
        <v>1</v>
      </c>
      <c r="F351" s="25">
        <v>223837.80799999999</v>
      </c>
      <c r="G351" s="25"/>
      <c r="H351" s="25"/>
      <c r="I351" s="25">
        <v>30250.432000000001</v>
      </c>
      <c r="J351" s="25">
        <v>30250.432000000001</v>
      </c>
      <c r="K351" s="25">
        <v>30250.432000000001</v>
      </c>
      <c r="L351" s="25">
        <v>30250.432000000001</v>
      </c>
      <c r="M351" s="25">
        <v>30250.432000000001</v>
      </c>
      <c r="N351" s="25">
        <v>30250.432000000001</v>
      </c>
      <c r="O351" s="25">
        <v>3848.6559999999999</v>
      </c>
      <c r="P351" s="25">
        <v>3848.6559999999999</v>
      </c>
      <c r="Q351" s="25">
        <v>3848.6559999999999</v>
      </c>
      <c r="R351" s="25">
        <v>3848.6559999999999</v>
      </c>
      <c r="S351" s="25">
        <v>3848.6559999999999</v>
      </c>
      <c r="T351" s="25">
        <v>3848.6559999999999</v>
      </c>
      <c r="U351" s="25">
        <v>3848.6559999999999</v>
      </c>
      <c r="V351" s="25">
        <v>3848.6559999999999</v>
      </c>
      <c r="W351" s="25">
        <v>3848.6559999999999</v>
      </c>
      <c r="X351" s="25">
        <v>3848.6559999999999</v>
      </c>
      <c r="Y351" s="25">
        <v>3848.6559999999999</v>
      </c>
      <c r="Z351" s="25"/>
      <c r="AA351" s="25"/>
      <c r="AB351" s="25"/>
      <c r="AC351" s="25"/>
      <c r="AD351" s="25"/>
      <c r="AE351" s="25"/>
      <c r="AF351" s="25"/>
      <c r="AG351" s="25"/>
      <c r="AH351" s="25"/>
      <c r="AI351" s="25"/>
      <c r="AJ351" s="25"/>
      <c r="AK351" s="25"/>
      <c r="AL351" s="25"/>
      <c r="AM351" s="25"/>
      <c r="AN351" s="25" t="s">
        <v>486</v>
      </c>
      <c r="AO351" s="25" t="s">
        <v>799</v>
      </c>
      <c r="AP351" s="25" t="s">
        <v>139</v>
      </c>
      <c r="AQ351" s="25" t="s">
        <v>29</v>
      </c>
      <c r="AR351" s="25" t="s">
        <v>284</v>
      </c>
      <c r="AS351" s="25" t="s">
        <v>284</v>
      </c>
      <c r="AT351" s="25" t="s">
        <v>265</v>
      </c>
      <c r="AU351" s="25"/>
      <c r="AV351" s="25"/>
      <c r="AW351" s="25"/>
    </row>
    <row r="352" spans="1:49" x14ac:dyDescent="0.35">
      <c r="A352" s="3" t="s">
        <v>259</v>
      </c>
      <c r="B352" s="3" t="s">
        <v>810</v>
      </c>
      <c r="C352" s="22">
        <v>10</v>
      </c>
      <c r="D352" s="25">
        <v>23340.263467500001</v>
      </c>
      <c r="E352" s="26">
        <v>1</v>
      </c>
      <c r="F352" s="25">
        <v>200492.863185825</v>
      </c>
      <c r="G352" s="25"/>
      <c r="H352" s="25"/>
      <c r="I352" s="25">
        <v>23340.263467500001</v>
      </c>
      <c r="J352" s="25">
        <v>23340.263467500001</v>
      </c>
      <c r="K352" s="25">
        <v>23340.263467500001</v>
      </c>
      <c r="L352" s="25">
        <v>23340.263467500001</v>
      </c>
      <c r="M352" s="25">
        <v>23340.263467500001</v>
      </c>
      <c r="N352" s="25">
        <v>23340.263467500001</v>
      </c>
      <c r="O352" s="25">
        <v>23340.263467500001</v>
      </c>
      <c r="P352" s="25">
        <v>12370.339637775</v>
      </c>
      <c r="Q352" s="25">
        <v>12370.339637775</v>
      </c>
      <c r="R352" s="25">
        <v>12370.339637775</v>
      </c>
      <c r="S352" s="25"/>
      <c r="T352" s="25"/>
      <c r="U352" s="25"/>
      <c r="V352" s="25"/>
      <c r="W352" s="25"/>
      <c r="X352" s="25"/>
      <c r="Y352" s="25"/>
      <c r="Z352" s="25"/>
      <c r="AA352" s="25"/>
      <c r="AB352" s="25"/>
      <c r="AC352" s="25"/>
      <c r="AD352" s="25"/>
      <c r="AE352" s="25"/>
      <c r="AF352" s="25"/>
      <c r="AG352" s="25"/>
      <c r="AH352" s="25"/>
      <c r="AI352" s="25"/>
      <c r="AJ352" s="25"/>
      <c r="AK352" s="25"/>
      <c r="AL352" s="25"/>
      <c r="AM352" s="25"/>
      <c r="AN352" s="25" t="s">
        <v>486</v>
      </c>
      <c r="AO352" s="25" t="s">
        <v>799</v>
      </c>
      <c r="AP352" s="25" t="s">
        <v>139</v>
      </c>
      <c r="AQ352" s="25" t="s">
        <v>29</v>
      </c>
      <c r="AR352" s="25" t="s">
        <v>532</v>
      </c>
      <c r="AS352" s="25" t="s">
        <v>357</v>
      </c>
      <c r="AT352" s="25" t="s">
        <v>259</v>
      </c>
      <c r="AU352" s="25"/>
      <c r="AV352" s="25"/>
      <c r="AW352" s="25"/>
    </row>
    <row r="353" spans="1:49" x14ac:dyDescent="0.35">
      <c r="A353" s="3" t="s">
        <v>267</v>
      </c>
      <c r="B353" s="3" t="s">
        <v>811</v>
      </c>
      <c r="C353" s="22">
        <v>10</v>
      </c>
      <c r="D353" s="25">
        <v>17770.420494596699</v>
      </c>
      <c r="E353" s="26">
        <v>1</v>
      </c>
      <c r="F353" s="25">
        <v>177704.20494596701</v>
      </c>
      <c r="G353" s="25"/>
      <c r="H353" s="25"/>
      <c r="I353" s="25">
        <v>17770.420494596699</v>
      </c>
      <c r="J353" s="25">
        <v>17770.420494596699</v>
      </c>
      <c r="K353" s="25">
        <v>17770.420494596699</v>
      </c>
      <c r="L353" s="25">
        <v>17770.420494596699</v>
      </c>
      <c r="M353" s="25">
        <v>17770.420494596699</v>
      </c>
      <c r="N353" s="25">
        <v>17770.420494596699</v>
      </c>
      <c r="O353" s="25">
        <v>17770.420494596699</v>
      </c>
      <c r="P353" s="25">
        <v>17770.420494596699</v>
      </c>
      <c r="Q353" s="25">
        <v>17770.420494596699</v>
      </c>
      <c r="R353" s="25">
        <v>17770.420494596699</v>
      </c>
      <c r="S353" s="25"/>
      <c r="T353" s="25"/>
      <c r="U353" s="25"/>
      <c r="V353" s="25"/>
      <c r="W353" s="25"/>
      <c r="X353" s="25"/>
      <c r="Y353" s="25"/>
      <c r="Z353" s="25"/>
      <c r="AA353" s="25"/>
      <c r="AB353" s="25"/>
      <c r="AC353" s="25"/>
      <c r="AD353" s="25"/>
      <c r="AE353" s="25"/>
      <c r="AF353" s="25"/>
      <c r="AG353" s="25"/>
      <c r="AH353" s="25"/>
      <c r="AI353" s="25"/>
      <c r="AJ353" s="25"/>
      <c r="AK353" s="25"/>
      <c r="AL353" s="25"/>
      <c r="AM353" s="25"/>
      <c r="AN353" s="25" t="s">
        <v>486</v>
      </c>
      <c r="AO353" s="25" t="s">
        <v>799</v>
      </c>
      <c r="AP353" s="25" t="s">
        <v>139</v>
      </c>
      <c r="AQ353" s="25" t="s">
        <v>29</v>
      </c>
      <c r="AR353" s="25" t="s">
        <v>281</v>
      </c>
      <c r="AS353" s="25" t="s">
        <v>281</v>
      </c>
      <c r="AT353" s="25" t="s">
        <v>267</v>
      </c>
      <c r="AU353" s="25"/>
      <c r="AV353" s="25"/>
      <c r="AW353" s="25"/>
    </row>
    <row r="354" spans="1:49" x14ac:dyDescent="0.35">
      <c r="A354" s="3" t="s">
        <v>259</v>
      </c>
      <c r="B354" s="3" t="s">
        <v>812</v>
      </c>
      <c r="C354" s="22">
        <v>2.8571428571428599</v>
      </c>
      <c r="D354" s="25">
        <v>15894.175499999999</v>
      </c>
      <c r="E354" s="26">
        <v>1</v>
      </c>
      <c r="F354" s="25">
        <v>45411.93</v>
      </c>
      <c r="G354" s="25"/>
      <c r="H354" s="25"/>
      <c r="I354" s="25">
        <v>15894.175499999999</v>
      </c>
      <c r="J354" s="25">
        <v>15894.175499999999</v>
      </c>
      <c r="K354" s="25">
        <v>13623.579</v>
      </c>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t="s">
        <v>486</v>
      </c>
      <c r="AO354" s="25" t="s">
        <v>799</v>
      </c>
      <c r="AP354" s="25" t="s">
        <v>139</v>
      </c>
      <c r="AQ354" s="25" t="s">
        <v>29</v>
      </c>
      <c r="AR354" s="25" t="s">
        <v>532</v>
      </c>
      <c r="AS354" s="25" t="s">
        <v>357</v>
      </c>
      <c r="AT354" s="25" t="s">
        <v>259</v>
      </c>
      <c r="AU354" s="25"/>
      <c r="AV354" s="25"/>
      <c r="AW354" s="25"/>
    </row>
    <row r="355" spans="1:49" x14ac:dyDescent="0.35">
      <c r="A355" s="3" t="s">
        <v>267</v>
      </c>
      <c r="B355" s="3" t="s">
        <v>813</v>
      </c>
      <c r="C355" s="22">
        <v>10</v>
      </c>
      <c r="D355" s="25">
        <v>14629.4811854691</v>
      </c>
      <c r="E355" s="26">
        <v>1</v>
      </c>
      <c r="F355" s="25">
        <v>146294.81185469101</v>
      </c>
      <c r="G355" s="25"/>
      <c r="H355" s="25"/>
      <c r="I355" s="25">
        <v>14629.4811854691</v>
      </c>
      <c r="J355" s="25">
        <v>14629.4811854691</v>
      </c>
      <c r="K355" s="25">
        <v>14629.4811854691</v>
      </c>
      <c r="L355" s="25">
        <v>14629.4811854691</v>
      </c>
      <c r="M355" s="25">
        <v>14629.4811854691</v>
      </c>
      <c r="N355" s="25">
        <v>14629.4811854691</v>
      </c>
      <c r="O355" s="25">
        <v>14629.4811854691</v>
      </c>
      <c r="P355" s="25">
        <v>14629.4811854691</v>
      </c>
      <c r="Q355" s="25">
        <v>14629.4811854691</v>
      </c>
      <c r="R355" s="25">
        <v>14629.4811854691</v>
      </c>
      <c r="S355" s="25"/>
      <c r="T355" s="25"/>
      <c r="U355" s="25"/>
      <c r="V355" s="25"/>
      <c r="W355" s="25"/>
      <c r="X355" s="25"/>
      <c r="Y355" s="25"/>
      <c r="Z355" s="25"/>
      <c r="AA355" s="25"/>
      <c r="AB355" s="25"/>
      <c r="AC355" s="25"/>
      <c r="AD355" s="25"/>
      <c r="AE355" s="25"/>
      <c r="AF355" s="25"/>
      <c r="AG355" s="25"/>
      <c r="AH355" s="25"/>
      <c r="AI355" s="25"/>
      <c r="AJ355" s="25"/>
      <c r="AK355" s="25"/>
      <c r="AL355" s="25"/>
      <c r="AM355" s="25"/>
      <c r="AN355" s="25" t="s">
        <v>486</v>
      </c>
      <c r="AO355" s="25" t="s">
        <v>799</v>
      </c>
      <c r="AP355" s="25" t="s">
        <v>139</v>
      </c>
      <c r="AQ355" s="25" t="s">
        <v>29</v>
      </c>
      <c r="AR355" s="25" t="s">
        <v>278</v>
      </c>
      <c r="AS355" s="25" t="s">
        <v>278</v>
      </c>
      <c r="AT355" s="25" t="s">
        <v>267</v>
      </c>
      <c r="AU355" s="25"/>
      <c r="AV355" s="25"/>
      <c r="AW355" s="25"/>
    </row>
    <row r="356" spans="1:49" x14ac:dyDescent="0.35">
      <c r="A356" s="3" t="s">
        <v>263</v>
      </c>
      <c r="B356" s="3" t="s">
        <v>814</v>
      </c>
      <c r="C356" s="22">
        <v>7</v>
      </c>
      <c r="D356" s="25">
        <v>14131.6</v>
      </c>
      <c r="E356" s="26">
        <v>1</v>
      </c>
      <c r="F356" s="25">
        <v>98921.2</v>
      </c>
      <c r="G356" s="25"/>
      <c r="H356" s="25"/>
      <c r="I356" s="25">
        <v>14131.6</v>
      </c>
      <c r="J356" s="25">
        <v>14131.6</v>
      </c>
      <c r="K356" s="25">
        <v>14131.6</v>
      </c>
      <c r="L356" s="25">
        <v>14131.6</v>
      </c>
      <c r="M356" s="25">
        <v>14131.6</v>
      </c>
      <c r="N356" s="25">
        <v>14131.6</v>
      </c>
      <c r="O356" s="25">
        <v>14131.6</v>
      </c>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t="s">
        <v>486</v>
      </c>
      <c r="AO356" s="25" t="s">
        <v>799</v>
      </c>
      <c r="AP356" s="25" t="s">
        <v>139</v>
      </c>
      <c r="AQ356" s="25" t="s">
        <v>29</v>
      </c>
      <c r="AR356" s="25" t="s">
        <v>374</v>
      </c>
      <c r="AS356" s="25" t="s">
        <v>417</v>
      </c>
      <c r="AT356" s="25" t="s">
        <v>263</v>
      </c>
      <c r="AU356" s="25"/>
      <c r="AV356" s="25"/>
      <c r="AW356" s="25"/>
    </row>
    <row r="357" spans="1:49" x14ac:dyDescent="0.35">
      <c r="A357" s="3" t="s">
        <v>261</v>
      </c>
      <c r="B357" s="3" t="s">
        <v>815</v>
      </c>
      <c r="C357" s="22">
        <v>18</v>
      </c>
      <c r="D357" s="25">
        <v>4712.9560381911697</v>
      </c>
      <c r="E357" s="26">
        <v>1</v>
      </c>
      <c r="F357" s="25">
        <v>47397.858260090601</v>
      </c>
      <c r="G357" s="25"/>
      <c r="H357" s="25"/>
      <c r="I357" s="25">
        <v>4712.9560381911697</v>
      </c>
      <c r="J357" s="25">
        <v>4712.9560381911697</v>
      </c>
      <c r="K357" s="25">
        <v>4712.9560381911697</v>
      </c>
      <c r="L357" s="25">
        <v>4712.9560381911697</v>
      </c>
      <c r="M357" s="25">
        <v>4712.9560381911697</v>
      </c>
      <c r="N357" s="25">
        <v>4712.9560381911697</v>
      </c>
      <c r="O357" s="25">
        <v>1593.34350257863</v>
      </c>
      <c r="P357" s="25">
        <v>1593.34350257863</v>
      </c>
      <c r="Q357" s="25">
        <v>1593.34350257863</v>
      </c>
      <c r="R357" s="25">
        <v>1593.34350257863</v>
      </c>
      <c r="S357" s="25">
        <v>1593.34350257863</v>
      </c>
      <c r="T357" s="25">
        <v>1593.34350257863</v>
      </c>
      <c r="U357" s="25">
        <v>1593.34350257863</v>
      </c>
      <c r="V357" s="25">
        <v>1593.34350257863</v>
      </c>
      <c r="W357" s="25">
        <v>1593.34350257863</v>
      </c>
      <c r="X357" s="25">
        <v>1593.34350257863</v>
      </c>
      <c r="Y357" s="25">
        <v>1593.34350257863</v>
      </c>
      <c r="Z357" s="25">
        <v>1593.34350257863</v>
      </c>
      <c r="AA357" s="25"/>
      <c r="AB357" s="25"/>
      <c r="AC357" s="25"/>
      <c r="AD357" s="25"/>
      <c r="AE357" s="25"/>
      <c r="AF357" s="25"/>
      <c r="AG357" s="25"/>
      <c r="AH357" s="25"/>
      <c r="AI357" s="25"/>
      <c r="AJ357" s="25"/>
      <c r="AK357" s="25"/>
      <c r="AL357" s="25"/>
      <c r="AM357" s="25"/>
      <c r="AN357" s="25" t="s">
        <v>486</v>
      </c>
      <c r="AO357" s="25" t="s">
        <v>799</v>
      </c>
      <c r="AP357" s="25" t="s">
        <v>139</v>
      </c>
      <c r="AQ357" s="25" t="s">
        <v>29</v>
      </c>
      <c r="AR357" s="25" t="s">
        <v>365</v>
      </c>
      <c r="AS357" s="25" t="s">
        <v>365</v>
      </c>
      <c r="AT357" s="25" t="s">
        <v>261</v>
      </c>
      <c r="AU357" s="25"/>
      <c r="AV357" s="25"/>
      <c r="AW357" s="25"/>
    </row>
    <row r="358" spans="1:49" x14ac:dyDescent="0.35">
      <c r="A358" s="3" t="s">
        <v>259</v>
      </c>
      <c r="B358" s="3" t="s">
        <v>816</v>
      </c>
      <c r="C358" s="22">
        <v>3.3613445378151301</v>
      </c>
      <c r="D358" s="25">
        <v>11954.359200000001</v>
      </c>
      <c r="E358" s="26">
        <v>1</v>
      </c>
      <c r="F358" s="25">
        <v>40182.720000000001</v>
      </c>
      <c r="G358" s="25"/>
      <c r="H358" s="25"/>
      <c r="I358" s="25">
        <v>11954.359200000001</v>
      </c>
      <c r="J358" s="25">
        <v>11954.359200000001</v>
      </c>
      <c r="K358" s="25">
        <v>11954.359200000001</v>
      </c>
      <c r="L358" s="25">
        <v>4319.6423999999997</v>
      </c>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t="s">
        <v>486</v>
      </c>
      <c r="AO358" s="25" t="s">
        <v>799</v>
      </c>
      <c r="AP358" s="25" t="s">
        <v>139</v>
      </c>
      <c r="AQ358" s="25" t="s">
        <v>29</v>
      </c>
      <c r="AR358" s="25" t="s">
        <v>532</v>
      </c>
      <c r="AS358" s="25" t="s">
        <v>362</v>
      </c>
      <c r="AT358" s="25" t="s">
        <v>259</v>
      </c>
      <c r="AU358" s="25"/>
      <c r="AV358" s="25"/>
      <c r="AW358" s="25"/>
    </row>
    <row r="359" spans="1:49" x14ac:dyDescent="0.35">
      <c r="A359" s="3" t="s">
        <v>264</v>
      </c>
      <c r="B359" s="3" t="s">
        <v>817</v>
      </c>
      <c r="C359" s="22">
        <v>5</v>
      </c>
      <c r="D359" s="25">
        <v>11290.608</v>
      </c>
      <c r="E359" s="26">
        <v>1</v>
      </c>
      <c r="F359" s="25">
        <v>56453.04</v>
      </c>
      <c r="G359" s="25"/>
      <c r="H359" s="25"/>
      <c r="I359" s="25">
        <v>11290.608</v>
      </c>
      <c r="J359" s="25">
        <v>11290.608</v>
      </c>
      <c r="K359" s="25">
        <v>11290.608</v>
      </c>
      <c r="L359" s="25">
        <v>11290.608</v>
      </c>
      <c r="M359" s="25">
        <v>11290.608</v>
      </c>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t="s">
        <v>486</v>
      </c>
      <c r="AO359" s="25" t="s">
        <v>799</v>
      </c>
      <c r="AP359" s="25" t="s">
        <v>139</v>
      </c>
      <c r="AQ359" s="25" t="s">
        <v>29</v>
      </c>
      <c r="AR359" s="25" t="s">
        <v>418</v>
      </c>
      <c r="AS359" s="25" t="s">
        <v>418</v>
      </c>
      <c r="AT359" s="25" t="s">
        <v>264</v>
      </c>
      <c r="AU359" s="25"/>
      <c r="AV359" s="25"/>
      <c r="AW359" s="25"/>
    </row>
    <row r="360" spans="1:49" x14ac:dyDescent="0.35">
      <c r="A360" s="3" t="s">
        <v>261</v>
      </c>
      <c r="B360" s="3" t="s">
        <v>818</v>
      </c>
      <c r="C360" s="22">
        <v>6</v>
      </c>
      <c r="D360" s="25">
        <v>10192</v>
      </c>
      <c r="E360" s="26">
        <v>1</v>
      </c>
      <c r="F360" s="25">
        <v>61152</v>
      </c>
      <c r="G360" s="25"/>
      <c r="H360" s="25"/>
      <c r="I360" s="25">
        <v>10192</v>
      </c>
      <c r="J360" s="25">
        <v>10192</v>
      </c>
      <c r="K360" s="25">
        <v>10192</v>
      </c>
      <c r="L360" s="25">
        <v>10192</v>
      </c>
      <c r="M360" s="25">
        <v>10192</v>
      </c>
      <c r="N360" s="25">
        <v>10192</v>
      </c>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t="s">
        <v>486</v>
      </c>
      <c r="AO360" s="25" t="s">
        <v>799</v>
      </c>
      <c r="AP360" s="25" t="s">
        <v>139</v>
      </c>
      <c r="AQ360" s="25" t="s">
        <v>29</v>
      </c>
      <c r="AR360" s="25" t="s">
        <v>397</v>
      </c>
      <c r="AS360" s="25" t="s">
        <v>397</v>
      </c>
      <c r="AT360" s="25" t="s">
        <v>261</v>
      </c>
      <c r="AU360" s="25"/>
      <c r="AV360" s="25"/>
      <c r="AW360" s="25"/>
    </row>
    <row r="361" spans="1:49" x14ac:dyDescent="0.35">
      <c r="A361" s="3" t="s">
        <v>259</v>
      </c>
      <c r="B361" s="3" t="s">
        <v>819</v>
      </c>
      <c r="C361" s="22">
        <v>15</v>
      </c>
      <c r="D361" s="25">
        <v>10051.813340000001</v>
      </c>
      <c r="E361" s="26">
        <v>1</v>
      </c>
      <c r="F361" s="25">
        <v>124240.41288240001</v>
      </c>
      <c r="G361" s="25"/>
      <c r="H361" s="25"/>
      <c r="I361" s="25">
        <v>10051.813340000001</v>
      </c>
      <c r="J361" s="25">
        <v>10051.813340000001</v>
      </c>
      <c r="K361" s="25">
        <v>10051.813340000001</v>
      </c>
      <c r="L361" s="25">
        <v>10051.813340000001</v>
      </c>
      <c r="M361" s="25">
        <v>10051.813340000001</v>
      </c>
      <c r="N361" s="25">
        <v>10051.813340000001</v>
      </c>
      <c r="O361" s="25">
        <v>10051.813340000001</v>
      </c>
      <c r="P361" s="25">
        <v>6734.7149378000004</v>
      </c>
      <c r="Q361" s="25">
        <v>6734.7149378000004</v>
      </c>
      <c r="R361" s="25">
        <v>6734.7149378000004</v>
      </c>
      <c r="S361" s="25">
        <v>6734.7149378000004</v>
      </c>
      <c r="T361" s="25">
        <v>6734.7149378000004</v>
      </c>
      <c r="U361" s="25">
        <v>6734.7149378000004</v>
      </c>
      <c r="V361" s="25">
        <v>6734.7149378000004</v>
      </c>
      <c r="W361" s="25">
        <v>6734.7149378000004</v>
      </c>
      <c r="X361" s="25"/>
      <c r="Y361" s="25"/>
      <c r="Z361" s="25"/>
      <c r="AA361" s="25"/>
      <c r="AB361" s="25"/>
      <c r="AC361" s="25"/>
      <c r="AD361" s="25"/>
      <c r="AE361" s="25"/>
      <c r="AF361" s="25"/>
      <c r="AG361" s="25"/>
      <c r="AH361" s="25"/>
      <c r="AI361" s="25"/>
      <c r="AJ361" s="25"/>
      <c r="AK361" s="25"/>
      <c r="AL361" s="25"/>
      <c r="AM361" s="25"/>
      <c r="AN361" s="25" t="s">
        <v>486</v>
      </c>
      <c r="AO361" s="25" t="s">
        <v>799</v>
      </c>
      <c r="AP361" s="25" t="s">
        <v>139</v>
      </c>
      <c r="AQ361" s="25" t="s">
        <v>29</v>
      </c>
      <c r="AR361" s="25" t="s">
        <v>488</v>
      </c>
      <c r="AS361" s="25" t="s">
        <v>332</v>
      </c>
      <c r="AT361" s="25" t="s">
        <v>259</v>
      </c>
      <c r="AU361" s="25"/>
      <c r="AV361" s="25"/>
      <c r="AW361" s="25"/>
    </row>
    <row r="362" spans="1:49" x14ac:dyDescent="0.35">
      <c r="A362" s="3" t="s">
        <v>259</v>
      </c>
      <c r="B362" s="3" t="s">
        <v>820</v>
      </c>
      <c r="C362" s="22">
        <v>4.6479200557750397</v>
      </c>
      <c r="D362" s="25">
        <v>8825.4529999999995</v>
      </c>
      <c r="E362" s="26">
        <v>1</v>
      </c>
      <c r="F362" s="25">
        <v>41020</v>
      </c>
      <c r="G362" s="25"/>
      <c r="H362" s="25"/>
      <c r="I362" s="25">
        <v>8825.4529999999995</v>
      </c>
      <c r="J362" s="25">
        <v>8825.4529999999995</v>
      </c>
      <c r="K362" s="25">
        <v>8825.4529999999995</v>
      </c>
      <c r="L362" s="25">
        <v>8825.4529999999995</v>
      </c>
      <c r="M362" s="25">
        <v>5718.1880000000001</v>
      </c>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t="s">
        <v>486</v>
      </c>
      <c r="AO362" s="25" t="s">
        <v>799</v>
      </c>
      <c r="AP362" s="25" t="s">
        <v>139</v>
      </c>
      <c r="AQ362" s="25" t="s">
        <v>29</v>
      </c>
      <c r="AR362" s="25" t="s">
        <v>532</v>
      </c>
      <c r="AS362" s="25" t="s">
        <v>362</v>
      </c>
      <c r="AT362" s="25" t="s">
        <v>259</v>
      </c>
      <c r="AU362" s="25"/>
      <c r="AV362" s="25"/>
      <c r="AW362" s="25"/>
    </row>
    <row r="363" spans="1:49" x14ac:dyDescent="0.35">
      <c r="A363" s="3" t="s">
        <v>261</v>
      </c>
      <c r="B363" s="3" t="s">
        <v>821</v>
      </c>
      <c r="C363" s="22">
        <v>8</v>
      </c>
      <c r="D363" s="25">
        <v>6781.7185854600002</v>
      </c>
      <c r="E363" s="26">
        <v>1</v>
      </c>
      <c r="F363" s="25">
        <v>54253.748683680002</v>
      </c>
      <c r="G363" s="25"/>
      <c r="H363" s="25"/>
      <c r="I363" s="25">
        <v>6781.7185854600002</v>
      </c>
      <c r="J363" s="25">
        <v>6781.7185854600002</v>
      </c>
      <c r="K363" s="25">
        <v>6781.7185854600002</v>
      </c>
      <c r="L363" s="25">
        <v>6781.7185854600002</v>
      </c>
      <c r="M363" s="25">
        <v>6781.7185854600002</v>
      </c>
      <c r="N363" s="25">
        <v>6781.7185854600002</v>
      </c>
      <c r="O363" s="25">
        <v>6781.7185854600002</v>
      </c>
      <c r="P363" s="25">
        <v>6781.7185854600002</v>
      </c>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t="s">
        <v>486</v>
      </c>
      <c r="AO363" s="25" t="s">
        <v>799</v>
      </c>
      <c r="AP363" s="25" t="s">
        <v>139</v>
      </c>
      <c r="AQ363" s="25" t="s">
        <v>29</v>
      </c>
      <c r="AR363" s="25" t="s">
        <v>356</v>
      </c>
      <c r="AS363" s="25" t="s">
        <v>356</v>
      </c>
      <c r="AT363" s="25" t="s">
        <v>261</v>
      </c>
      <c r="AU363" s="25"/>
      <c r="AV363" s="25"/>
      <c r="AW363" s="25"/>
    </row>
    <row r="364" spans="1:49" x14ac:dyDescent="0.35">
      <c r="A364" s="3" t="s">
        <v>261</v>
      </c>
      <c r="B364" s="3" t="s">
        <v>822</v>
      </c>
      <c r="C364" s="22">
        <v>12</v>
      </c>
      <c r="D364" s="25">
        <v>2744.0730545719998</v>
      </c>
      <c r="E364" s="26">
        <v>1</v>
      </c>
      <c r="F364" s="25">
        <v>26154.9305762287</v>
      </c>
      <c r="G364" s="25"/>
      <c r="H364" s="25"/>
      <c r="I364" s="25">
        <v>2744.0730545719998</v>
      </c>
      <c r="J364" s="25">
        <v>2744.0730545719998</v>
      </c>
      <c r="K364" s="25">
        <v>2744.0730545719998</v>
      </c>
      <c r="L364" s="25">
        <v>2744.0730545719998</v>
      </c>
      <c r="M364" s="25">
        <v>1897.3297947425899</v>
      </c>
      <c r="N364" s="25">
        <v>1897.3297947425899</v>
      </c>
      <c r="O364" s="25">
        <v>1897.3297947425899</v>
      </c>
      <c r="P364" s="25">
        <v>1897.3297947425899</v>
      </c>
      <c r="Q364" s="25">
        <v>1897.3297947425899</v>
      </c>
      <c r="R364" s="25">
        <v>1897.3297947425899</v>
      </c>
      <c r="S364" s="25">
        <v>1897.3297947425899</v>
      </c>
      <c r="T364" s="25">
        <v>1897.3297947425899</v>
      </c>
      <c r="U364" s="25"/>
      <c r="V364" s="25"/>
      <c r="W364" s="25"/>
      <c r="X364" s="25"/>
      <c r="Y364" s="25"/>
      <c r="Z364" s="25"/>
      <c r="AA364" s="25"/>
      <c r="AB364" s="25"/>
      <c r="AC364" s="25"/>
      <c r="AD364" s="25"/>
      <c r="AE364" s="25"/>
      <c r="AF364" s="25"/>
      <c r="AG364" s="25"/>
      <c r="AH364" s="25"/>
      <c r="AI364" s="25"/>
      <c r="AJ364" s="25"/>
      <c r="AK364" s="25"/>
      <c r="AL364" s="25"/>
      <c r="AM364" s="25"/>
      <c r="AN364" s="25" t="s">
        <v>486</v>
      </c>
      <c r="AO364" s="25" t="s">
        <v>799</v>
      </c>
      <c r="AP364" s="25" t="s">
        <v>139</v>
      </c>
      <c r="AQ364" s="25" t="s">
        <v>29</v>
      </c>
      <c r="AR364" s="25" t="s">
        <v>365</v>
      </c>
      <c r="AS364" s="25" t="s">
        <v>365</v>
      </c>
      <c r="AT364" s="25" t="s">
        <v>261</v>
      </c>
      <c r="AU364" s="25"/>
      <c r="AV364" s="25"/>
      <c r="AW364" s="25"/>
    </row>
    <row r="365" spans="1:49" x14ac:dyDescent="0.35">
      <c r="A365" s="3" t="s">
        <v>267</v>
      </c>
      <c r="B365" s="3" t="s">
        <v>823</v>
      </c>
      <c r="C365" s="22">
        <v>15</v>
      </c>
      <c r="D365" s="25">
        <v>1968</v>
      </c>
      <c r="E365" s="26">
        <v>1</v>
      </c>
      <c r="F365" s="25">
        <v>29520</v>
      </c>
      <c r="G365" s="25"/>
      <c r="H365" s="25"/>
      <c r="I365" s="25">
        <v>1968</v>
      </c>
      <c r="J365" s="25">
        <v>1968</v>
      </c>
      <c r="K365" s="25">
        <v>1968</v>
      </c>
      <c r="L365" s="25">
        <v>1968</v>
      </c>
      <c r="M365" s="25">
        <v>1968</v>
      </c>
      <c r="N365" s="25">
        <v>1968</v>
      </c>
      <c r="O365" s="25">
        <v>1968</v>
      </c>
      <c r="P365" s="25">
        <v>1968</v>
      </c>
      <c r="Q365" s="25">
        <v>1968</v>
      </c>
      <c r="R365" s="25">
        <v>1968</v>
      </c>
      <c r="S365" s="25">
        <v>1968</v>
      </c>
      <c r="T365" s="25">
        <v>1968</v>
      </c>
      <c r="U365" s="25">
        <v>1968</v>
      </c>
      <c r="V365" s="25">
        <v>1968</v>
      </c>
      <c r="W365" s="25">
        <v>1968</v>
      </c>
      <c r="X365" s="25"/>
      <c r="Y365" s="25"/>
      <c r="Z365" s="25"/>
      <c r="AA365" s="25"/>
      <c r="AB365" s="25"/>
      <c r="AC365" s="25"/>
      <c r="AD365" s="25"/>
      <c r="AE365" s="25"/>
      <c r="AF365" s="25"/>
      <c r="AG365" s="25"/>
      <c r="AH365" s="25"/>
      <c r="AI365" s="25"/>
      <c r="AJ365" s="25"/>
      <c r="AK365" s="25"/>
      <c r="AL365" s="25"/>
      <c r="AM365" s="25"/>
      <c r="AN365" s="25" t="s">
        <v>486</v>
      </c>
      <c r="AO365" s="25" t="s">
        <v>799</v>
      </c>
      <c r="AP365" s="25" t="s">
        <v>139</v>
      </c>
      <c r="AQ365" s="25" t="s">
        <v>29</v>
      </c>
      <c r="AR365" s="25" t="s">
        <v>413</v>
      </c>
      <c r="AS365" s="25" t="s">
        <v>413</v>
      </c>
      <c r="AT365" s="25" t="s">
        <v>267</v>
      </c>
      <c r="AU365" s="25"/>
      <c r="AV365" s="25"/>
      <c r="AW365" s="25"/>
    </row>
    <row r="366" spans="1:49" x14ac:dyDescent="0.35">
      <c r="A366" s="3" t="s">
        <v>261</v>
      </c>
      <c r="B366" s="3" t="s">
        <v>824</v>
      </c>
      <c r="C366" s="22">
        <v>11</v>
      </c>
      <c r="D366" s="25">
        <v>1505.5595035548399</v>
      </c>
      <c r="E366" s="26">
        <v>1</v>
      </c>
      <c r="F366" s="25">
        <v>16561.154539103201</v>
      </c>
      <c r="G366" s="25"/>
      <c r="H366" s="25"/>
      <c r="I366" s="25">
        <v>1505.5595035548399</v>
      </c>
      <c r="J366" s="25">
        <v>1505.5595035548399</v>
      </c>
      <c r="K366" s="25">
        <v>1505.5595035548399</v>
      </c>
      <c r="L366" s="25">
        <v>1505.5595035548399</v>
      </c>
      <c r="M366" s="25">
        <v>1505.5595035548399</v>
      </c>
      <c r="N366" s="25">
        <v>1505.5595035548399</v>
      </c>
      <c r="O366" s="25">
        <v>1505.5595035548399</v>
      </c>
      <c r="P366" s="25">
        <v>1505.5595035548399</v>
      </c>
      <c r="Q366" s="25">
        <v>1505.5595035548399</v>
      </c>
      <c r="R366" s="25">
        <v>1505.5595035548399</v>
      </c>
      <c r="S366" s="25">
        <v>1505.5595035548399</v>
      </c>
      <c r="T366" s="25"/>
      <c r="U366" s="25"/>
      <c r="V366" s="25"/>
      <c r="W366" s="25"/>
      <c r="X366" s="25"/>
      <c r="Y366" s="25"/>
      <c r="Z366" s="25"/>
      <c r="AA366" s="25"/>
      <c r="AB366" s="25"/>
      <c r="AC366" s="25"/>
      <c r="AD366" s="25"/>
      <c r="AE366" s="25"/>
      <c r="AF366" s="25"/>
      <c r="AG366" s="25"/>
      <c r="AH366" s="25"/>
      <c r="AI366" s="25"/>
      <c r="AJ366" s="25"/>
      <c r="AK366" s="25"/>
      <c r="AL366" s="25"/>
      <c r="AM366" s="25"/>
      <c r="AN366" s="25" t="s">
        <v>486</v>
      </c>
      <c r="AO366" s="25" t="s">
        <v>799</v>
      </c>
      <c r="AP366" s="25" t="s">
        <v>139</v>
      </c>
      <c r="AQ366" s="25" t="s">
        <v>29</v>
      </c>
      <c r="AR366" s="25" t="s">
        <v>356</v>
      </c>
      <c r="AS366" s="25" t="s">
        <v>356</v>
      </c>
      <c r="AT366" s="25" t="s">
        <v>261</v>
      </c>
      <c r="AU366" s="25"/>
      <c r="AV366" s="25"/>
      <c r="AW366" s="25"/>
    </row>
    <row r="367" spans="1:49" x14ac:dyDescent="0.35">
      <c r="A367" s="3" t="s">
        <v>259</v>
      </c>
      <c r="B367" s="3" t="s">
        <v>825</v>
      </c>
      <c r="C367" s="22">
        <v>8</v>
      </c>
      <c r="D367" s="25">
        <v>1492.20225</v>
      </c>
      <c r="E367" s="26">
        <v>1</v>
      </c>
      <c r="F367" s="25">
        <v>11295.9710325</v>
      </c>
      <c r="G367" s="25"/>
      <c r="H367" s="25"/>
      <c r="I367" s="25">
        <v>1492.20225</v>
      </c>
      <c r="J367" s="25">
        <v>1492.20225</v>
      </c>
      <c r="K367" s="25">
        <v>1492.20225</v>
      </c>
      <c r="L367" s="25">
        <v>1492.20225</v>
      </c>
      <c r="M367" s="25">
        <v>1492.20225</v>
      </c>
      <c r="N367" s="25">
        <v>1492.20225</v>
      </c>
      <c r="O367" s="25">
        <v>1492.20225</v>
      </c>
      <c r="P367" s="25">
        <v>850.55528249999998</v>
      </c>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t="s">
        <v>486</v>
      </c>
      <c r="AO367" s="25" t="s">
        <v>799</v>
      </c>
      <c r="AP367" s="25" t="s">
        <v>139</v>
      </c>
      <c r="AQ367" s="25" t="s">
        <v>29</v>
      </c>
      <c r="AR367" s="25" t="s">
        <v>532</v>
      </c>
      <c r="AS367" s="25" t="s">
        <v>362</v>
      </c>
      <c r="AT367" s="25" t="s">
        <v>259</v>
      </c>
      <c r="AU367" s="25"/>
      <c r="AV367" s="25"/>
      <c r="AW367" s="25"/>
    </row>
    <row r="368" spans="1:49" x14ac:dyDescent="0.35">
      <c r="A368" s="3" t="s">
        <v>259</v>
      </c>
      <c r="B368" s="3" t="s">
        <v>826</v>
      </c>
      <c r="C368" s="22">
        <v>5.8099000697188004</v>
      </c>
      <c r="D368" s="25">
        <v>1471.626</v>
      </c>
      <c r="E368" s="26">
        <v>1</v>
      </c>
      <c r="F368" s="25">
        <v>7324.7918399999999</v>
      </c>
      <c r="G368" s="25"/>
      <c r="H368" s="25"/>
      <c r="I368" s="25">
        <v>1471.626</v>
      </c>
      <c r="J368" s="25">
        <v>1471.626</v>
      </c>
      <c r="K368" s="25">
        <v>1471.626</v>
      </c>
      <c r="L368" s="25">
        <v>1471.626</v>
      </c>
      <c r="M368" s="25">
        <v>794.67804000000001</v>
      </c>
      <c r="N368" s="25">
        <v>643.60979999999995</v>
      </c>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t="s">
        <v>486</v>
      </c>
      <c r="AO368" s="25" t="s">
        <v>799</v>
      </c>
      <c r="AP368" s="25" t="s">
        <v>139</v>
      </c>
      <c r="AQ368" s="25" t="s">
        <v>29</v>
      </c>
      <c r="AR368" s="25" t="s">
        <v>532</v>
      </c>
      <c r="AS368" s="25" t="s">
        <v>357</v>
      </c>
      <c r="AT368" s="25" t="s">
        <v>259</v>
      </c>
      <c r="AU368" s="25"/>
      <c r="AV368" s="25"/>
      <c r="AW368" s="25"/>
    </row>
    <row r="369" spans="1:49" x14ac:dyDescent="0.35">
      <c r="A369" s="3" t="s">
        <v>267</v>
      </c>
      <c r="B369" s="3" t="s">
        <v>827</v>
      </c>
      <c r="C369" s="22">
        <v>2</v>
      </c>
      <c r="D369" s="25">
        <v>1288.94770331976</v>
      </c>
      <c r="E369" s="26">
        <v>1</v>
      </c>
      <c r="F369" s="25">
        <v>2577.8954066395199</v>
      </c>
      <c r="G369" s="25"/>
      <c r="H369" s="25"/>
      <c r="I369" s="25">
        <v>1288.94770331976</v>
      </c>
      <c r="J369" s="25">
        <v>1288.94770331976</v>
      </c>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t="s">
        <v>486</v>
      </c>
      <c r="AO369" s="25" t="s">
        <v>799</v>
      </c>
      <c r="AP369" s="25" t="s">
        <v>139</v>
      </c>
      <c r="AQ369" s="25" t="s">
        <v>29</v>
      </c>
      <c r="AR369" s="25" t="s">
        <v>283</v>
      </c>
      <c r="AS369" s="25" t="s">
        <v>283</v>
      </c>
      <c r="AT369" s="25" t="s">
        <v>267</v>
      </c>
      <c r="AU369" s="25"/>
      <c r="AV369" s="25"/>
      <c r="AW369" s="25"/>
    </row>
    <row r="370" spans="1:49" x14ac:dyDescent="0.35">
      <c r="A370" s="3" t="s">
        <v>259</v>
      </c>
      <c r="B370" s="3" t="s">
        <v>828</v>
      </c>
      <c r="C370" s="22">
        <v>4.6479200557750397</v>
      </c>
      <c r="D370" s="25">
        <v>1247.8699999999999</v>
      </c>
      <c r="E370" s="26">
        <v>1</v>
      </c>
      <c r="F370" s="25">
        <v>5800</v>
      </c>
      <c r="G370" s="25"/>
      <c r="H370" s="25"/>
      <c r="I370" s="25">
        <v>1247.8699999999999</v>
      </c>
      <c r="J370" s="25">
        <v>1247.8699999999999</v>
      </c>
      <c r="K370" s="25">
        <v>1247.8699999999999</v>
      </c>
      <c r="L370" s="25">
        <v>1247.8699999999999</v>
      </c>
      <c r="M370" s="25">
        <v>808.52</v>
      </c>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t="s">
        <v>486</v>
      </c>
      <c r="AO370" s="25" t="s">
        <v>799</v>
      </c>
      <c r="AP370" s="25" t="s">
        <v>139</v>
      </c>
      <c r="AQ370" s="25" t="s">
        <v>29</v>
      </c>
      <c r="AR370" s="25" t="s">
        <v>532</v>
      </c>
      <c r="AS370" s="25" t="s">
        <v>362</v>
      </c>
      <c r="AT370" s="25" t="s">
        <v>259</v>
      </c>
      <c r="AU370" s="25"/>
      <c r="AV370" s="25"/>
      <c r="AW370" s="25"/>
    </row>
    <row r="371" spans="1:49" x14ac:dyDescent="0.35">
      <c r="A371" s="3" t="s">
        <v>261</v>
      </c>
      <c r="B371" s="3" t="s">
        <v>829</v>
      </c>
      <c r="C371" s="22">
        <v>2</v>
      </c>
      <c r="D371" s="25">
        <v>633.45723051000004</v>
      </c>
      <c r="E371" s="26">
        <v>1</v>
      </c>
      <c r="F371" s="25">
        <v>1266.9144610200001</v>
      </c>
      <c r="G371" s="25"/>
      <c r="H371" s="25"/>
      <c r="I371" s="25">
        <v>633.45723051000004</v>
      </c>
      <c r="J371" s="25">
        <v>633.45723051000004</v>
      </c>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t="s">
        <v>486</v>
      </c>
      <c r="AO371" s="25" t="s">
        <v>799</v>
      </c>
      <c r="AP371" s="25" t="s">
        <v>139</v>
      </c>
      <c r="AQ371" s="25" t="s">
        <v>29</v>
      </c>
      <c r="AR371" s="25" t="s">
        <v>356</v>
      </c>
      <c r="AS371" s="25" t="s">
        <v>356</v>
      </c>
      <c r="AT371" s="25" t="s">
        <v>261</v>
      </c>
      <c r="AU371" s="25"/>
      <c r="AV371" s="25"/>
      <c r="AW371" s="25"/>
    </row>
    <row r="372" spans="1:49" x14ac:dyDescent="0.35">
      <c r="A372" s="3" t="s">
        <v>259</v>
      </c>
      <c r="B372" s="3" t="s">
        <v>830</v>
      </c>
      <c r="C372" s="22">
        <v>5.6497175141242897</v>
      </c>
      <c r="D372" s="25">
        <v>332.76</v>
      </c>
      <c r="E372" s="26">
        <v>1</v>
      </c>
      <c r="F372" s="25">
        <v>1880</v>
      </c>
      <c r="G372" s="25"/>
      <c r="H372" s="25"/>
      <c r="I372" s="25">
        <v>332.76</v>
      </c>
      <c r="J372" s="25">
        <v>332.76</v>
      </c>
      <c r="K372" s="25">
        <v>332.76</v>
      </c>
      <c r="L372" s="25">
        <v>332.76</v>
      </c>
      <c r="M372" s="25">
        <v>332.76</v>
      </c>
      <c r="N372" s="25">
        <v>216.2</v>
      </c>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t="s">
        <v>486</v>
      </c>
      <c r="AO372" s="25" t="s">
        <v>799</v>
      </c>
      <c r="AP372" s="25" t="s">
        <v>139</v>
      </c>
      <c r="AQ372" s="25" t="s">
        <v>29</v>
      </c>
      <c r="AR372" s="25" t="s">
        <v>532</v>
      </c>
      <c r="AS372" s="25" t="s">
        <v>362</v>
      </c>
      <c r="AT372" s="25" t="s">
        <v>259</v>
      </c>
      <c r="AU372" s="25"/>
      <c r="AV372" s="25"/>
      <c r="AW372" s="25"/>
    </row>
    <row r="373" spans="1:49" x14ac:dyDescent="0.35">
      <c r="A373" s="3" t="s">
        <v>569</v>
      </c>
      <c r="B373" s="3" t="s">
        <v>831</v>
      </c>
      <c r="C373" s="22">
        <v>7</v>
      </c>
      <c r="D373" s="25">
        <v>325.72757091599999</v>
      </c>
      <c r="E373" s="26">
        <v>1</v>
      </c>
      <c r="F373" s="25">
        <v>2280.092996412</v>
      </c>
      <c r="G373" s="25"/>
      <c r="H373" s="25"/>
      <c r="I373" s="25">
        <v>325.72757091599999</v>
      </c>
      <c r="J373" s="25">
        <v>325.72757091599999</v>
      </c>
      <c r="K373" s="25">
        <v>325.72757091599999</v>
      </c>
      <c r="L373" s="25">
        <v>325.72757091599999</v>
      </c>
      <c r="M373" s="25">
        <v>325.72757091599999</v>
      </c>
      <c r="N373" s="25">
        <v>325.72757091599999</v>
      </c>
      <c r="O373" s="25">
        <v>325.72757091599999</v>
      </c>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t="s">
        <v>486</v>
      </c>
      <c r="AO373" s="25" t="s">
        <v>799</v>
      </c>
      <c r="AP373" s="25" t="s">
        <v>139</v>
      </c>
      <c r="AQ373" s="25" t="s">
        <v>29</v>
      </c>
      <c r="AR373" s="25" t="s">
        <v>374</v>
      </c>
      <c r="AS373" s="25" t="s">
        <v>374</v>
      </c>
      <c r="AT373" s="25" t="s">
        <v>263</v>
      </c>
      <c r="AU373" s="25"/>
      <c r="AV373" s="25"/>
      <c r="AW373" s="25"/>
    </row>
    <row r="374" spans="1:49" x14ac:dyDescent="0.35">
      <c r="A374" s="3" t="s">
        <v>259</v>
      </c>
      <c r="B374" s="3" t="s">
        <v>832</v>
      </c>
      <c r="C374" s="22">
        <v>8</v>
      </c>
      <c r="D374" s="25">
        <v>195.75175680000001</v>
      </c>
      <c r="E374" s="26">
        <v>1</v>
      </c>
      <c r="F374" s="25">
        <v>1566.0140544000001</v>
      </c>
      <c r="G374" s="25"/>
      <c r="H374" s="25"/>
      <c r="I374" s="25">
        <v>195.75175680000001</v>
      </c>
      <c r="J374" s="25">
        <v>195.75175680000001</v>
      </c>
      <c r="K374" s="25">
        <v>195.75175680000001</v>
      </c>
      <c r="L374" s="25">
        <v>195.75175680000001</v>
      </c>
      <c r="M374" s="25">
        <v>195.75175680000001</v>
      </c>
      <c r="N374" s="25">
        <v>195.75175680000001</v>
      </c>
      <c r="O374" s="25">
        <v>195.75175680000001</v>
      </c>
      <c r="P374" s="25">
        <v>195.75175680000001</v>
      </c>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t="s">
        <v>486</v>
      </c>
      <c r="AO374" s="25" t="s">
        <v>799</v>
      </c>
      <c r="AP374" s="25" t="s">
        <v>139</v>
      </c>
      <c r="AQ374" s="25" t="s">
        <v>29</v>
      </c>
      <c r="AR374" s="25" t="s">
        <v>339</v>
      </c>
      <c r="AS374" s="25" t="s">
        <v>339</v>
      </c>
      <c r="AT374" s="25" t="s">
        <v>259</v>
      </c>
      <c r="AU374" s="25"/>
      <c r="AV374" s="25"/>
      <c r="AW374" s="25"/>
    </row>
    <row r="375" spans="1:49" x14ac:dyDescent="0.35">
      <c r="A375" s="3" t="s">
        <v>259</v>
      </c>
      <c r="B375" s="3" t="s">
        <v>833</v>
      </c>
      <c r="C375" s="22">
        <v>5.6497175141242897</v>
      </c>
      <c r="D375" s="25">
        <v>120.36</v>
      </c>
      <c r="E375" s="26">
        <v>1</v>
      </c>
      <c r="F375" s="25">
        <v>560.86400000000003</v>
      </c>
      <c r="G375" s="25"/>
      <c r="H375" s="25"/>
      <c r="I375" s="25">
        <v>120.36</v>
      </c>
      <c r="J375" s="25">
        <v>120.36</v>
      </c>
      <c r="K375" s="25">
        <v>120.36</v>
      </c>
      <c r="L375" s="25">
        <v>120.36</v>
      </c>
      <c r="M375" s="25">
        <v>48.143999999999998</v>
      </c>
      <c r="N375" s="25">
        <v>31.28</v>
      </c>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t="s">
        <v>486</v>
      </c>
      <c r="AO375" s="25" t="s">
        <v>799</v>
      </c>
      <c r="AP375" s="25" t="s">
        <v>139</v>
      </c>
      <c r="AQ375" s="25" t="s">
        <v>29</v>
      </c>
      <c r="AR375" s="25" t="s">
        <v>532</v>
      </c>
      <c r="AS375" s="25" t="s">
        <v>362</v>
      </c>
      <c r="AT375" s="25" t="s">
        <v>259</v>
      </c>
      <c r="AU375" s="25"/>
      <c r="AV375" s="25"/>
      <c r="AW375" s="25"/>
    </row>
    <row r="376" spans="1:49" x14ac:dyDescent="0.35">
      <c r="A376" s="3" t="s">
        <v>268</v>
      </c>
      <c r="B376" s="3" t="s">
        <v>834</v>
      </c>
      <c r="C376" s="22">
        <v>20</v>
      </c>
      <c r="D376" s="25">
        <v>0</v>
      </c>
      <c r="E376" s="26">
        <v>1</v>
      </c>
      <c r="F376" s="25">
        <v>0</v>
      </c>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t="s">
        <v>486</v>
      </c>
      <c r="AO376" s="25" t="s">
        <v>799</v>
      </c>
      <c r="AP376" s="25" t="s">
        <v>139</v>
      </c>
      <c r="AQ376" s="25" t="s">
        <v>29</v>
      </c>
      <c r="AR376" s="25" t="s">
        <v>407</v>
      </c>
      <c r="AS376" s="25" t="s">
        <v>407</v>
      </c>
      <c r="AT376" s="25" t="s">
        <v>268</v>
      </c>
      <c r="AU376" s="25"/>
      <c r="AV376" s="25"/>
      <c r="AW376" s="25"/>
    </row>
    <row r="377" spans="1:49" x14ac:dyDescent="0.35">
      <c r="A377" s="3" t="s">
        <v>261</v>
      </c>
      <c r="B377" s="3" t="s">
        <v>835</v>
      </c>
      <c r="C377" s="22">
        <v>15</v>
      </c>
      <c r="D377" s="25">
        <v>0</v>
      </c>
      <c r="E377" s="26">
        <v>1</v>
      </c>
      <c r="F377" s="25">
        <v>0</v>
      </c>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t="s">
        <v>486</v>
      </c>
      <c r="AO377" s="25" t="s">
        <v>799</v>
      </c>
      <c r="AP377" s="25" t="s">
        <v>139</v>
      </c>
      <c r="AQ377" s="25" t="s">
        <v>29</v>
      </c>
      <c r="AR377" s="25" t="s">
        <v>402</v>
      </c>
      <c r="AS377" s="25" t="s">
        <v>402</v>
      </c>
      <c r="AT377" s="25" t="s">
        <v>261</v>
      </c>
      <c r="AU377" s="25"/>
      <c r="AV377" s="25"/>
      <c r="AW377" s="25"/>
    </row>
    <row r="378" spans="1:49" x14ac:dyDescent="0.35">
      <c r="A378" s="3" t="s">
        <v>261</v>
      </c>
      <c r="B378" s="3" t="s">
        <v>836</v>
      </c>
      <c r="C378" s="22">
        <v>25</v>
      </c>
      <c r="D378" s="25">
        <v>0</v>
      </c>
      <c r="E378" s="26">
        <v>1</v>
      </c>
      <c r="F378" s="25">
        <v>0</v>
      </c>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t="s">
        <v>486</v>
      </c>
      <c r="AO378" s="25" t="s">
        <v>799</v>
      </c>
      <c r="AP378" s="25" t="s">
        <v>139</v>
      </c>
      <c r="AQ378" s="25" t="s">
        <v>29</v>
      </c>
      <c r="AR378" s="25" t="s">
        <v>408</v>
      </c>
      <c r="AS378" s="25" t="s">
        <v>408</v>
      </c>
      <c r="AT378" s="25" t="s">
        <v>261</v>
      </c>
      <c r="AU378" s="25"/>
      <c r="AV378" s="25"/>
      <c r="AW378" s="25"/>
    </row>
    <row r="379" spans="1:49" x14ac:dyDescent="0.35">
      <c r="A379" s="3" t="s">
        <v>261</v>
      </c>
      <c r="B379" s="3" t="s">
        <v>837</v>
      </c>
      <c r="C379" s="22">
        <v>20</v>
      </c>
      <c r="D379" s="25">
        <v>0</v>
      </c>
      <c r="E379" s="26">
        <v>1</v>
      </c>
      <c r="F379" s="25">
        <v>0</v>
      </c>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t="s">
        <v>486</v>
      </c>
      <c r="AO379" s="25" t="s">
        <v>799</v>
      </c>
      <c r="AP379" s="25" t="s">
        <v>139</v>
      </c>
      <c r="AQ379" s="25" t="s">
        <v>29</v>
      </c>
      <c r="AR379" s="25" t="s">
        <v>359</v>
      </c>
      <c r="AS379" s="25" t="s">
        <v>359</v>
      </c>
      <c r="AT379" s="25" t="s">
        <v>261</v>
      </c>
      <c r="AU379" s="25"/>
      <c r="AV379" s="25"/>
      <c r="AW379" s="25"/>
    </row>
    <row r="380" spans="1:49" x14ac:dyDescent="0.35">
      <c r="A380" s="3" t="s">
        <v>261</v>
      </c>
      <c r="B380" s="3" t="s">
        <v>838</v>
      </c>
      <c r="C380" s="22">
        <v>20</v>
      </c>
      <c r="D380" s="25">
        <v>0</v>
      </c>
      <c r="E380" s="26">
        <v>1</v>
      </c>
      <c r="F380" s="25">
        <v>0</v>
      </c>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t="s">
        <v>486</v>
      </c>
      <c r="AO380" s="25" t="s">
        <v>799</v>
      </c>
      <c r="AP380" s="25" t="s">
        <v>139</v>
      </c>
      <c r="AQ380" s="25" t="s">
        <v>29</v>
      </c>
      <c r="AR380" s="25" t="s">
        <v>411</v>
      </c>
      <c r="AS380" s="25" t="s">
        <v>411</v>
      </c>
      <c r="AT380" s="25" t="s">
        <v>261</v>
      </c>
      <c r="AU380" s="25"/>
      <c r="AV380" s="25"/>
      <c r="AW380" s="25"/>
    </row>
    <row r="381" spans="1:49" x14ac:dyDescent="0.35">
      <c r="A381" s="3" t="s">
        <v>267</v>
      </c>
      <c r="B381" s="3" t="s">
        <v>839</v>
      </c>
      <c r="C381" s="22">
        <v>15</v>
      </c>
      <c r="D381" s="25">
        <v>0</v>
      </c>
      <c r="E381" s="26">
        <v>1</v>
      </c>
      <c r="F381" s="25">
        <v>0</v>
      </c>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t="s">
        <v>486</v>
      </c>
      <c r="AO381" s="25" t="s">
        <v>799</v>
      </c>
      <c r="AP381" s="25" t="s">
        <v>139</v>
      </c>
      <c r="AQ381" s="25" t="s">
        <v>29</v>
      </c>
      <c r="AR381" s="25" t="s">
        <v>408</v>
      </c>
      <c r="AS381" s="25" t="s">
        <v>408</v>
      </c>
      <c r="AT381" s="25" t="s">
        <v>261</v>
      </c>
      <c r="AU381" s="25"/>
      <c r="AV381" s="25"/>
      <c r="AW381" s="25"/>
    </row>
    <row r="382" spans="1:49" x14ac:dyDescent="0.35">
      <c r="A382" s="3" t="s">
        <v>261</v>
      </c>
      <c r="B382" s="3" t="s">
        <v>840</v>
      </c>
      <c r="C382" s="22">
        <v>25</v>
      </c>
      <c r="D382" s="25">
        <v>0</v>
      </c>
      <c r="E382" s="26">
        <v>1</v>
      </c>
      <c r="F382" s="25">
        <v>0</v>
      </c>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t="s">
        <v>486</v>
      </c>
      <c r="AO382" s="25" t="s">
        <v>799</v>
      </c>
      <c r="AP382" s="25" t="s">
        <v>139</v>
      </c>
      <c r="AQ382" s="25" t="s">
        <v>29</v>
      </c>
      <c r="AR382" s="25" t="s">
        <v>408</v>
      </c>
      <c r="AS382" s="25" t="s">
        <v>408</v>
      </c>
      <c r="AT382" s="25" t="s">
        <v>261</v>
      </c>
      <c r="AU382" s="25"/>
      <c r="AV382" s="25"/>
      <c r="AW382" s="25"/>
    </row>
    <row r="383" spans="1:49" x14ac:dyDescent="0.35">
      <c r="A383" s="3" t="s">
        <v>261</v>
      </c>
      <c r="B383" s="3" t="s">
        <v>841</v>
      </c>
      <c r="C383" s="22">
        <v>5</v>
      </c>
      <c r="D383" s="25">
        <v>0</v>
      </c>
      <c r="E383" s="26">
        <v>1</v>
      </c>
      <c r="F383" s="25">
        <v>0</v>
      </c>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t="s">
        <v>486</v>
      </c>
      <c r="AO383" s="25" t="s">
        <v>799</v>
      </c>
      <c r="AP383" s="25" t="s">
        <v>139</v>
      </c>
      <c r="AQ383" s="25" t="s">
        <v>29</v>
      </c>
      <c r="AR383" s="25" t="s">
        <v>365</v>
      </c>
      <c r="AS383" s="25" t="s">
        <v>365</v>
      </c>
      <c r="AT383" s="25" t="s">
        <v>261</v>
      </c>
      <c r="AU383" s="25"/>
      <c r="AV383" s="25"/>
      <c r="AW383" s="25"/>
    </row>
    <row r="384" spans="1:49" x14ac:dyDescent="0.35">
      <c r="A384" s="3" t="s">
        <v>261</v>
      </c>
      <c r="B384" s="3" t="s">
        <v>384</v>
      </c>
      <c r="C384" s="22">
        <v>11</v>
      </c>
      <c r="D384" s="25">
        <v>1507.10204775692</v>
      </c>
      <c r="E384" s="26">
        <v>1</v>
      </c>
      <c r="F384" s="25">
        <v>16578.1225253261</v>
      </c>
      <c r="G384" s="25"/>
      <c r="H384" s="25"/>
      <c r="I384" s="25">
        <v>1507.10204775692</v>
      </c>
      <c r="J384" s="25">
        <v>1507.10204775692</v>
      </c>
      <c r="K384" s="25">
        <v>1507.10204775692</v>
      </c>
      <c r="L384" s="25">
        <v>1507.10204775692</v>
      </c>
      <c r="M384" s="25">
        <v>1507.10204775692</v>
      </c>
      <c r="N384" s="25">
        <v>1507.10204775692</v>
      </c>
      <c r="O384" s="25">
        <v>1507.10204775692</v>
      </c>
      <c r="P384" s="25">
        <v>1507.10204775692</v>
      </c>
      <c r="Q384" s="25">
        <v>1507.10204775692</v>
      </c>
      <c r="R384" s="25">
        <v>1507.10204775692</v>
      </c>
      <c r="S384" s="25">
        <v>1507.10204775692</v>
      </c>
      <c r="T384" s="25"/>
      <c r="U384" s="25"/>
      <c r="V384" s="25"/>
      <c r="W384" s="25"/>
      <c r="X384" s="25"/>
      <c r="Y384" s="25"/>
      <c r="Z384" s="25"/>
      <c r="AA384" s="25"/>
      <c r="AB384" s="25"/>
      <c r="AC384" s="25"/>
      <c r="AD384" s="25"/>
      <c r="AE384" s="25"/>
      <c r="AF384" s="25"/>
      <c r="AG384" s="25"/>
      <c r="AH384" s="25"/>
      <c r="AI384" s="25"/>
      <c r="AJ384" s="25"/>
      <c r="AK384" s="25"/>
      <c r="AL384" s="25"/>
      <c r="AM384" s="25"/>
      <c r="AN384" s="25" t="s">
        <v>486</v>
      </c>
      <c r="AO384" s="25" t="s">
        <v>842</v>
      </c>
      <c r="AP384" s="25" t="s">
        <v>139</v>
      </c>
      <c r="AQ384" s="25" t="s">
        <v>29</v>
      </c>
      <c r="AR384" s="25" t="s">
        <v>384</v>
      </c>
      <c r="AS384" s="25" t="s">
        <v>384</v>
      </c>
      <c r="AT384" s="25" t="s">
        <v>261</v>
      </c>
      <c r="AU384" s="25"/>
      <c r="AV384" s="25"/>
      <c r="AW384" s="25"/>
    </row>
    <row r="385" spans="1:49" x14ac:dyDescent="0.35">
      <c r="A385" s="3" t="s">
        <v>268</v>
      </c>
      <c r="B385" s="3" t="s">
        <v>407</v>
      </c>
      <c r="C385" s="22">
        <v>20</v>
      </c>
      <c r="D385" s="25">
        <v>1172.3133606227</v>
      </c>
      <c r="E385" s="26">
        <v>1</v>
      </c>
      <c r="F385" s="25">
        <v>20570.752541081099</v>
      </c>
      <c r="G385" s="25"/>
      <c r="H385" s="25"/>
      <c r="I385" s="25">
        <v>1172.3133606227</v>
      </c>
      <c r="J385" s="25">
        <v>1172.3133606227</v>
      </c>
      <c r="K385" s="25">
        <v>1172.3133606227</v>
      </c>
      <c r="L385" s="25">
        <v>1172.3133606227</v>
      </c>
      <c r="M385" s="25">
        <v>1172.3133606227</v>
      </c>
      <c r="N385" s="25">
        <v>1172.3133606227</v>
      </c>
      <c r="O385" s="25">
        <v>1172.3133606227</v>
      </c>
      <c r="P385" s="25">
        <v>1172.3133606227</v>
      </c>
      <c r="Q385" s="25">
        <v>1172.3133606227</v>
      </c>
      <c r="R385" s="25">
        <v>1172.3133606227</v>
      </c>
      <c r="S385" s="25">
        <v>884.76189348541197</v>
      </c>
      <c r="T385" s="25">
        <v>884.76189348541197</v>
      </c>
      <c r="U385" s="25">
        <v>884.76189348541197</v>
      </c>
      <c r="V385" s="25">
        <v>884.76189348541197</v>
      </c>
      <c r="W385" s="25">
        <v>884.76189348541197</v>
      </c>
      <c r="X385" s="25">
        <v>884.76189348541197</v>
      </c>
      <c r="Y385" s="25">
        <v>884.76189348541197</v>
      </c>
      <c r="Z385" s="25">
        <v>884.76189348541197</v>
      </c>
      <c r="AA385" s="25">
        <v>884.76189348541197</v>
      </c>
      <c r="AB385" s="25">
        <v>884.76189348541197</v>
      </c>
      <c r="AC385" s="25"/>
      <c r="AD385" s="25"/>
      <c r="AE385" s="25"/>
      <c r="AF385" s="25"/>
      <c r="AG385" s="25"/>
      <c r="AH385" s="25"/>
      <c r="AI385" s="25"/>
      <c r="AJ385" s="25"/>
      <c r="AK385" s="25"/>
      <c r="AL385" s="25"/>
      <c r="AM385" s="25"/>
      <c r="AN385" s="25" t="s">
        <v>486</v>
      </c>
      <c r="AO385" s="25" t="s">
        <v>842</v>
      </c>
      <c r="AP385" s="25" t="s">
        <v>139</v>
      </c>
      <c r="AQ385" s="25" t="s">
        <v>29</v>
      </c>
      <c r="AR385" s="25" t="s">
        <v>407</v>
      </c>
      <c r="AS385" s="25" t="s">
        <v>407</v>
      </c>
      <c r="AT385" s="25" t="s">
        <v>268</v>
      </c>
      <c r="AU385" s="25"/>
      <c r="AV385" s="25"/>
      <c r="AW385" s="25"/>
    </row>
    <row r="386" spans="1:49" x14ac:dyDescent="0.35">
      <c r="A386" s="3" t="s">
        <v>268</v>
      </c>
      <c r="B386" s="3" t="s">
        <v>536</v>
      </c>
      <c r="C386" s="22">
        <v>20</v>
      </c>
      <c r="D386" s="25">
        <v>2792.6393221958101</v>
      </c>
      <c r="E386" s="26">
        <v>1</v>
      </c>
      <c r="F386" s="25">
        <v>50089.214659409299</v>
      </c>
      <c r="G386" s="25"/>
      <c r="H386" s="25"/>
      <c r="I386" s="25">
        <v>2792.6393221958101</v>
      </c>
      <c r="J386" s="25">
        <v>2792.6393221958101</v>
      </c>
      <c r="K386" s="25">
        <v>2792.6393221958101</v>
      </c>
      <c r="L386" s="25">
        <v>2792.6393221958101</v>
      </c>
      <c r="M386" s="25">
        <v>2792.6393221958101</v>
      </c>
      <c r="N386" s="25">
        <v>2792.6393221958101</v>
      </c>
      <c r="O386" s="25">
        <v>2792.6393221958101</v>
      </c>
      <c r="P386" s="25">
        <v>2792.6393221958101</v>
      </c>
      <c r="Q386" s="25">
        <v>2792.6393221958101</v>
      </c>
      <c r="R386" s="25">
        <v>2792.6393221958101</v>
      </c>
      <c r="S386" s="25">
        <v>2216.2821437451098</v>
      </c>
      <c r="T386" s="25">
        <v>2216.2821437451098</v>
      </c>
      <c r="U386" s="25">
        <v>2216.2821437451098</v>
      </c>
      <c r="V386" s="25">
        <v>2216.2821437451098</v>
      </c>
      <c r="W386" s="25">
        <v>2216.2821437451098</v>
      </c>
      <c r="X386" s="25">
        <v>2216.2821437451098</v>
      </c>
      <c r="Y386" s="25">
        <v>2216.2821437451098</v>
      </c>
      <c r="Z386" s="25">
        <v>2216.2821437451098</v>
      </c>
      <c r="AA386" s="25">
        <v>2216.2821437451098</v>
      </c>
      <c r="AB386" s="25">
        <v>2216.2821437451098</v>
      </c>
      <c r="AC386" s="25"/>
      <c r="AD386" s="25"/>
      <c r="AE386" s="25"/>
      <c r="AF386" s="25"/>
      <c r="AG386" s="25"/>
      <c r="AH386" s="25"/>
      <c r="AI386" s="25"/>
      <c r="AJ386" s="25"/>
      <c r="AK386" s="25"/>
      <c r="AL386" s="25"/>
      <c r="AM386" s="25"/>
      <c r="AN386" s="25" t="s">
        <v>486</v>
      </c>
      <c r="AO386" s="25" t="s">
        <v>842</v>
      </c>
      <c r="AP386" s="25" t="s">
        <v>139</v>
      </c>
      <c r="AQ386" s="25" t="s">
        <v>29</v>
      </c>
      <c r="AR386" s="25" t="s">
        <v>406</v>
      </c>
      <c r="AS386" s="25" t="s">
        <v>406</v>
      </c>
      <c r="AT386" s="25" t="s">
        <v>268</v>
      </c>
      <c r="AU386" s="25"/>
      <c r="AV386" s="25"/>
      <c r="AW386" s="25"/>
    </row>
    <row r="387" spans="1:49" x14ac:dyDescent="0.35">
      <c r="A387" s="3" t="s">
        <v>267</v>
      </c>
      <c r="B387" s="3" t="s">
        <v>843</v>
      </c>
      <c r="C387" s="22">
        <v>10</v>
      </c>
      <c r="D387" s="25">
        <v>22.745043949319999</v>
      </c>
      <c r="E387" s="26">
        <v>1</v>
      </c>
      <c r="F387" s="25">
        <v>227.45043949320001</v>
      </c>
      <c r="G387" s="25"/>
      <c r="H387" s="25"/>
      <c r="I387" s="25">
        <v>22.745043949319999</v>
      </c>
      <c r="J387" s="25">
        <v>22.745043949319999</v>
      </c>
      <c r="K387" s="25">
        <v>22.745043949319999</v>
      </c>
      <c r="L387" s="25">
        <v>22.745043949319999</v>
      </c>
      <c r="M387" s="25">
        <v>22.745043949319999</v>
      </c>
      <c r="N387" s="25">
        <v>22.745043949319999</v>
      </c>
      <c r="O387" s="25">
        <v>22.745043949319999</v>
      </c>
      <c r="P387" s="25">
        <v>22.745043949319999</v>
      </c>
      <c r="Q387" s="25">
        <v>22.745043949319999</v>
      </c>
      <c r="R387" s="25">
        <v>22.745043949319999</v>
      </c>
      <c r="S387" s="25"/>
      <c r="T387" s="25"/>
      <c r="U387" s="25"/>
      <c r="V387" s="25"/>
      <c r="W387" s="25"/>
      <c r="X387" s="25"/>
      <c r="Y387" s="25"/>
      <c r="Z387" s="25"/>
      <c r="AA387" s="25"/>
      <c r="AB387" s="25"/>
      <c r="AC387" s="25"/>
      <c r="AD387" s="25"/>
      <c r="AE387" s="25"/>
      <c r="AF387" s="25"/>
      <c r="AG387" s="25"/>
      <c r="AH387" s="25"/>
      <c r="AI387" s="25"/>
      <c r="AJ387" s="25"/>
      <c r="AK387" s="25"/>
      <c r="AL387" s="25"/>
      <c r="AM387" s="25"/>
      <c r="AN387" s="25" t="s">
        <v>486</v>
      </c>
      <c r="AO387" s="25" t="s">
        <v>842</v>
      </c>
      <c r="AP387" s="25" t="s">
        <v>139</v>
      </c>
      <c r="AQ387" s="25" t="s">
        <v>29</v>
      </c>
      <c r="AR387" s="25" t="s">
        <v>278</v>
      </c>
      <c r="AS387" s="25" t="s">
        <v>278</v>
      </c>
      <c r="AT387" s="25" t="s">
        <v>267</v>
      </c>
      <c r="AU387" s="25"/>
      <c r="AV387" s="25"/>
      <c r="AW387" s="25"/>
    </row>
    <row r="388" spans="1:49" x14ac:dyDescent="0.35">
      <c r="A388" s="3" t="s">
        <v>261</v>
      </c>
      <c r="B388" s="3" t="s">
        <v>524</v>
      </c>
      <c r="C388" s="22">
        <v>19</v>
      </c>
      <c r="D388" s="25">
        <v>1917.34530612245</v>
      </c>
      <c r="E388" s="26">
        <v>1</v>
      </c>
      <c r="F388" s="25">
        <v>36429.560816326499</v>
      </c>
      <c r="G388" s="25"/>
      <c r="H388" s="25"/>
      <c r="I388" s="25">
        <v>1917.34530612245</v>
      </c>
      <c r="J388" s="25">
        <v>1917.34530612245</v>
      </c>
      <c r="K388" s="25">
        <v>1917.34530612245</v>
      </c>
      <c r="L388" s="25">
        <v>1917.34530612245</v>
      </c>
      <c r="M388" s="25">
        <v>1917.34530612245</v>
      </c>
      <c r="N388" s="25">
        <v>1917.34530612245</v>
      </c>
      <c r="O388" s="25">
        <v>1917.34530612245</v>
      </c>
      <c r="P388" s="25">
        <v>1917.34530612245</v>
      </c>
      <c r="Q388" s="25">
        <v>1917.34530612245</v>
      </c>
      <c r="R388" s="25">
        <v>1917.34530612245</v>
      </c>
      <c r="S388" s="25">
        <v>1917.34530612245</v>
      </c>
      <c r="T388" s="25">
        <v>1917.34530612245</v>
      </c>
      <c r="U388" s="25">
        <v>1917.34530612245</v>
      </c>
      <c r="V388" s="25">
        <v>1917.34530612245</v>
      </c>
      <c r="W388" s="25">
        <v>1917.34530612245</v>
      </c>
      <c r="X388" s="25">
        <v>1917.34530612245</v>
      </c>
      <c r="Y388" s="25">
        <v>1917.34530612245</v>
      </c>
      <c r="Z388" s="25">
        <v>1917.34530612245</v>
      </c>
      <c r="AA388" s="25">
        <v>1917.34530612245</v>
      </c>
      <c r="AB388" s="25"/>
      <c r="AC388" s="25"/>
      <c r="AD388" s="25"/>
      <c r="AE388" s="25"/>
      <c r="AF388" s="25"/>
      <c r="AG388" s="25"/>
      <c r="AH388" s="25"/>
      <c r="AI388" s="25"/>
      <c r="AJ388" s="25"/>
      <c r="AK388" s="25"/>
      <c r="AL388" s="25"/>
      <c r="AM388" s="25"/>
      <c r="AN388" s="25" t="s">
        <v>486</v>
      </c>
      <c r="AO388" s="25" t="s">
        <v>842</v>
      </c>
      <c r="AP388" s="25" t="s">
        <v>139</v>
      </c>
      <c r="AQ388" s="25" t="s">
        <v>29</v>
      </c>
      <c r="AR388" s="25" t="s">
        <v>404</v>
      </c>
      <c r="AS388" s="25" t="s">
        <v>404</v>
      </c>
      <c r="AT388" s="25" t="s">
        <v>261</v>
      </c>
      <c r="AU388" s="25"/>
      <c r="AV388" s="25"/>
      <c r="AW388" s="25"/>
    </row>
    <row r="389" spans="1:49" x14ac:dyDescent="0.35">
      <c r="A389" s="3" t="s">
        <v>261</v>
      </c>
      <c r="B389" s="3" t="s">
        <v>844</v>
      </c>
      <c r="C389" s="22">
        <v>18</v>
      </c>
      <c r="D389" s="25">
        <v>4839.5681254148603</v>
      </c>
      <c r="E389" s="26">
        <v>1</v>
      </c>
      <c r="F389" s="25">
        <v>37842.597540563402</v>
      </c>
      <c r="G389" s="25"/>
      <c r="H389" s="25"/>
      <c r="I389" s="25">
        <v>4839.5681254148603</v>
      </c>
      <c r="J389" s="25">
        <v>4839.5681254148603</v>
      </c>
      <c r="K389" s="25">
        <v>4839.5681254148603</v>
      </c>
      <c r="L389" s="25">
        <v>4839.5681254148603</v>
      </c>
      <c r="M389" s="25">
        <v>4839.5681254148603</v>
      </c>
      <c r="N389" s="25">
        <v>4839.5681254148603</v>
      </c>
      <c r="O389" s="25">
        <v>733.76573233952104</v>
      </c>
      <c r="P389" s="25">
        <v>733.76573233952104</v>
      </c>
      <c r="Q389" s="25">
        <v>733.76573233952104</v>
      </c>
      <c r="R389" s="25">
        <v>733.76573233952104</v>
      </c>
      <c r="S389" s="25">
        <v>733.76573233952104</v>
      </c>
      <c r="T389" s="25">
        <v>733.76573233952104</v>
      </c>
      <c r="U389" s="25">
        <v>733.76573233952104</v>
      </c>
      <c r="V389" s="25">
        <v>733.76573233952104</v>
      </c>
      <c r="W389" s="25">
        <v>733.76573233952104</v>
      </c>
      <c r="X389" s="25">
        <v>733.76573233952104</v>
      </c>
      <c r="Y389" s="25">
        <v>733.76573233952104</v>
      </c>
      <c r="Z389" s="25">
        <v>733.76573233952104</v>
      </c>
      <c r="AA389" s="25"/>
      <c r="AB389" s="25"/>
      <c r="AC389" s="25"/>
      <c r="AD389" s="25"/>
      <c r="AE389" s="25"/>
      <c r="AF389" s="25"/>
      <c r="AG389" s="25"/>
      <c r="AH389" s="25"/>
      <c r="AI389" s="25"/>
      <c r="AJ389" s="25"/>
      <c r="AK389" s="25"/>
      <c r="AL389" s="25"/>
      <c r="AM389" s="25"/>
      <c r="AN389" s="25" t="s">
        <v>486</v>
      </c>
      <c r="AO389" s="25" t="s">
        <v>842</v>
      </c>
      <c r="AP389" s="25" t="s">
        <v>139</v>
      </c>
      <c r="AQ389" s="25" t="s">
        <v>29</v>
      </c>
      <c r="AR389" s="25" t="s">
        <v>365</v>
      </c>
      <c r="AS389" s="25" t="s">
        <v>365</v>
      </c>
      <c r="AT389" s="25" t="s">
        <v>261</v>
      </c>
      <c r="AU389" s="25"/>
      <c r="AV389" s="25"/>
      <c r="AW389" s="25"/>
    </row>
    <row r="390" spans="1:49" x14ac:dyDescent="0.35">
      <c r="A390" s="3" t="s">
        <v>267</v>
      </c>
      <c r="B390" s="3" t="s">
        <v>845</v>
      </c>
      <c r="C390" s="22">
        <v>10</v>
      </c>
      <c r="D390" s="25">
        <v>34.695829753200002</v>
      </c>
      <c r="E390" s="26">
        <v>1</v>
      </c>
      <c r="F390" s="25">
        <v>346.95829753200002</v>
      </c>
      <c r="G390" s="25"/>
      <c r="H390" s="25"/>
      <c r="I390" s="25">
        <v>34.695829753200002</v>
      </c>
      <c r="J390" s="25">
        <v>34.695829753200002</v>
      </c>
      <c r="K390" s="25">
        <v>34.695829753200002</v>
      </c>
      <c r="L390" s="25">
        <v>34.695829753200002</v>
      </c>
      <c r="M390" s="25">
        <v>34.695829753200002</v>
      </c>
      <c r="N390" s="25">
        <v>34.695829753200002</v>
      </c>
      <c r="O390" s="25">
        <v>34.695829753200002</v>
      </c>
      <c r="P390" s="25">
        <v>34.695829753200002</v>
      </c>
      <c r="Q390" s="25">
        <v>34.695829753200002</v>
      </c>
      <c r="R390" s="25">
        <v>34.695829753200002</v>
      </c>
      <c r="S390" s="25"/>
      <c r="T390" s="25"/>
      <c r="U390" s="25"/>
      <c r="V390" s="25"/>
      <c r="W390" s="25"/>
      <c r="X390" s="25"/>
      <c r="Y390" s="25"/>
      <c r="Z390" s="25"/>
      <c r="AA390" s="25"/>
      <c r="AB390" s="25"/>
      <c r="AC390" s="25"/>
      <c r="AD390" s="25"/>
      <c r="AE390" s="25"/>
      <c r="AF390" s="25"/>
      <c r="AG390" s="25"/>
      <c r="AH390" s="25"/>
      <c r="AI390" s="25"/>
      <c r="AJ390" s="25"/>
      <c r="AK390" s="25"/>
      <c r="AL390" s="25"/>
      <c r="AM390" s="25"/>
      <c r="AN390" s="25" t="s">
        <v>486</v>
      </c>
      <c r="AO390" s="25" t="s">
        <v>842</v>
      </c>
      <c r="AP390" s="25" t="s">
        <v>139</v>
      </c>
      <c r="AQ390" s="25" t="s">
        <v>29</v>
      </c>
      <c r="AR390" s="25" t="s">
        <v>281</v>
      </c>
      <c r="AS390" s="25" t="s">
        <v>281</v>
      </c>
      <c r="AT390" s="25" t="s">
        <v>267</v>
      </c>
      <c r="AU390" s="25"/>
      <c r="AV390" s="25"/>
      <c r="AW390" s="25"/>
    </row>
    <row r="391" spans="1:49" x14ac:dyDescent="0.35">
      <c r="A391" s="3" t="s">
        <v>267</v>
      </c>
      <c r="B391" s="3" t="s">
        <v>792</v>
      </c>
      <c r="C391" s="22">
        <v>10</v>
      </c>
      <c r="D391" s="25">
        <v>89.578583478759398</v>
      </c>
      <c r="E391" s="26">
        <v>1</v>
      </c>
      <c r="F391" s="25">
        <v>895.78583478759401</v>
      </c>
      <c r="G391" s="25"/>
      <c r="H391" s="25"/>
      <c r="I391" s="25">
        <v>89.578583478759398</v>
      </c>
      <c r="J391" s="25">
        <v>89.578583478759398</v>
      </c>
      <c r="K391" s="25">
        <v>89.578583478759398</v>
      </c>
      <c r="L391" s="25">
        <v>89.578583478759398</v>
      </c>
      <c r="M391" s="25">
        <v>89.578583478759398</v>
      </c>
      <c r="N391" s="25">
        <v>89.578583478759398</v>
      </c>
      <c r="O391" s="25">
        <v>89.578583478759398</v>
      </c>
      <c r="P391" s="25">
        <v>89.578583478759398</v>
      </c>
      <c r="Q391" s="25">
        <v>89.578583478759398</v>
      </c>
      <c r="R391" s="25">
        <v>89.578583478759398</v>
      </c>
      <c r="S391" s="25"/>
      <c r="T391" s="25"/>
      <c r="U391" s="25"/>
      <c r="V391" s="25"/>
      <c r="W391" s="25"/>
      <c r="X391" s="25"/>
      <c r="Y391" s="25"/>
      <c r="Z391" s="25"/>
      <c r="AA391" s="25"/>
      <c r="AB391" s="25"/>
      <c r="AC391" s="25"/>
      <c r="AD391" s="25"/>
      <c r="AE391" s="25"/>
      <c r="AF391" s="25"/>
      <c r="AG391" s="25"/>
      <c r="AH391" s="25"/>
      <c r="AI391" s="25"/>
      <c r="AJ391" s="25"/>
      <c r="AK391" s="25"/>
      <c r="AL391" s="25"/>
      <c r="AM391" s="25"/>
      <c r="AN391" s="25" t="s">
        <v>486</v>
      </c>
      <c r="AO391" s="25" t="s">
        <v>842</v>
      </c>
      <c r="AP391" s="25" t="s">
        <v>139</v>
      </c>
      <c r="AQ391" s="25" t="s">
        <v>29</v>
      </c>
      <c r="AR391" s="25" t="s">
        <v>278</v>
      </c>
      <c r="AS391" s="25" t="s">
        <v>278</v>
      </c>
      <c r="AT391" s="25" t="s">
        <v>267</v>
      </c>
      <c r="AU391" s="25"/>
      <c r="AV391" s="25"/>
      <c r="AW391" s="25"/>
    </row>
    <row r="392" spans="1:49" x14ac:dyDescent="0.35">
      <c r="A392" s="3" t="s">
        <v>259</v>
      </c>
      <c r="B392" s="3" t="s">
        <v>846</v>
      </c>
      <c r="C392" s="22">
        <v>10</v>
      </c>
      <c r="D392" s="25">
        <v>2381.6074463999998</v>
      </c>
      <c r="E392" s="26">
        <v>1</v>
      </c>
      <c r="F392" s="25">
        <v>20458.007964576002</v>
      </c>
      <c r="G392" s="25"/>
      <c r="H392" s="25"/>
      <c r="I392" s="25">
        <v>2381.6074463999998</v>
      </c>
      <c r="J392" s="25">
        <v>2381.6074463999998</v>
      </c>
      <c r="K392" s="25">
        <v>2381.6074463999998</v>
      </c>
      <c r="L392" s="25">
        <v>2381.6074463999998</v>
      </c>
      <c r="M392" s="25">
        <v>2381.6074463999998</v>
      </c>
      <c r="N392" s="25">
        <v>2381.6074463999998</v>
      </c>
      <c r="O392" s="25">
        <v>2381.6074463999998</v>
      </c>
      <c r="P392" s="25">
        <v>1262.251946592</v>
      </c>
      <c r="Q392" s="25">
        <v>1262.251946592</v>
      </c>
      <c r="R392" s="25">
        <v>1262.251946592</v>
      </c>
      <c r="S392" s="25"/>
      <c r="T392" s="25"/>
      <c r="U392" s="25"/>
      <c r="V392" s="25"/>
      <c r="W392" s="25"/>
      <c r="X392" s="25"/>
      <c r="Y392" s="25"/>
      <c r="Z392" s="25"/>
      <c r="AA392" s="25"/>
      <c r="AB392" s="25"/>
      <c r="AC392" s="25"/>
      <c r="AD392" s="25"/>
      <c r="AE392" s="25"/>
      <c r="AF392" s="25"/>
      <c r="AG392" s="25"/>
      <c r="AH392" s="25"/>
      <c r="AI392" s="25"/>
      <c r="AJ392" s="25"/>
      <c r="AK392" s="25"/>
      <c r="AL392" s="25"/>
      <c r="AM392" s="25"/>
      <c r="AN392" s="25" t="s">
        <v>486</v>
      </c>
      <c r="AO392" s="25" t="s">
        <v>842</v>
      </c>
      <c r="AP392" s="25" t="s">
        <v>139</v>
      </c>
      <c r="AQ392" s="25" t="s">
        <v>29</v>
      </c>
      <c r="AR392" s="25" t="s">
        <v>375</v>
      </c>
      <c r="AS392" s="25" t="s">
        <v>375</v>
      </c>
      <c r="AT392" s="25" t="s">
        <v>259</v>
      </c>
      <c r="AU392" s="25"/>
      <c r="AV392" s="25"/>
      <c r="AW392" s="25"/>
    </row>
    <row r="393" spans="1:49" x14ac:dyDescent="0.35">
      <c r="A393" s="3" t="s">
        <v>259</v>
      </c>
      <c r="B393" s="3" t="s">
        <v>847</v>
      </c>
      <c r="C393" s="22">
        <v>10</v>
      </c>
      <c r="D393" s="25">
        <v>24622.613215199999</v>
      </c>
      <c r="E393" s="26">
        <v>1</v>
      </c>
      <c r="F393" s="25">
        <v>214462.96110439199</v>
      </c>
      <c r="G393" s="25"/>
      <c r="H393" s="25"/>
      <c r="I393" s="25">
        <v>24622.613215199999</v>
      </c>
      <c r="J393" s="25">
        <v>24622.613215199999</v>
      </c>
      <c r="K393" s="25">
        <v>24622.613215199999</v>
      </c>
      <c r="L393" s="25">
        <v>24622.613215199999</v>
      </c>
      <c r="M393" s="25">
        <v>24622.613215199999</v>
      </c>
      <c r="N393" s="25">
        <v>24622.613215199999</v>
      </c>
      <c r="O393" s="25">
        <v>24622.613215199999</v>
      </c>
      <c r="P393" s="25">
        <v>14034.889532663999</v>
      </c>
      <c r="Q393" s="25">
        <v>14034.889532663999</v>
      </c>
      <c r="R393" s="25">
        <v>14034.889532663999</v>
      </c>
      <c r="S393" s="25"/>
      <c r="T393" s="25"/>
      <c r="U393" s="25"/>
      <c r="V393" s="25"/>
      <c r="W393" s="25"/>
      <c r="X393" s="25"/>
      <c r="Y393" s="25"/>
      <c r="Z393" s="25"/>
      <c r="AA393" s="25"/>
      <c r="AB393" s="25"/>
      <c r="AC393" s="25"/>
      <c r="AD393" s="25"/>
      <c r="AE393" s="25"/>
      <c r="AF393" s="25"/>
      <c r="AG393" s="25"/>
      <c r="AH393" s="25"/>
      <c r="AI393" s="25"/>
      <c r="AJ393" s="25"/>
      <c r="AK393" s="25"/>
      <c r="AL393" s="25"/>
      <c r="AM393" s="25"/>
      <c r="AN393" s="25" t="s">
        <v>486</v>
      </c>
      <c r="AO393" s="25" t="s">
        <v>842</v>
      </c>
      <c r="AP393" s="25" t="s">
        <v>139</v>
      </c>
      <c r="AQ393" s="25" t="s">
        <v>29</v>
      </c>
      <c r="AR393" s="25" t="s">
        <v>532</v>
      </c>
      <c r="AS393" s="25" t="s">
        <v>337</v>
      </c>
      <c r="AT393" s="25" t="s">
        <v>259</v>
      </c>
      <c r="AU393" s="25"/>
      <c r="AV393" s="25"/>
      <c r="AW393" s="25"/>
    </row>
    <row r="394" spans="1:49" x14ac:dyDescent="0.35">
      <c r="A394" s="3" t="s">
        <v>259</v>
      </c>
      <c r="B394" s="3" t="s">
        <v>848</v>
      </c>
      <c r="C394" s="22">
        <v>10</v>
      </c>
      <c r="D394" s="25">
        <v>1599.7905000000001</v>
      </c>
      <c r="E394" s="26">
        <v>1</v>
      </c>
      <c r="F394" s="25">
        <v>13742.200395</v>
      </c>
      <c r="G394" s="25"/>
      <c r="H394" s="25"/>
      <c r="I394" s="25">
        <v>1599.7905000000001</v>
      </c>
      <c r="J394" s="25">
        <v>1599.7905000000001</v>
      </c>
      <c r="K394" s="25">
        <v>1599.7905000000001</v>
      </c>
      <c r="L394" s="25">
        <v>1599.7905000000001</v>
      </c>
      <c r="M394" s="25">
        <v>1599.7905000000001</v>
      </c>
      <c r="N394" s="25">
        <v>1599.7905000000001</v>
      </c>
      <c r="O394" s="25">
        <v>1599.7905000000001</v>
      </c>
      <c r="P394" s="25">
        <v>847.88896499999998</v>
      </c>
      <c r="Q394" s="25">
        <v>847.88896499999998</v>
      </c>
      <c r="R394" s="25">
        <v>847.88896499999998</v>
      </c>
      <c r="S394" s="25"/>
      <c r="T394" s="25"/>
      <c r="U394" s="25"/>
      <c r="V394" s="25"/>
      <c r="W394" s="25"/>
      <c r="X394" s="25"/>
      <c r="Y394" s="25"/>
      <c r="Z394" s="25"/>
      <c r="AA394" s="25"/>
      <c r="AB394" s="25"/>
      <c r="AC394" s="25"/>
      <c r="AD394" s="25"/>
      <c r="AE394" s="25"/>
      <c r="AF394" s="25"/>
      <c r="AG394" s="25"/>
      <c r="AH394" s="25"/>
      <c r="AI394" s="25"/>
      <c r="AJ394" s="25"/>
      <c r="AK394" s="25"/>
      <c r="AL394" s="25"/>
      <c r="AM394" s="25"/>
      <c r="AN394" s="25" t="s">
        <v>486</v>
      </c>
      <c r="AO394" s="25" t="s">
        <v>842</v>
      </c>
      <c r="AP394" s="25" t="s">
        <v>139</v>
      </c>
      <c r="AQ394" s="25" t="s">
        <v>29</v>
      </c>
      <c r="AR394" s="25" t="s">
        <v>375</v>
      </c>
      <c r="AS394" s="25" t="s">
        <v>375</v>
      </c>
      <c r="AT394" s="25" t="s">
        <v>259</v>
      </c>
      <c r="AU394" s="25"/>
      <c r="AV394" s="25"/>
      <c r="AW394" s="25"/>
    </row>
    <row r="395" spans="1:49" x14ac:dyDescent="0.35">
      <c r="A395" s="3" t="s">
        <v>259</v>
      </c>
      <c r="B395" s="3" t="s">
        <v>849</v>
      </c>
      <c r="C395" s="22">
        <v>10</v>
      </c>
      <c r="D395" s="25">
        <v>1814.9670000000001</v>
      </c>
      <c r="E395" s="26">
        <v>1</v>
      </c>
      <c r="F395" s="25">
        <v>15808.362569999999</v>
      </c>
      <c r="G395" s="25"/>
      <c r="H395" s="25"/>
      <c r="I395" s="25">
        <v>1814.9670000000001</v>
      </c>
      <c r="J395" s="25">
        <v>1814.9670000000001</v>
      </c>
      <c r="K395" s="25">
        <v>1814.9670000000001</v>
      </c>
      <c r="L395" s="25">
        <v>1814.9670000000001</v>
      </c>
      <c r="M395" s="25">
        <v>1814.9670000000001</v>
      </c>
      <c r="N395" s="25">
        <v>1814.9670000000001</v>
      </c>
      <c r="O395" s="25">
        <v>1814.9670000000001</v>
      </c>
      <c r="P395" s="25">
        <v>1034.5311899999999</v>
      </c>
      <c r="Q395" s="25">
        <v>1034.5311899999999</v>
      </c>
      <c r="R395" s="25">
        <v>1034.5311899999999</v>
      </c>
      <c r="S395" s="25"/>
      <c r="T395" s="25"/>
      <c r="U395" s="25"/>
      <c r="V395" s="25"/>
      <c r="W395" s="25"/>
      <c r="X395" s="25"/>
      <c r="Y395" s="25"/>
      <c r="Z395" s="25"/>
      <c r="AA395" s="25"/>
      <c r="AB395" s="25"/>
      <c r="AC395" s="25"/>
      <c r="AD395" s="25"/>
      <c r="AE395" s="25"/>
      <c r="AF395" s="25"/>
      <c r="AG395" s="25"/>
      <c r="AH395" s="25"/>
      <c r="AI395" s="25"/>
      <c r="AJ395" s="25"/>
      <c r="AK395" s="25"/>
      <c r="AL395" s="25"/>
      <c r="AM395" s="25"/>
      <c r="AN395" s="25" t="s">
        <v>486</v>
      </c>
      <c r="AO395" s="25" t="s">
        <v>842</v>
      </c>
      <c r="AP395" s="25" t="s">
        <v>139</v>
      </c>
      <c r="AQ395" s="25" t="s">
        <v>29</v>
      </c>
      <c r="AR395" s="25" t="s">
        <v>532</v>
      </c>
      <c r="AS395" s="25" t="s">
        <v>337</v>
      </c>
      <c r="AT395" s="25" t="s">
        <v>259</v>
      </c>
      <c r="AU395" s="25"/>
      <c r="AV395" s="25"/>
      <c r="AW395" s="25"/>
    </row>
    <row r="396" spans="1:49" x14ac:dyDescent="0.35">
      <c r="A396" s="3" t="s">
        <v>261</v>
      </c>
      <c r="B396" s="3" t="s">
        <v>525</v>
      </c>
      <c r="C396" s="22">
        <v>8</v>
      </c>
      <c r="D396" s="25">
        <v>0</v>
      </c>
      <c r="E396" s="26">
        <v>1</v>
      </c>
      <c r="F396" s="25">
        <v>0</v>
      </c>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t="s">
        <v>486</v>
      </c>
      <c r="AO396" s="25" t="s">
        <v>842</v>
      </c>
      <c r="AP396" s="25" t="s">
        <v>139</v>
      </c>
      <c r="AQ396" s="25" t="s">
        <v>29</v>
      </c>
      <c r="AR396" s="25" t="s">
        <v>356</v>
      </c>
      <c r="AS396" s="25" t="s">
        <v>356</v>
      </c>
      <c r="AT396" s="25" t="s">
        <v>261</v>
      </c>
      <c r="AU396" s="25"/>
      <c r="AV396" s="25"/>
      <c r="AW396" s="25"/>
    </row>
    <row r="397" spans="1:49" x14ac:dyDescent="0.35">
      <c r="A397" s="3" t="s">
        <v>538</v>
      </c>
      <c r="B397" s="3" t="s">
        <v>850</v>
      </c>
      <c r="C397" s="22">
        <v>12</v>
      </c>
      <c r="D397" s="25">
        <v>1746.9523809523801</v>
      </c>
      <c r="E397" s="26">
        <v>1</v>
      </c>
      <c r="F397" s="25">
        <v>9865.2938005390897</v>
      </c>
      <c r="G397" s="25"/>
      <c r="H397" s="25"/>
      <c r="I397" s="25">
        <v>1746.9523809523801</v>
      </c>
      <c r="J397" s="25">
        <v>1746.9523809523801</v>
      </c>
      <c r="K397" s="25">
        <v>1746.9523809523801</v>
      </c>
      <c r="L397" s="25">
        <v>1746.9523809523801</v>
      </c>
      <c r="M397" s="25">
        <v>359.68553459119499</v>
      </c>
      <c r="N397" s="25">
        <v>359.68553459119499</v>
      </c>
      <c r="O397" s="25">
        <v>359.68553459119499</v>
      </c>
      <c r="P397" s="25">
        <v>359.68553459119499</v>
      </c>
      <c r="Q397" s="25">
        <v>359.68553459119499</v>
      </c>
      <c r="R397" s="25">
        <v>359.68553459119499</v>
      </c>
      <c r="S397" s="25">
        <v>359.68553459119499</v>
      </c>
      <c r="T397" s="25">
        <v>359.68553459119499</v>
      </c>
      <c r="U397" s="25"/>
      <c r="V397" s="25"/>
      <c r="W397" s="25"/>
      <c r="X397" s="25"/>
      <c r="Y397" s="25"/>
      <c r="Z397" s="25"/>
      <c r="AA397" s="25"/>
      <c r="AB397" s="25"/>
      <c r="AC397" s="25"/>
      <c r="AD397" s="25"/>
      <c r="AE397" s="25"/>
      <c r="AF397" s="25"/>
      <c r="AG397" s="25"/>
      <c r="AH397" s="25"/>
      <c r="AI397" s="25"/>
      <c r="AJ397" s="25"/>
      <c r="AK397" s="25"/>
      <c r="AL397" s="25"/>
      <c r="AM397" s="25"/>
      <c r="AN397" s="25" t="s">
        <v>486</v>
      </c>
      <c r="AO397" s="25" t="s">
        <v>842</v>
      </c>
      <c r="AP397" s="25" t="s">
        <v>139</v>
      </c>
      <c r="AQ397" s="25" t="s">
        <v>29</v>
      </c>
      <c r="AR397" s="25" t="s">
        <v>365</v>
      </c>
      <c r="AS397" s="25" t="s">
        <v>365</v>
      </c>
      <c r="AT397" s="25" t="s">
        <v>261</v>
      </c>
      <c r="AU397" s="25"/>
      <c r="AV397" s="25"/>
      <c r="AW397" s="25"/>
    </row>
    <row r="398" spans="1:49" x14ac:dyDescent="0.35">
      <c r="A398" s="3" t="s">
        <v>558</v>
      </c>
      <c r="B398" s="3" t="s">
        <v>851</v>
      </c>
      <c r="C398" s="22">
        <v>15</v>
      </c>
      <c r="D398" s="25">
        <v>20564.6293802568</v>
      </c>
      <c r="E398" s="26">
        <v>1</v>
      </c>
      <c r="F398" s="25">
        <v>308469.44070385199</v>
      </c>
      <c r="G398" s="25"/>
      <c r="H398" s="25"/>
      <c r="I398" s="25">
        <v>20564.6293802568</v>
      </c>
      <c r="J398" s="25">
        <v>20564.6293802568</v>
      </c>
      <c r="K398" s="25">
        <v>20564.6293802568</v>
      </c>
      <c r="L398" s="25">
        <v>20564.6293802568</v>
      </c>
      <c r="M398" s="25">
        <v>20564.6293802568</v>
      </c>
      <c r="N398" s="25">
        <v>20564.6293802568</v>
      </c>
      <c r="O398" s="25">
        <v>20564.6293802568</v>
      </c>
      <c r="P398" s="25">
        <v>20564.6293802568</v>
      </c>
      <c r="Q398" s="25">
        <v>20564.6293802568</v>
      </c>
      <c r="R398" s="25">
        <v>20564.6293802568</v>
      </c>
      <c r="S398" s="25">
        <v>20564.6293802568</v>
      </c>
      <c r="T398" s="25">
        <v>20564.6293802568</v>
      </c>
      <c r="U398" s="25">
        <v>20564.6293802568</v>
      </c>
      <c r="V398" s="25">
        <v>20564.6293802568</v>
      </c>
      <c r="W398" s="25">
        <v>20564.6293802568</v>
      </c>
      <c r="X398" s="25"/>
      <c r="Y398" s="25"/>
      <c r="Z398" s="25"/>
      <c r="AA398" s="25"/>
      <c r="AB398" s="25"/>
      <c r="AC398" s="25"/>
      <c r="AD398" s="25"/>
      <c r="AE398" s="25"/>
      <c r="AF398" s="25"/>
      <c r="AG398" s="25"/>
      <c r="AH398" s="25"/>
      <c r="AI398" s="25"/>
      <c r="AJ398" s="25"/>
      <c r="AK398" s="25"/>
      <c r="AL398" s="25"/>
      <c r="AM398" s="25"/>
      <c r="AN398" s="25" t="s">
        <v>486</v>
      </c>
      <c r="AO398" s="25" t="s">
        <v>842</v>
      </c>
      <c r="AP398" s="25" t="s">
        <v>139</v>
      </c>
      <c r="AQ398" s="25" t="s">
        <v>29</v>
      </c>
      <c r="AR398" s="25" t="s">
        <v>340</v>
      </c>
      <c r="AS398" s="25" t="s">
        <v>340</v>
      </c>
      <c r="AT398" s="25" t="s">
        <v>250</v>
      </c>
      <c r="AU398" s="25"/>
      <c r="AV398" s="25"/>
      <c r="AW398" s="25"/>
    </row>
    <row r="399" spans="1:49" x14ac:dyDescent="0.35">
      <c r="A399" s="3" t="s">
        <v>558</v>
      </c>
      <c r="B399" s="3" t="s">
        <v>852</v>
      </c>
      <c r="C399" s="22">
        <v>15.1901604418152</v>
      </c>
      <c r="D399" s="25">
        <v>15065.3587815835</v>
      </c>
      <c r="E399" s="26">
        <v>1</v>
      </c>
      <c r="F399" s="25">
        <v>225980.381723753</v>
      </c>
      <c r="G399" s="25"/>
      <c r="H399" s="25"/>
      <c r="I399" s="25">
        <v>15065.3587815835</v>
      </c>
      <c r="J399" s="25">
        <v>15065.3587815835</v>
      </c>
      <c r="K399" s="25">
        <v>15065.3587815835</v>
      </c>
      <c r="L399" s="25">
        <v>15065.3587815835</v>
      </c>
      <c r="M399" s="25">
        <v>15065.3587815835</v>
      </c>
      <c r="N399" s="25">
        <v>15065.3587815835</v>
      </c>
      <c r="O399" s="25">
        <v>15065.3587815835</v>
      </c>
      <c r="P399" s="25">
        <v>15065.3587815835</v>
      </c>
      <c r="Q399" s="25">
        <v>15065.3587815835</v>
      </c>
      <c r="R399" s="25">
        <v>15065.3587815835</v>
      </c>
      <c r="S399" s="25">
        <v>15065.3587815835</v>
      </c>
      <c r="T399" s="25">
        <v>15065.3587815835</v>
      </c>
      <c r="U399" s="25">
        <v>15065.3587815835</v>
      </c>
      <c r="V399" s="25">
        <v>15065.3587815835</v>
      </c>
      <c r="W399" s="25">
        <v>15065.3587815835</v>
      </c>
      <c r="X399" s="25"/>
      <c r="Y399" s="25"/>
      <c r="Z399" s="25"/>
      <c r="AA399" s="25"/>
      <c r="AB399" s="25"/>
      <c r="AC399" s="25"/>
      <c r="AD399" s="25"/>
      <c r="AE399" s="25"/>
      <c r="AF399" s="25"/>
      <c r="AG399" s="25"/>
      <c r="AH399" s="25"/>
      <c r="AI399" s="25"/>
      <c r="AJ399" s="25"/>
      <c r="AK399" s="25"/>
      <c r="AL399" s="25"/>
      <c r="AM399" s="25"/>
      <c r="AN399" s="25" t="s">
        <v>486</v>
      </c>
      <c r="AO399" s="25" t="s">
        <v>842</v>
      </c>
      <c r="AP399" s="25" t="s">
        <v>139</v>
      </c>
      <c r="AQ399" s="25" t="s">
        <v>29</v>
      </c>
      <c r="AR399" s="25" t="s">
        <v>340</v>
      </c>
      <c r="AS399" s="25" t="s">
        <v>340</v>
      </c>
      <c r="AT399" s="25" t="s">
        <v>250</v>
      </c>
      <c r="AU399" s="25"/>
      <c r="AV399" s="25"/>
      <c r="AW399" s="25"/>
    </row>
    <row r="400" spans="1:49" x14ac:dyDescent="0.35">
      <c r="A400" s="3" t="s">
        <v>558</v>
      </c>
      <c r="B400" s="3" t="s">
        <v>853</v>
      </c>
      <c r="C400" s="22">
        <v>24.023815356727699</v>
      </c>
      <c r="D400" s="25">
        <v>25527.070084978099</v>
      </c>
      <c r="E400" s="26">
        <v>1</v>
      </c>
      <c r="F400" s="25">
        <v>382906.05127467198</v>
      </c>
      <c r="G400" s="25"/>
      <c r="H400" s="25"/>
      <c r="I400" s="25">
        <v>25527.070084978099</v>
      </c>
      <c r="J400" s="25">
        <v>25527.070084978099</v>
      </c>
      <c r="K400" s="25">
        <v>25527.070084978099</v>
      </c>
      <c r="L400" s="25">
        <v>25527.070084978099</v>
      </c>
      <c r="M400" s="25">
        <v>25527.070084978099</v>
      </c>
      <c r="N400" s="25">
        <v>25527.070084978099</v>
      </c>
      <c r="O400" s="25">
        <v>25527.070084978099</v>
      </c>
      <c r="P400" s="25">
        <v>25527.070084978099</v>
      </c>
      <c r="Q400" s="25">
        <v>25527.070084978099</v>
      </c>
      <c r="R400" s="25">
        <v>25527.070084978099</v>
      </c>
      <c r="S400" s="25">
        <v>25527.070084978099</v>
      </c>
      <c r="T400" s="25">
        <v>25527.070084978099</v>
      </c>
      <c r="U400" s="25">
        <v>25527.070084978099</v>
      </c>
      <c r="V400" s="25">
        <v>25527.070084978099</v>
      </c>
      <c r="W400" s="25">
        <v>25527.070084978099</v>
      </c>
      <c r="X400" s="25"/>
      <c r="Y400" s="25"/>
      <c r="Z400" s="25"/>
      <c r="AA400" s="25"/>
      <c r="AB400" s="25"/>
      <c r="AC400" s="25"/>
      <c r="AD400" s="25"/>
      <c r="AE400" s="25"/>
      <c r="AF400" s="25"/>
      <c r="AG400" s="25"/>
      <c r="AH400" s="25"/>
      <c r="AI400" s="25"/>
      <c r="AJ400" s="25"/>
      <c r="AK400" s="25"/>
      <c r="AL400" s="25"/>
      <c r="AM400" s="25"/>
      <c r="AN400" s="25" t="s">
        <v>486</v>
      </c>
      <c r="AO400" s="25" t="s">
        <v>842</v>
      </c>
      <c r="AP400" s="25" t="s">
        <v>139</v>
      </c>
      <c r="AQ400" s="25" t="s">
        <v>29</v>
      </c>
      <c r="AR400" s="25" t="s">
        <v>340</v>
      </c>
      <c r="AS400" s="25" t="s">
        <v>340</v>
      </c>
      <c r="AT400" s="25" t="s">
        <v>250</v>
      </c>
      <c r="AU400" s="25"/>
      <c r="AV400" s="25"/>
      <c r="AW400" s="25"/>
    </row>
    <row r="401" spans="1:49" x14ac:dyDescent="0.35">
      <c r="A401" s="3" t="s">
        <v>558</v>
      </c>
      <c r="B401" s="3" t="s">
        <v>854</v>
      </c>
      <c r="C401" s="22">
        <v>6.3033714288661304</v>
      </c>
      <c r="D401" s="25">
        <v>82778.959709999996</v>
      </c>
      <c r="E401" s="26">
        <v>1</v>
      </c>
      <c r="F401" s="25">
        <v>437030.81533399998</v>
      </c>
      <c r="G401" s="25"/>
      <c r="H401" s="25"/>
      <c r="I401" s="25">
        <v>82778.959709999996</v>
      </c>
      <c r="J401" s="25">
        <v>82778.959709999996</v>
      </c>
      <c r="K401" s="25">
        <v>76532.132790000003</v>
      </c>
      <c r="L401" s="25">
        <v>71284.798177200006</v>
      </c>
      <c r="M401" s="25">
        <v>71284.798177200006</v>
      </c>
      <c r="N401" s="25">
        <v>20009.822907199999</v>
      </c>
      <c r="O401" s="25">
        <v>5786.7802271999999</v>
      </c>
      <c r="P401" s="25">
        <v>5786.7802271999999</v>
      </c>
      <c r="Q401" s="25">
        <v>5786.7802271999999</v>
      </c>
      <c r="R401" s="25">
        <v>5786.7802271999999</v>
      </c>
      <c r="S401" s="25">
        <v>5786.7802271999999</v>
      </c>
      <c r="T401" s="25">
        <v>3427.4427264000001</v>
      </c>
      <c r="U401" s="25"/>
      <c r="V401" s="25"/>
      <c r="W401" s="25"/>
      <c r="X401" s="25"/>
      <c r="Y401" s="25"/>
      <c r="Z401" s="25"/>
      <c r="AA401" s="25"/>
      <c r="AB401" s="25"/>
      <c r="AC401" s="25"/>
      <c r="AD401" s="25"/>
      <c r="AE401" s="25"/>
      <c r="AF401" s="25"/>
      <c r="AG401" s="25"/>
      <c r="AH401" s="25"/>
      <c r="AI401" s="25"/>
      <c r="AJ401" s="25"/>
      <c r="AK401" s="25"/>
      <c r="AL401" s="25"/>
      <c r="AM401" s="25"/>
      <c r="AN401" s="25" t="s">
        <v>486</v>
      </c>
      <c r="AO401" s="25" t="s">
        <v>842</v>
      </c>
      <c r="AP401" s="25" t="s">
        <v>139</v>
      </c>
      <c r="AQ401" s="25" t="s">
        <v>29</v>
      </c>
      <c r="AR401" s="25" t="s">
        <v>560</v>
      </c>
      <c r="AS401" s="25" t="s">
        <v>333</v>
      </c>
      <c r="AT401" s="25" t="s">
        <v>259</v>
      </c>
      <c r="AU401" s="25"/>
      <c r="AV401" s="25"/>
      <c r="AW401" s="25"/>
    </row>
    <row r="402" spans="1:49" x14ac:dyDescent="0.35">
      <c r="A402" s="3" t="s">
        <v>558</v>
      </c>
      <c r="B402" s="3" t="s">
        <v>855</v>
      </c>
      <c r="C402" s="22">
        <v>15</v>
      </c>
      <c r="D402" s="25">
        <v>6266.9401938066203</v>
      </c>
      <c r="E402" s="26">
        <v>1</v>
      </c>
      <c r="F402" s="25">
        <v>94004.102907099397</v>
      </c>
      <c r="G402" s="25"/>
      <c r="H402" s="25"/>
      <c r="I402" s="25">
        <v>6266.9401938066203</v>
      </c>
      <c r="J402" s="25">
        <v>6266.9401938066203</v>
      </c>
      <c r="K402" s="25">
        <v>6266.9401938066203</v>
      </c>
      <c r="L402" s="25">
        <v>6266.9401938066203</v>
      </c>
      <c r="M402" s="25">
        <v>6266.9401938066203</v>
      </c>
      <c r="N402" s="25">
        <v>6266.9401938066203</v>
      </c>
      <c r="O402" s="25">
        <v>6266.9401938066203</v>
      </c>
      <c r="P402" s="25">
        <v>6266.9401938066203</v>
      </c>
      <c r="Q402" s="25">
        <v>6266.9401938066203</v>
      </c>
      <c r="R402" s="25">
        <v>6266.9401938066203</v>
      </c>
      <c r="S402" s="25">
        <v>6266.9401938066203</v>
      </c>
      <c r="T402" s="25">
        <v>6266.9401938066203</v>
      </c>
      <c r="U402" s="25">
        <v>6266.9401938066203</v>
      </c>
      <c r="V402" s="25">
        <v>6266.9401938066203</v>
      </c>
      <c r="W402" s="25">
        <v>6266.9401938066203</v>
      </c>
      <c r="X402" s="25"/>
      <c r="Y402" s="25"/>
      <c r="Z402" s="25"/>
      <c r="AA402" s="25"/>
      <c r="AB402" s="25"/>
      <c r="AC402" s="25"/>
      <c r="AD402" s="25"/>
      <c r="AE402" s="25"/>
      <c r="AF402" s="25"/>
      <c r="AG402" s="25"/>
      <c r="AH402" s="25"/>
      <c r="AI402" s="25"/>
      <c r="AJ402" s="25"/>
      <c r="AK402" s="25"/>
      <c r="AL402" s="25"/>
      <c r="AM402" s="25"/>
      <c r="AN402" s="25" t="s">
        <v>486</v>
      </c>
      <c r="AO402" s="25" t="s">
        <v>842</v>
      </c>
      <c r="AP402" s="25" t="s">
        <v>139</v>
      </c>
      <c r="AQ402" s="25" t="s">
        <v>29</v>
      </c>
      <c r="AR402" s="25" t="s">
        <v>367</v>
      </c>
      <c r="AS402" s="25" t="s">
        <v>367</v>
      </c>
      <c r="AT402" s="25" t="s">
        <v>261</v>
      </c>
      <c r="AU402" s="25"/>
      <c r="AV402" s="25"/>
      <c r="AW402" s="25"/>
    </row>
    <row r="403" spans="1:49" x14ac:dyDescent="0.35">
      <c r="A403" s="3" t="s">
        <v>558</v>
      </c>
      <c r="B403" s="3" t="s">
        <v>856</v>
      </c>
      <c r="C403" s="22">
        <v>15</v>
      </c>
      <c r="D403" s="25">
        <v>6353.7299531613799</v>
      </c>
      <c r="E403" s="26">
        <v>1</v>
      </c>
      <c r="F403" s="25">
        <v>95305.949297420797</v>
      </c>
      <c r="G403" s="25"/>
      <c r="H403" s="25"/>
      <c r="I403" s="25">
        <v>6353.7299531613799</v>
      </c>
      <c r="J403" s="25">
        <v>6353.7299531613799</v>
      </c>
      <c r="K403" s="25">
        <v>6353.7299531613799</v>
      </c>
      <c r="L403" s="25">
        <v>6353.7299531613799</v>
      </c>
      <c r="M403" s="25">
        <v>6353.7299531613799</v>
      </c>
      <c r="N403" s="25">
        <v>6353.7299531613799</v>
      </c>
      <c r="O403" s="25">
        <v>6353.7299531613799</v>
      </c>
      <c r="P403" s="25">
        <v>6353.7299531613799</v>
      </c>
      <c r="Q403" s="25">
        <v>6353.7299531613799</v>
      </c>
      <c r="R403" s="25">
        <v>6353.7299531613799</v>
      </c>
      <c r="S403" s="25">
        <v>6353.7299531613799</v>
      </c>
      <c r="T403" s="25">
        <v>6353.7299531613799</v>
      </c>
      <c r="U403" s="25">
        <v>6353.7299531613799</v>
      </c>
      <c r="V403" s="25">
        <v>6353.7299531613799</v>
      </c>
      <c r="W403" s="25">
        <v>6353.7299531613799</v>
      </c>
      <c r="X403" s="25"/>
      <c r="Y403" s="25"/>
      <c r="Z403" s="25"/>
      <c r="AA403" s="25"/>
      <c r="AB403" s="25"/>
      <c r="AC403" s="25"/>
      <c r="AD403" s="25"/>
      <c r="AE403" s="25"/>
      <c r="AF403" s="25"/>
      <c r="AG403" s="25"/>
      <c r="AH403" s="25"/>
      <c r="AI403" s="25"/>
      <c r="AJ403" s="25"/>
      <c r="AK403" s="25"/>
      <c r="AL403" s="25"/>
      <c r="AM403" s="25"/>
      <c r="AN403" s="25" t="s">
        <v>486</v>
      </c>
      <c r="AO403" s="25" t="s">
        <v>842</v>
      </c>
      <c r="AP403" s="25" t="s">
        <v>139</v>
      </c>
      <c r="AQ403" s="25" t="s">
        <v>29</v>
      </c>
      <c r="AR403" s="25" t="s">
        <v>340</v>
      </c>
      <c r="AS403" s="25" t="s">
        <v>340</v>
      </c>
      <c r="AT403" s="25" t="s">
        <v>250</v>
      </c>
      <c r="AU403" s="25"/>
      <c r="AV403" s="25"/>
      <c r="AW403" s="25"/>
    </row>
    <row r="404" spans="1:49" x14ac:dyDescent="0.35">
      <c r="A404" s="3" t="s">
        <v>558</v>
      </c>
      <c r="B404" s="3" t="s">
        <v>857</v>
      </c>
      <c r="C404" s="22">
        <v>15</v>
      </c>
      <c r="D404" s="25">
        <v>4184.2518619515604</v>
      </c>
      <c r="E404" s="26">
        <v>1</v>
      </c>
      <c r="F404" s="25">
        <v>62763.777929273398</v>
      </c>
      <c r="G404" s="25"/>
      <c r="H404" s="25"/>
      <c r="I404" s="25">
        <v>4184.2518619515604</v>
      </c>
      <c r="J404" s="25">
        <v>4184.2518619515604</v>
      </c>
      <c r="K404" s="25">
        <v>4184.2518619515604</v>
      </c>
      <c r="L404" s="25">
        <v>4184.2518619515604</v>
      </c>
      <c r="M404" s="25">
        <v>4184.2518619515604</v>
      </c>
      <c r="N404" s="25">
        <v>4184.2518619515604</v>
      </c>
      <c r="O404" s="25">
        <v>4184.2518619515604</v>
      </c>
      <c r="P404" s="25">
        <v>4184.2518619515604</v>
      </c>
      <c r="Q404" s="25">
        <v>4184.2518619515604</v>
      </c>
      <c r="R404" s="25">
        <v>4184.2518619515604</v>
      </c>
      <c r="S404" s="25">
        <v>4184.2518619515604</v>
      </c>
      <c r="T404" s="25">
        <v>4184.2518619515604</v>
      </c>
      <c r="U404" s="25">
        <v>4184.2518619515604</v>
      </c>
      <c r="V404" s="25">
        <v>4184.2518619515604</v>
      </c>
      <c r="W404" s="25">
        <v>4184.2518619515604</v>
      </c>
      <c r="X404" s="25"/>
      <c r="Y404" s="25"/>
      <c r="Z404" s="25"/>
      <c r="AA404" s="25"/>
      <c r="AB404" s="25"/>
      <c r="AC404" s="25"/>
      <c r="AD404" s="25"/>
      <c r="AE404" s="25"/>
      <c r="AF404" s="25"/>
      <c r="AG404" s="25"/>
      <c r="AH404" s="25"/>
      <c r="AI404" s="25"/>
      <c r="AJ404" s="25"/>
      <c r="AK404" s="25"/>
      <c r="AL404" s="25"/>
      <c r="AM404" s="25"/>
      <c r="AN404" s="25" t="s">
        <v>486</v>
      </c>
      <c r="AO404" s="25" t="s">
        <v>842</v>
      </c>
      <c r="AP404" s="25" t="s">
        <v>139</v>
      </c>
      <c r="AQ404" s="25" t="s">
        <v>29</v>
      </c>
      <c r="AR404" s="25" t="s">
        <v>404</v>
      </c>
      <c r="AS404" s="25" t="s">
        <v>404</v>
      </c>
      <c r="AT404" s="25" t="s">
        <v>261</v>
      </c>
      <c r="AU404" s="25"/>
      <c r="AV404" s="25"/>
      <c r="AW404" s="25"/>
    </row>
    <row r="405" spans="1:49" x14ac:dyDescent="0.35">
      <c r="A405" s="3" t="s">
        <v>558</v>
      </c>
      <c r="B405" s="3" t="s">
        <v>858</v>
      </c>
      <c r="C405" s="22">
        <v>15</v>
      </c>
      <c r="D405" s="25">
        <v>1176.40208327342</v>
      </c>
      <c r="E405" s="26">
        <v>1</v>
      </c>
      <c r="F405" s="25">
        <v>17646.031249101299</v>
      </c>
      <c r="G405" s="25"/>
      <c r="H405" s="25"/>
      <c r="I405" s="25">
        <v>1176.40208327342</v>
      </c>
      <c r="J405" s="25">
        <v>1176.40208327342</v>
      </c>
      <c r="K405" s="25">
        <v>1176.40208327342</v>
      </c>
      <c r="L405" s="25">
        <v>1176.40208327342</v>
      </c>
      <c r="M405" s="25">
        <v>1176.40208327342</v>
      </c>
      <c r="N405" s="25">
        <v>1176.40208327342</v>
      </c>
      <c r="O405" s="25">
        <v>1176.40208327342</v>
      </c>
      <c r="P405" s="25">
        <v>1176.40208327342</v>
      </c>
      <c r="Q405" s="25">
        <v>1176.40208327342</v>
      </c>
      <c r="R405" s="25">
        <v>1176.40208327342</v>
      </c>
      <c r="S405" s="25">
        <v>1176.40208327342</v>
      </c>
      <c r="T405" s="25">
        <v>1176.40208327342</v>
      </c>
      <c r="U405" s="25">
        <v>1176.40208327342</v>
      </c>
      <c r="V405" s="25">
        <v>1176.40208327342</v>
      </c>
      <c r="W405" s="25">
        <v>1176.40208327342</v>
      </c>
      <c r="X405" s="25"/>
      <c r="Y405" s="25"/>
      <c r="Z405" s="25"/>
      <c r="AA405" s="25"/>
      <c r="AB405" s="25"/>
      <c r="AC405" s="25"/>
      <c r="AD405" s="25"/>
      <c r="AE405" s="25"/>
      <c r="AF405" s="25"/>
      <c r="AG405" s="25"/>
      <c r="AH405" s="25"/>
      <c r="AI405" s="25"/>
      <c r="AJ405" s="25"/>
      <c r="AK405" s="25"/>
      <c r="AL405" s="25"/>
      <c r="AM405" s="25"/>
      <c r="AN405" s="25" t="s">
        <v>486</v>
      </c>
      <c r="AO405" s="25" t="s">
        <v>842</v>
      </c>
      <c r="AP405" s="25" t="s">
        <v>139</v>
      </c>
      <c r="AQ405" s="25" t="s">
        <v>29</v>
      </c>
      <c r="AR405" s="25" t="s">
        <v>404</v>
      </c>
      <c r="AS405" s="25" t="s">
        <v>404</v>
      </c>
      <c r="AT405" s="25" t="s">
        <v>261</v>
      </c>
      <c r="AU405" s="25"/>
      <c r="AV405" s="25"/>
      <c r="AW405" s="25"/>
    </row>
    <row r="406" spans="1:49" x14ac:dyDescent="0.35">
      <c r="A406" s="3" t="s">
        <v>558</v>
      </c>
      <c r="B406" s="3" t="s">
        <v>859</v>
      </c>
      <c r="C406" s="22">
        <v>15</v>
      </c>
      <c r="D406" s="25">
        <v>2444.4394796380102</v>
      </c>
      <c r="E406" s="26">
        <v>1</v>
      </c>
      <c r="F406" s="25">
        <v>33098.1654993142</v>
      </c>
      <c r="G406" s="25"/>
      <c r="H406" s="25"/>
      <c r="I406" s="25">
        <v>2444.4394796380102</v>
      </c>
      <c r="J406" s="25">
        <v>2444.4394796380102</v>
      </c>
      <c r="K406" s="25">
        <v>2444.4394796380102</v>
      </c>
      <c r="L406" s="25">
        <v>2444.4394796380102</v>
      </c>
      <c r="M406" s="25">
        <v>2444.4394796380102</v>
      </c>
      <c r="N406" s="25">
        <v>2087.5968101124099</v>
      </c>
      <c r="O406" s="25">
        <v>2087.5968101124099</v>
      </c>
      <c r="P406" s="25">
        <v>2087.5968101124099</v>
      </c>
      <c r="Q406" s="25">
        <v>2087.5968101124099</v>
      </c>
      <c r="R406" s="25">
        <v>2087.5968101124099</v>
      </c>
      <c r="S406" s="25">
        <v>2087.5968101124099</v>
      </c>
      <c r="T406" s="25">
        <v>2087.5968101124099</v>
      </c>
      <c r="U406" s="25">
        <v>2087.5968101124099</v>
      </c>
      <c r="V406" s="25">
        <v>2087.5968101124099</v>
      </c>
      <c r="W406" s="25">
        <v>2087.5968101124099</v>
      </c>
      <c r="X406" s="25"/>
      <c r="Y406" s="25"/>
      <c r="Z406" s="25"/>
      <c r="AA406" s="25"/>
      <c r="AB406" s="25"/>
      <c r="AC406" s="25"/>
      <c r="AD406" s="25"/>
      <c r="AE406" s="25"/>
      <c r="AF406" s="25"/>
      <c r="AG406" s="25"/>
      <c r="AH406" s="25"/>
      <c r="AI406" s="25"/>
      <c r="AJ406" s="25"/>
      <c r="AK406" s="25"/>
      <c r="AL406" s="25"/>
      <c r="AM406" s="25"/>
      <c r="AN406" s="25" t="s">
        <v>486</v>
      </c>
      <c r="AO406" s="25" t="s">
        <v>842</v>
      </c>
      <c r="AP406" s="25" t="s">
        <v>139</v>
      </c>
      <c r="AQ406" s="25" t="s">
        <v>29</v>
      </c>
      <c r="AR406" s="25" t="s">
        <v>340</v>
      </c>
      <c r="AS406" s="25" t="s">
        <v>340</v>
      </c>
      <c r="AT406" s="25" t="s">
        <v>250</v>
      </c>
      <c r="AU406" s="25"/>
      <c r="AV406" s="25"/>
      <c r="AW406" s="25"/>
    </row>
    <row r="407" spans="1:49" x14ac:dyDescent="0.35">
      <c r="A407" s="3" t="s">
        <v>259</v>
      </c>
      <c r="B407" s="3" t="s">
        <v>860</v>
      </c>
      <c r="C407" s="22">
        <v>11.619800139437601</v>
      </c>
      <c r="D407" s="25">
        <v>1770232.0395500001</v>
      </c>
      <c r="E407" s="26">
        <v>0.83</v>
      </c>
      <c r="F407" s="25">
        <v>17072886.274999999</v>
      </c>
      <c r="G407" s="25"/>
      <c r="H407" s="25"/>
      <c r="I407" s="25">
        <v>1469292.5928265001</v>
      </c>
      <c r="J407" s="25">
        <v>1469292.5928265001</v>
      </c>
      <c r="K407" s="25">
        <v>1469292.5928265001</v>
      </c>
      <c r="L407" s="25">
        <v>1469292.5928265001</v>
      </c>
      <c r="M407" s="25">
        <v>1469292.5928265001</v>
      </c>
      <c r="N407" s="25">
        <v>1469292.5928265001</v>
      </c>
      <c r="O407" s="25">
        <v>1469292.5928265001</v>
      </c>
      <c r="P407" s="25">
        <v>1469292.5928265001</v>
      </c>
      <c r="Q407" s="25">
        <v>1469292.5928265001</v>
      </c>
      <c r="R407" s="25">
        <v>1469292.5928265001</v>
      </c>
      <c r="S407" s="25">
        <v>1469292.5928265001</v>
      </c>
      <c r="T407" s="25">
        <v>910667.75390850101</v>
      </c>
      <c r="U407" s="25"/>
      <c r="V407" s="25"/>
      <c r="W407" s="25"/>
      <c r="X407" s="25"/>
      <c r="Y407" s="25"/>
      <c r="Z407" s="25"/>
      <c r="AA407" s="25"/>
      <c r="AB407" s="25"/>
      <c r="AC407" s="25"/>
      <c r="AD407" s="25"/>
      <c r="AE407" s="25"/>
      <c r="AF407" s="25"/>
      <c r="AG407" s="25"/>
      <c r="AH407" s="25"/>
      <c r="AI407" s="25"/>
      <c r="AJ407" s="25"/>
      <c r="AK407" s="25"/>
      <c r="AL407" s="25"/>
      <c r="AM407" s="25"/>
      <c r="AN407" s="25" t="s">
        <v>486</v>
      </c>
      <c r="AO407" s="25" t="s">
        <v>861</v>
      </c>
      <c r="AP407" s="25" t="s">
        <v>134</v>
      </c>
      <c r="AQ407" s="25" t="s">
        <v>21</v>
      </c>
      <c r="AR407" s="25" t="s">
        <v>488</v>
      </c>
      <c r="AS407" s="25" t="s">
        <v>346</v>
      </c>
      <c r="AT407" s="25" t="s">
        <v>259</v>
      </c>
      <c r="AU407" s="25"/>
      <c r="AV407" s="25"/>
      <c r="AW407" s="25"/>
    </row>
    <row r="408" spans="1:49" x14ac:dyDescent="0.35">
      <c r="A408" s="3" t="s">
        <v>259</v>
      </c>
      <c r="B408" s="3" t="s">
        <v>805</v>
      </c>
      <c r="C408" s="22">
        <v>5</v>
      </c>
      <c r="D408" s="25">
        <v>1517759.26507404</v>
      </c>
      <c r="E408" s="26">
        <v>0.83</v>
      </c>
      <c r="F408" s="25">
        <v>6298700.95005727</v>
      </c>
      <c r="G408" s="25"/>
      <c r="H408" s="25"/>
      <c r="I408" s="25">
        <v>1259740.1900114501</v>
      </c>
      <c r="J408" s="25">
        <v>1259740.1900114501</v>
      </c>
      <c r="K408" s="25">
        <v>1259740.1900114501</v>
      </c>
      <c r="L408" s="25">
        <v>1259740.1900114501</v>
      </c>
      <c r="M408" s="25">
        <v>1259740.1900114501</v>
      </c>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t="s">
        <v>486</v>
      </c>
      <c r="AO408" s="25" t="s">
        <v>861</v>
      </c>
      <c r="AP408" s="25" t="s">
        <v>134</v>
      </c>
      <c r="AQ408" s="25" t="s">
        <v>21</v>
      </c>
      <c r="AR408" s="25" t="s">
        <v>350</v>
      </c>
      <c r="AS408" s="25" t="s">
        <v>350</v>
      </c>
      <c r="AT408" s="25" t="s">
        <v>259</v>
      </c>
      <c r="AU408" s="25"/>
      <c r="AV408" s="25"/>
      <c r="AW408" s="25"/>
    </row>
    <row r="409" spans="1:49" x14ac:dyDescent="0.35">
      <c r="A409" s="3" t="s">
        <v>259</v>
      </c>
      <c r="B409" s="3" t="s">
        <v>862</v>
      </c>
      <c r="C409" s="22">
        <v>5.7038558065252101</v>
      </c>
      <c r="D409" s="25">
        <v>1389841.68947626</v>
      </c>
      <c r="E409" s="26">
        <v>0.96</v>
      </c>
      <c r="F409" s="25">
        <v>7610358.3270431999</v>
      </c>
      <c r="G409" s="25"/>
      <c r="H409" s="25"/>
      <c r="I409" s="25">
        <v>1334248.02189721</v>
      </c>
      <c r="J409" s="25">
        <v>1334248.02189721</v>
      </c>
      <c r="K409" s="25">
        <v>1334248.02189721</v>
      </c>
      <c r="L409" s="25">
        <v>1334248.02189721</v>
      </c>
      <c r="M409" s="25">
        <v>1334248.02189721</v>
      </c>
      <c r="N409" s="25">
        <v>939118.21755713096</v>
      </c>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t="s">
        <v>486</v>
      </c>
      <c r="AO409" s="25" t="s">
        <v>861</v>
      </c>
      <c r="AP409" s="25" t="s">
        <v>134</v>
      </c>
      <c r="AQ409" s="25" t="s">
        <v>21</v>
      </c>
      <c r="AR409" s="25" t="s">
        <v>532</v>
      </c>
      <c r="AS409" s="25" t="s">
        <v>337</v>
      </c>
      <c r="AT409" s="25" t="s">
        <v>259</v>
      </c>
      <c r="AU409" s="25"/>
      <c r="AV409" s="25"/>
      <c r="AW409" s="25"/>
    </row>
    <row r="410" spans="1:49" x14ac:dyDescent="0.35">
      <c r="A410" s="3" t="s">
        <v>259</v>
      </c>
      <c r="B410" s="3" t="s">
        <v>863</v>
      </c>
      <c r="C410" s="22">
        <v>5.7038558065252101</v>
      </c>
      <c r="D410" s="25">
        <v>1166929.4816999999</v>
      </c>
      <c r="E410" s="26">
        <v>0.83</v>
      </c>
      <c r="F410" s="25">
        <v>5524477.9249999998</v>
      </c>
      <c r="G410" s="25"/>
      <c r="H410" s="25"/>
      <c r="I410" s="25">
        <v>968551.46981100005</v>
      </c>
      <c r="J410" s="25">
        <v>968551.46981100005</v>
      </c>
      <c r="K410" s="25">
        <v>968551.46981100005</v>
      </c>
      <c r="L410" s="25">
        <v>968551.46981100005</v>
      </c>
      <c r="M410" s="25">
        <v>968551.46981100005</v>
      </c>
      <c r="N410" s="25">
        <v>681720.57594500005</v>
      </c>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t="s">
        <v>486</v>
      </c>
      <c r="AO410" s="25" t="s">
        <v>861</v>
      </c>
      <c r="AP410" s="25" t="s">
        <v>134</v>
      </c>
      <c r="AQ410" s="25" t="s">
        <v>21</v>
      </c>
      <c r="AR410" s="25" t="s">
        <v>532</v>
      </c>
      <c r="AS410" s="25" t="s">
        <v>337</v>
      </c>
      <c r="AT410" s="25" t="s">
        <v>259</v>
      </c>
      <c r="AU410" s="25"/>
      <c r="AV410" s="25"/>
      <c r="AW410" s="25"/>
    </row>
    <row r="411" spans="1:49" x14ac:dyDescent="0.35">
      <c r="A411" s="3" t="s">
        <v>259</v>
      </c>
      <c r="B411" s="3" t="s">
        <v>864</v>
      </c>
      <c r="C411" s="22">
        <v>5.7038558065252101</v>
      </c>
      <c r="D411" s="25">
        <v>1058929.2936</v>
      </c>
      <c r="E411" s="26">
        <v>0.96</v>
      </c>
      <c r="F411" s="25">
        <v>5798380.7999999998</v>
      </c>
      <c r="G411" s="25"/>
      <c r="H411" s="25"/>
      <c r="I411" s="25">
        <v>1016572.121856</v>
      </c>
      <c r="J411" s="25">
        <v>1016572.121856</v>
      </c>
      <c r="K411" s="25">
        <v>1016572.121856</v>
      </c>
      <c r="L411" s="25">
        <v>1016572.121856</v>
      </c>
      <c r="M411" s="25">
        <v>1016572.121856</v>
      </c>
      <c r="N411" s="25">
        <v>715520.19071999996</v>
      </c>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t="s">
        <v>486</v>
      </c>
      <c r="AO411" s="25" t="s">
        <v>861</v>
      </c>
      <c r="AP411" s="25" t="s">
        <v>134</v>
      </c>
      <c r="AQ411" s="25" t="s">
        <v>21</v>
      </c>
      <c r="AR411" s="25" t="s">
        <v>532</v>
      </c>
      <c r="AS411" s="25" t="s">
        <v>337</v>
      </c>
      <c r="AT411" s="25" t="s">
        <v>259</v>
      </c>
      <c r="AU411" s="25"/>
      <c r="AV411" s="25"/>
      <c r="AW411" s="25"/>
    </row>
    <row r="412" spans="1:49" x14ac:dyDescent="0.35">
      <c r="A412" s="3" t="s">
        <v>259</v>
      </c>
      <c r="B412" s="3" t="s">
        <v>865</v>
      </c>
      <c r="C412" s="22">
        <v>5.7038558065252101</v>
      </c>
      <c r="D412" s="25">
        <v>600454.34459999995</v>
      </c>
      <c r="E412" s="26">
        <v>0.96</v>
      </c>
      <c r="F412" s="25">
        <v>2923594.4319999898</v>
      </c>
      <c r="G412" s="25"/>
      <c r="H412" s="25"/>
      <c r="I412" s="25">
        <v>576436.17081599997</v>
      </c>
      <c r="J412" s="25">
        <v>534718.86373119499</v>
      </c>
      <c r="K412" s="25">
        <v>489338.54127360001</v>
      </c>
      <c r="L412" s="25">
        <v>489338.54127360001</v>
      </c>
      <c r="M412" s="25">
        <v>489338.54127360001</v>
      </c>
      <c r="N412" s="25">
        <v>344423.77363200003</v>
      </c>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t="s">
        <v>486</v>
      </c>
      <c r="AO412" s="25" t="s">
        <v>861</v>
      </c>
      <c r="AP412" s="25" t="s">
        <v>134</v>
      </c>
      <c r="AQ412" s="25" t="s">
        <v>21</v>
      </c>
      <c r="AR412" s="25" t="s">
        <v>532</v>
      </c>
      <c r="AS412" s="25" t="s">
        <v>337</v>
      </c>
      <c r="AT412" s="25" t="s">
        <v>259</v>
      </c>
      <c r="AU412" s="25"/>
      <c r="AV412" s="25"/>
      <c r="AW412" s="25"/>
    </row>
    <row r="413" spans="1:49" x14ac:dyDescent="0.35">
      <c r="A413" s="3" t="s">
        <v>259</v>
      </c>
      <c r="B413" s="3" t="s">
        <v>866</v>
      </c>
      <c r="C413" s="22">
        <v>5.7038558065252101</v>
      </c>
      <c r="D413" s="25">
        <v>491659.94698039402</v>
      </c>
      <c r="E413" s="26">
        <v>0.96</v>
      </c>
      <c r="F413" s="25">
        <v>2386961.6384217599</v>
      </c>
      <c r="G413" s="25"/>
      <c r="H413" s="25"/>
      <c r="I413" s="25">
        <v>471993.549101179</v>
      </c>
      <c r="J413" s="25">
        <v>437042.91177876398</v>
      </c>
      <c r="K413" s="25">
        <v>399023.41093789402</v>
      </c>
      <c r="L413" s="25">
        <v>399023.41093789402</v>
      </c>
      <c r="M413" s="25">
        <v>399023.41093789402</v>
      </c>
      <c r="N413" s="25">
        <v>280854.94472813199</v>
      </c>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t="s">
        <v>486</v>
      </c>
      <c r="AO413" s="25" t="s">
        <v>861</v>
      </c>
      <c r="AP413" s="25" t="s">
        <v>134</v>
      </c>
      <c r="AQ413" s="25" t="s">
        <v>21</v>
      </c>
      <c r="AR413" s="25" t="s">
        <v>532</v>
      </c>
      <c r="AS413" s="25" t="s">
        <v>337</v>
      </c>
      <c r="AT413" s="25" t="s">
        <v>259</v>
      </c>
      <c r="AU413" s="25"/>
      <c r="AV413" s="25"/>
      <c r="AW413" s="25"/>
    </row>
    <row r="414" spans="1:49" x14ac:dyDescent="0.35">
      <c r="A414" s="3" t="s">
        <v>259</v>
      </c>
      <c r="B414" s="3" t="s">
        <v>867</v>
      </c>
      <c r="C414" s="22">
        <v>15</v>
      </c>
      <c r="D414" s="25">
        <v>413283.16377567098</v>
      </c>
      <c r="E414" s="26">
        <v>0.96</v>
      </c>
      <c r="F414" s="25">
        <v>5951277.5583696701</v>
      </c>
      <c r="G414" s="25"/>
      <c r="H414" s="25"/>
      <c r="I414" s="25">
        <v>396751.83722464403</v>
      </c>
      <c r="J414" s="25">
        <v>396751.83722464403</v>
      </c>
      <c r="K414" s="25">
        <v>396751.83722464403</v>
      </c>
      <c r="L414" s="25">
        <v>396751.83722464403</v>
      </c>
      <c r="M414" s="25">
        <v>396751.83722464403</v>
      </c>
      <c r="N414" s="25">
        <v>396751.83722464403</v>
      </c>
      <c r="O414" s="25">
        <v>396751.83722464403</v>
      </c>
      <c r="P414" s="25">
        <v>396751.83722464403</v>
      </c>
      <c r="Q414" s="25">
        <v>396751.83722464403</v>
      </c>
      <c r="R414" s="25">
        <v>396751.83722464403</v>
      </c>
      <c r="S414" s="25">
        <v>396751.83722464403</v>
      </c>
      <c r="T414" s="25">
        <v>396751.83722464403</v>
      </c>
      <c r="U414" s="25">
        <v>396751.83722464403</v>
      </c>
      <c r="V414" s="25">
        <v>396751.83722464403</v>
      </c>
      <c r="W414" s="25">
        <v>396751.83722464403</v>
      </c>
      <c r="X414" s="25"/>
      <c r="Y414" s="25"/>
      <c r="Z414" s="25"/>
      <c r="AA414" s="25"/>
      <c r="AB414" s="25"/>
      <c r="AC414" s="25"/>
      <c r="AD414" s="25"/>
      <c r="AE414" s="25"/>
      <c r="AF414" s="25"/>
      <c r="AG414" s="25"/>
      <c r="AH414" s="25"/>
      <c r="AI414" s="25"/>
      <c r="AJ414" s="25"/>
      <c r="AK414" s="25"/>
      <c r="AL414" s="25"/>
      <c r="AM414" s="25"/>
      <c r="AN414" s="25" t="s">
        <v>486</v>
      </c>
      <c r="AO414" s="25" t="s">
        <v>861</v>
      </c>
      <c r="AP414" s="25" t="s">
        <v>134</v>
      </c>
      <c r="AQ414" s="25" t="s">
        <v>21</v>
      </c>
      <c r="AR414" s="25" t="s">
        <v>532</v>
      </c>
      <c r="AS414" s="25" t="s">
        <v>337</v>
      </c>
      <c r="AT414" s="25" t="s">
        <v>259</v>
      </c>
      <c r="AU414" s="25"/>
      <c r="AV414" s="25"/>
      <c r="AW414" s="25"/>
    </row>
    <row r="415" spans="1:49" x14ac:dyDescent="0.35">
      <c r="A415" s="3" t="s">
        <v>259</v>
      </c>
      <c r="B415" s="3" t="s">
        <v>868</v>
      </c>
      <c r="C415" s="22">
        <v>3.3613445378151301</v>
      </c>
      <c r="D415" s="25">
        <v>376683.06718061201</v>
      </c>
      <c r="E415" s="26">
        <v>0.67</v>
      </c>
      <c r="F415" s="25">
        <v>848328.25213785004</v>
      </c>
      <c r="G415" s="25"/>
      <c r="H415" s="25"/>
      <c r="I415" s="25">
        <v>252377.65501101001</v>
      </c>
      <c r="J415" s="25">
        <v>252377.65501101001</v>
      </c>
      <c r="K415" s="25">
        <v>252377.65501101001</v>
      </c>
      <c r="L415" s="25">
        <v>91195.287104818897</v>
      </c>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t="s">
        <v>486</v>
      </c>
      <c r="AO415" s="25" t="s">
        <v>861</v>
      </c>
      <c r="AP415" s="25" t="s">
        <v>134</v>
      </c>
      <c r="AQ415" s="25" t="s">
        <v>21</v>
      </c>
      <c r="AR415" s="25" t="s">
        <v>532</v>
      </c>
      <c r="AS415" s="25" t="s">
        <v>362</v>
      </c>
      <c r="AT415" s="25" t="s">
        <v>259</v>
      </c>
      <c r="AU415" s="25"/>
      <c r="AV415" s="25"/>
      <c r="AW415" s="25"/>
    </row>
    <row r="416" spans="1:49" x14ac:dyDescent="0.35">
      <c r="A416" s="3" t="s">
        <v>259</v>
      </c>
      <c r="B416" s="3" t="s">
        <v>869</v>
      </c>
      <c r="C416" s="22">
        <v>15</v>
      </c>
      <c r="D416" s="25">
        <v>299483.06695341901</v>
      </c>
      <c r="E416" s="26">
        <v>0.96</v>
      </c>
      <c r="F416" s="25">
        <v>3858150.1281760102</v>
      </c>
      <c r="G416" s="25"/>
      <c r="H416" s="25"/>
      <c r="I416" s="25">
        <v>287503.74427528202</v>
      </c>
      <c r="J416" s="25">
        <v>287503.74427528202</v>
      </c>
      <c r="K416" s="25">
        <v>287503.74427528202</v>
      </c>
      <c r="L416" s="25">
        <v>287503.74427528202</v>
      </c>
      <c r="M416" s="25">
        <v>250469.80254068799</v>
      </c>
      <c r="N416" s="25">
        <v>245766.534853419</v>
      </c>
      <c r="O416" s="25">
        <v>245766.534853419</v>
      </c>
      <c r="P416" s="25">
        <v>245766.534853419</v>
      </c>
      <c r="Q416" s="25">
        <v>245766.534853419</v>
      </c>
      <c r="R416" s="25">
        <v>245766.534853419</v>
      </c>
      <c r="S416" s="25">
        <v>245766.534853419</v>
      </c>
      <c r="T416" s="25">
        <v>245766.534853419</v>
      </c>
      <c r="U416" s="25">
        <v>245766.534853419</v>
      </c>
      <c r="V416" s="25">
        <v>245766.534853419</v>
      </c>
      <c r="W416" s="25">
        <v>245766.534853419</v>
      </c>
      <c r="X416" s="25"/>
      <c r="Y416" s="25"/>
      <c r="Z416" s="25"/>
      <c r="AA416" s="25"/>
      <c r="AB416" s="25"/>
      <c r="AC416" s="25"/>
      <c r="AD416" s="25"/>
      <c r="AE416" s="25"/>
      <c r="AF416" s="25"/>
      <c r="AG416" s="25"/>
      <c r="AH416" s="25"/>
      <c r="AI416" s="25"/>
      <c r="AJ416" s="25"/>
      <c r="AK416" s="25"/>
      <c r="AL416" s="25"/>
      <c r="AM416" s="25"/>
      <c r="AN416" s="25" t="s">
        <v>486</v>
      </c>
      <c r="AO416" s="25" t="s">
        <v>861</v>
      </c>
      <c r="AP416" s="25" t="s">
        <v>134</v>
      </c>
      <c r="AQ416" s="25" t="s">
        <v>21</v>
      </c>
      <c r="AR416" s="25" t="s">
        <v>532</v>
      </c>
      <c r="AS416" s="25" t="s">
        <v>337</v>
      </c>
      <c r="AT416" s="25" t="s">
        <v>259</v>
      </c>
      <c r="AU416" s="25"/>
      <c r="AV416" s="25"/>
      <c r="AW416" s="25"/>
    </row>
    <row r="417" spans="1:49" x14ac:dyDescent="0.35">
      <c r="A417" s="3" t="s">
        <v>259</v>
      </c>
      <c r="B417" s="3" t="s">
        <v>870</v>
      </c>
      <c r="C417" s="22">
        <v>10</v>
      </c>
      <c r="D417" s="25">
        <v>295578.05609742599</v>
      </c>
      <c r="E417" s="26">
        <v>0.67</v>
      </c>
      <c r="F417" s="25">
        <v>1267438.7045457601</v>
      </c>
      <c r="G417" s="25"/>
      <c r="H417" s="25"/>
      <c r="I417" s="25">
        <v>198037.297585275</v>
      </c>
      <c r="J417" s="25">
        <v>198037.297585275</v>
      </c>
      <c r="K417" s="25">
        <v>198037.297585275</v>
      </c>
      <c r="L417" s="25">
        <v>198037.297585275</v>
      </c>
      <c r="M417" s="25">
        <v>79214.919034110106</v>
      </c>
      <c r="N417" s="25">
        <v>79214.919034110106</v>
      </c>
      <c r="O417" s="25">
        <v>79214.919034110106</v>
      </c>
      <c r="P417" s="25">
        <v>79214.919034110106</v>
      </c>
      <c r="Q417" s="25">
        <v>79214.919034110106</v>
      </c>
      <c r="R417" s="25">
        <v>79214.919034110106</v>
      </c>
      <c r="S417" s="25"/>
      <c r="T417" s="25"/>
      <c r="U417" s="25"/>
      <c r="V417" s="25"/>
      <c r="W417" s="25"/>
      <c r="X417" s="25"/>
      <c r="Y417" s="25"/>
      <c r="Z417" s="25"/>
      <c r="AA417" s="25"/>
      <c r="AB417" s="25"/>
      <c r="AC417" s="25"/>
      <c r="AD417" s="25"/>
      <c r="AE417" s="25"/>
      <c r="AF417" s="25"/>
      <c r="AG417" s="25"/>
      <c r="AH417" s="25"/>
      <c r="AI417" s="25"/>
      <c r="AJ417" s="25"/>
      <c r="AK417" s="25"/>
      <c r="AL417" s="25"/>
      <c r="AM417" s="25"/>
      <c r="AN417" s="25" t="s">
        <v>486</v>
      </c>
      <c r="AO417" s="25" t="s">
        <v>861</v>
      </c>
      <c r="AP417" s="25" t="s">
        <v>134</v>
      </c>
      <c r="AQ417" s="25" t="s">
        <v>21</v>
      </c>
      <c r="AR417" s="25" t="s">
        <v>532</v>
      </c>
      <c r="AS417" s="25" t="s">
        <v>362</v>
      </c>
      <c r="AT417" s="25" t="s">
        <v>259</v>
      </c>
      <c r="AU417" s="25"/>
      <c r="AV417" s="25"/>
      <c r="AW417" s="25"/>
    </row>
    <row r="418" spans="1:49" x14ac:dyDescent="0.35">
      <c r="A418" s="3" t="s">
        <v>261</v>
      </c>
      <c r="B418" s="3" t="s">
        <v>384</v>
      </c>
      <c r="C418" s="22">
        <v>11</v>
      </c>
      <c r="D418" s="25">
        <v>260745.646683008</v>
      </c>
      <c r="E418" s="26"/>
      <c r="F418" s="25">
        <v>2868202.1135130902</v>
      </c>
      <c r="G418" s="25"/>
      <c r="H418" s="25"/>
      <c r="I418" s="25">
        <v>260745.646683008</v>
      </c>
      <c r="J418" s="25">
        <v>260745.646683008</v>
      </c>
      <c r="K418" s="25">
        <v>260745.646683008</v>
      </c>
      <c r="L418" s="25">
        <v>260745.646683008</v>
      </c>
      <c r="M418" s="25">
        <v>260745.646683008</v>
      </c>
      <c r="N418" s="25">
        <v>260745.646683008</v>
      </c>
      <c r="O418" s="25">
        <v>260745.646683008</v>
      </c>
      <c r="P418" s="25">
        <v>260745.646683008</v>
      </c>
      <c r="Q418" s="25">
        <v>260745.646683008</v>
      </c>
      <c r="R418" s="25">
        <v>260745.646683008</v>
      </c>
      <c r="S418" s="25">
        <v>260745.646683008</v>
      </c>
      <c r="T418" s="25"/>
      <c r="U418" s="25"/>
      <c r="V418" s="25"/>
      <c r="W418" s="25"/>
      <c r="X418" s="25"/>
      <c r="Y418" s="25"/>
      <c r="Z418" s="25"/>
      <c r="AA418" s="25"/>
      <c r="AB418" s="25"/>
      <c r="AC418" s="25"/>
      <c r="AD418" s="25"/>
      <c r="AE418" s="25"/>
      <c r="AF418" s="25"/>
      <c r="AG418" s="25"/>
      <c r="AH418" s="25"/>
      <c r="AI418" s="25"/>
      <c r="AJ418" s="25"/>
      <c r="AK418" s="25"/>
      <c r="AL418" s="25"/>
      <c r="AM418" s="25"/>
      <c r="AN418" s="25" t="s">
        <v>486</v>
      </c>
      <c r="AO418" s="25" t="s">
        <v>861</v>
      </c>
      <c r="AP418" s="25" t="s">
        <v>134</v>
      </c>
      <c r="AQ418" s="25" t="s">
        <v>21</v>
      </c>
      <c r="AR418" s="25" t="s">
        <v>384</v>
      </c>
      <c r="AS418" s="25" t="s">
        <v>384</v>
      </c>
      <c r="AT418" s="25" t="s">
        <v>261</v>
      </c>
      <c r="AU418" s="25"/>
      <c r="AV418" s="25"/>
      <c r="AW418" s="25"/>
    </row>
    <row r="419" spans="1:49" x14ac:dyDescent="0.35">
      <c r="A419" s="3" t="s">
        <v>259</v>
      </c>
      <c r="B419" s="3" t="s">
        <v>871</v>
      </c>
      <c r="C419" s="22">
        <v>2.8571428571428599</v>
      </c>
      <c r="D419" s="25">
        <v>221032.06463415001</v>
      </c>
      <c r="E419" s="26">
        <v>0.82</v>
      </c>
      <c r="F419" s="25">
        <v>517846.55142858002</v>
      </c>
      <c r="G419" s="25"/>
      <c r="H419" s="25"/>
      <c r="I419" s="25">
        <v>181246.293000003</v>
      </c>
      <c r="J419" s="25">
        <v>181246.293000003</v>
      </c>
      <c r="K419" s="25">
        <v>155353.96542857401</v>
      </c>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t="s">
        <v>486</v>
      </c>
      <c r="AO419" s="25" t="s">
        <v>861</v>
      </c>
      <c r="AP419" s="25" t="s">
        <v>134</v>
      </c>
      <c r="AQ419" s="25" t="s">
        <v>21</v>
      </c>
      <c r="AR419" s="25" t="s">
        <v>532</v>
      </c>
      <c r="AS419" s="25" t="s">
        <v>357</v>
      </c>
      <c r="AT419" s="25" t="s">
        <v>259</v>
      </c>
      <c r="AU419" s="25"/>
      <c r="AV419" s="25"/>
      <c r="AW419" s="25"/>
    </row>
    <row r="420" spans="1:49" x14ac:dyDescent="0.35">
      <c r="A420" s="3" t="s">
        <v>259</v>
      </c>
      <c r="B420" s="3" t="s">
        <v>872</v>
      </c>
      <c r="C420" s="22">
        <v>10</v>
      </c>
      <c r="D420" s="25">
        <v>156224.54668336199</v>
      </c>
      <c r="E420" s="26">
        <v>0.82</v>
      </c>
      <c r="F420" s="25">
        <v>942846.38414342504</v>
      </c>
      <c r="G420" s="25"/>
      <c r="H420" s="25"/>
      <c r="I420" s="25">
        <v>128104.12828035701</v>
      </c>
      <c r="J420" s="25">
        <v>128104.12828035701</v>
      </c>
      <c r="K420" s="25">
        <v>128104.12828035701</v>
      </c>
      <c r="L420" s="25">
        <v>128104.12828035701</v>
      </c>
      <c r="M420" s="25">
        <v>71738.311836999696</v>
      </c>
      <c r="N420" s="25">
        <v>71738.311836999696</v>
      </c>
      <c r="O420" s="25">
        <v>71738.311836999696</v>
      </c>
      <c r="P420" s="25">
        <v>71738.311836999696</v>
      </c>
      <c r="Q420" s="25">
        <v>71738.311836999696</v>
      </c>
      <c r="R420" s="25">
        <v>71738.311836999696</v>
      </c>
      <c r="S420" s="25"/>
      <c r="T420" s="25"/>
      <c r="U420" s="25"/>
      <c r="V420" s="25"/>
      <c r="W420" s="25"/>
      <c r="X420" s="25"/>
      <c r="Y420" s="25"/>
      <c r="Z420" s="25"/>
      <c r="AA420" s="25"/>
      <c r="AB420" s="25"/>
      <c r="AC420" s="25"/>
      <c r="AD420" s="25"/>
      <c r="AE420" s="25"/>
      <c r="AF420" s="25"/>
      <c r="AG420" s="25"/>
      <c r="AH420" s="25"/>
      <c r="AI420" s="25"/>
      <c r="AJ420" s="25"/>
      <c r="AK420" s="25"/>
      <c r="AL420" s="25"/>
      <c r="AM420" s="25"/>
      <c r="AN420" s="25" t="s">
        <v>486</v>
      </c>
      <c r="AO420" s="25" t="s">
        <v>861</v>
      </c>
      <c r="AP420" s="25" t="s">
        <v>134</v>
      </c>
      <c r="AQ420" s="25" t="s">
        <v>21</v>
      </c>
      <c r="AR420" s="25" t="s">
        <v>532</v>
      </c>
      <c r="AS420" s="25" t="s">
        <v>357</v>
      </c>
      <c r="AT420" s="25" t="s">
        <v>259</v>
      </c>
      <c r="AU420" s="25"/>
      <c r="AV420" s="25"/>
      <c r="AW420" s="25"/>
    </row>
    <row r="421" spans="1:49" x14ac:dyDescent="0.35">
      <c r="A421" s="3" t="s">
        <v>267</v>
      </c>
      <c r="B421" s="3" t="s">
        <v>873</v>
      </c>
      <c r="C421" s="22">
        <v>10</v>
      </c>
      <c r="D421" s="25">
        <v>152959.38926430399</v>
      </c>
      <c r="E421" s="26">
        <v>1.03</v>
      </c>
      <c r="F421" s="25">
        <v>1575481.7094223299</v>
      </c>
      <c r="G421" s="25"/>
      <c r="H421" s="25"/>
      <c r="I421" s="25">
        <v>157548.170942233</v>
      </c>
      <c r="J421" s="25">
        <v>157548.170942233</v>
      </c>
      <c r="K421" s="25">
        <v>157548.170942233</v>
      </c>
      <c r="L421" s="25">
        <v>157548.170942233</v>
      </c>
      <c r="M421" s="25">
        <v>157548.170942233</v>
      </c>
      <c r="N421" s="25">
        <v>157548.170942233</v>
      </c>
      <c r="O421" s="25">
        <v>157548.170942233</v>
      </c>
      <c r="P421" s="25">
        <v>157548.170942233</v>
      </c>
      <c r="Q421" s="25">
        <v>157548.170942233</v>
      </c>
      <c r="R421" s="25">
        <v>157548.170942233</v>
      </c>
      <c r="S421" s="25"/>
      <c r="T421" s="25"/>
      <c r="U421" s="25"/>
      <c r="V421" s="25"/>
      <c r="W421" s="25"/>
      <c r="X421" s="25"/>
      <c r="Y421" s="25"/>
      <c r="Z421" s="25"/>
      <c r="AA421" s="25"/>
      <c r="AB421" s="25"/>
      <c r="AC421" s="25"/>
      <c r="AD421" s="25"/>
      <c r="AE421" s="25"/>
      <c r="AF421" s="25"/>
      <c r="AG421" s="25"/>
      <c r="AH421" s="25"/>
      <c r="AI421" s="25"/>
      <c r="AJ421" s="25"/>
      <c r="AK421" s="25"/>
      <c r="AL421" s="25"/>
      <c r="AM421" s="25"/>
      <c r="AN421" s="25" t="s">
        <v>486</v>
      </c>
      <c r="AO421" s="25" t="s">
        <v>861</v>
      </c>
      <c r="AP421" s="25" t="s">
        <v>134</v>
      </c>
      <c r="AQ421" s="25" t="s">
        <v>21</v>
      </c>
      <c r="AR421" s="25" t="s">
        <v>281</v>
      </c>
      <c r="AS421" s="25" t="s">
        <v>281</v>
      </c>
      <c r="AT421" s="25" t="s">
        <v>267</v>
      </c>
      <c r="AU421" s="25"/>
      <c r="AV421" s="25"/>
      <c r="AW421" s="25"/>
    </row>
    <row r="422" spans="1:49" x14ac:dyDescent="0.35">
      <c r="A422" s="3" t="s">
        <v>259</v>
      </c>
      <c r="B422" s="3" t="s">
        <v>874</v>
      </c>
      <c r="C422" s="22">
        <v>3.3613445378151301</v>
      </c>
      <c r="D422" s="25">
        <v>107600.2017321</v>
      </c>
      <c r="E422" s="26">
        <v>0.67</v>
      </c>
      <c r="F422" s="25">
        <v>242326.50474120001</v>
      </c>
      <c r="G422" s="25"/>
      <c r="H422" s="25"/>
      <c r="I422" s="25">
        <v>72092.135160506994</v>
      </c>
      <c r="J422" s="25">
        <v>72092.135160506994</v>
      </c>
      <c r="K422" s="25">
        <v>72092.135160506994</v>
      </c>
      <c r="L422" s="25">
        <v>26050.099259678998</v>
      </c>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t="s">
        <v>486</v>
      </c>
      <c r="AO422" s="25" t="s">
        <v>861</v>
      </c>
      <c r="AP422" s="25" t="s">
        <v>134</v>
      </c>
      <c r="AQ422" s="25" t="s">
        <v>21</v>
      </c>
      <c r="AR422" s="25" t="s">
        <v>532</v>
      </c>
      <c r="AS422" s="25" t="s">
        <v>362</v>
      </c>
      <c r="AT422" s="25" t="s">
        <v>259</v>
      </c>
      <c r="AU422" s="25"/>
      <c r="AV422" s="25"/>
      <c r="AW422" s="25"/>
    </row>
    <row r="423" spans="1:49" x14ac:dyDescent="0.35">
      <c r="A423" s="3" t="s">
        <v>259</v>
      </c>
      <c r="B423" s="3" t="s">
        <v>875</v>
      </c>
      <c r="C423" s="22">
        <v>4.2016806722689104</v>
      </c>
      <c r="D423" s="25">
        <v>103813.966666988</v>
      </c>
      <c r="E423" s="26">
        <v>0.82</v>
      </c>
      <c r="F423" s="25">
        <v>349780.83408421802</v>
      </c>
      <c r="G423" s="25"/>
      <c r="H423" s="25"/>
      <c r="I423" s="25">
        <v>85127.452666929705</v>
      </c>
      <c r="J423" s="25">
        <v>85127.452666929705</v>
      </c>
      <c r="K423" s="25">
        <v>85127.452666929705</v>
      </c>
      <c r="L423" s="25">
        <v>85127.452666929705</v>
      </c>
      <c r="M423" s="25">
        <v>9271.0234164992507</v>
      </c>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t="s">
        <v>486</v>
      </c>
      <c r="AO423" s="25" t="s">
        <v>861</v>
      </c>
      <c r="AP423" s="25" t="s">
        <v>134</v>
      </c>
      <c r="AQ423" s="25" t="s">
        <v>21</v>
      </c>
      <c r="AR423" s="25" t="s">
        <v>532</v>
      </c>
      <c r="AS423" s="25" t="s">
        <v>357</v>
      </c>
      <c r="AT423" s="25" t="s">
        <v>259</v>
      </c>
      <c r="AU423" s="25"/>
      <c r="AV423" s="25"/>
      <c r="AW423" s="25"/>
    </row>
    <row r="424" spans="1:49" x14ac:dyDescent="0.35">
      <c r="A424" s="3" t="s">
        <v>259</v>
      </c>
      <c r="B424" s="3" t="s">
        <v>876</v>
      </c>
      <c r="C424" s="22">
        <v>4.6479200557750397</v>
      </c>
      <c r="D424" s="25">
        <v>44800.684500000003</v>
      </c>
      <c r="E424" s="26">
        <v>0.67</v>
      </c>
      <c r="F424" s="25">
        <v>127845.140676</v>
      </c>
      <c r="G424" s="25"/>
      <c r="H424" s="25"/>
      <c r="I424" s="25">
        <v>30016.458615</v>
      </c>
      <c r="J424" s="25">
        <v>30016.458615</v>
      </c>
      <c r="K424" s="25">
        <v>30016.458615</v>
      </c>
      <c r="L424" s="25">
        <v>30016.458615</v>
      </c>
      <c r="M424" s="25">
        <v>7779.3062159999999</v>
      </c>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t="s">
        <v>486</v>
      </c>
      <c r="AO424" s="25" t="s">
        <v>861</v>
      </c>
      <c r="AP424" s="25" t="s">
        <v>134</v>
      </c>
      <c r="AQ424" s="25" t="s">
        <v>21</v>
      </c>
      <c r="AR424" s="25" t="s">
        <v>532</v>
      </c>
      <c r="AS424" s="25" t="s">
        <v>362</v>
      </c>
      <c r="AT424" s="25" t="s">
        <v>259</v>
      </c>
      <c r="AU424" s="25"/>
      <c r="AV424" s="25"/>
      <c r="AW424" s="25"/>
    </row>
    <row r="425" spans="1:49" x14ac:dyDescent="0.35">
      <c r="A425" s="3" t="s">
        <v>259</v>
      </c>
      <c r="B425" s="3" t="s">
        <v>877</v>
      </c>
      <c r="C425" s="22">
        <v>15</v>
      </c>
      <c r="D425" s="25">
        <v>30245.225113607099</v>
      </c>
      <c r="E425" s="26">
        <v>0.82</v>
      </c>
      <c r="F425" s="25">
        <v>246522.780855989</v>
      </c>
      <c r="G425" s="25"/>
      <c r="H425" s="25"/>
      <c r="I425" s="25">
        <v>24801.084593157801</v>
      </c>
      <c r="J425" s="25">
        <v>24801.084593157801</v>
      </c>
      <c r="K425" s="25">
        <v>24801.084593157801</v>
      </c>
      <c r="L425" s="25">
        <v>24801.084593157801</v>
      </c>
      <c r="M425" s="25">
        <v>13392.585680305199</v>
      </c>
      <c r="N425" s="25">
        <v>13392.585680305199</v>
      </c>
      <c r="O425" s="25">
        <v>13392.585680305199</v>
      </c>
      <c r="P425" s="25">
        <v>13392.585680305199</v>
      </c>
      <c r="Q425" s="25">
        <v>13392.585680305199</v>
      </c>
      <c r="R425" s="25">
        <v>13392.585680305199</v>
      </c>
      <c r="S425" s="25">
        <v>13392.585680305199</v>
      </c>
      <c r="T425" s="25">
        <v>13392.585680305199</v>
      </c>
      <c r="U425" s="25">
        <v>13392.585680305199</v>
      </c>
      <c r="V425" s="25">
        <v>13392.585680305199</v>
      </c>
      <c r="W425" s="25">
        <v>13392.585680305199</v>
      </c>
      <c r="X425" s="25"/>
      <c r="Y425" s="25"/>
      <c r="Z425" s="25"/>
      <c r="AA425" s="25"/>
      <c r="AB425" s="25"/>
      <c r="AC425" s="25"/>
      <c r="AD425" s="25"/>
      <c r="AE425" s="25"/>
      <c r="AF425" s="25"/>
      <c r="AG425" s="25"/>
      <c r="AH425" s="25"/>
      <c r="AI425" s="25"/>
      <c r="AJ425" s="25"/>
      <c r="AK425" s="25"/>
      <c r="AL425" s="25"/>
      <c r="AM425" s="25"/>
      <c r="AN425" s="25" t="s">
        <v>486</v>
      </c>
      <c r="AO425" s="25" t="s">
        <v>861</v>
      </c>
      <c r="AP425" s="25" t="s">
        <v>134</v>
      </c>
      <c r="AQ425" s="25" t="s">
        <v>21</v>
      </c>
      <c r="AR425" s="25" t="s">
        <v>488</v>
      </c>
      <c r="AS425" s="25" t="s">
        <v>332</v>
      </c>
      <c r="AT425" s="25" t="s">
        <v>259</v>
      </c>
      <c r="AU425" s="25"/>
      <c r="AV425" s="25"/>
      <c r="AW425" s="25"/>
    </row>
    <row r="426" spans="1:49" x14ac:dyDescent="0.35">
      <c r="A426" s="3" t="s">
        <v>261</v>
      </c>
      <c r="B426" s="3" t="s">
        <v>821</v>
      </c>
      <c r="C426" s="22">
        <v>8</v>
      </c>
      <c r="D426" s="25">
        <v>27529.296720327999</v>
      </c>
      <c r="E426" s="26">
        <v>0.86</v>
      </c>
      <c r="F426" s="25">
        <v>189401.561435857</v>
      </c>
      <c r="G426" s="25"/>
      <c r="H426" s="25"/>
      <c r="I426" s="25">
        <v>23675.1951794821</v>
      </c>
      <c r="J426" s="25">
        <v>23675.1951794821</v>
      </c>
      <c r="K426" s="25">
        <v>23675.1951794821</v>
      </c>
      <c r="L426" s="25">
        <v>23675.1951794821</v>
      </c>
      <c r="M426" s="25">
        <v>23675.1951794821</v>
      </c>
      <c r="N426" s="25">
        <v>23675.1951794821</v>
      </c>
      <c r="O426" s="25">
        <v>23675.1951794821</v>
      </c>
      <c r="P426" s="25">
        <v>23675.1951794821</v>
      </c>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t="s">
        <v>486</v>
      </c>
      <c r="AO426" s="25" t="s">
        <v>861</v>
      </c>
      <c r="AP426" s="25" t="s">
        <v>134</v>
      </c>
      <c r="AQ426" s="25" t="s">
        <v>21</v>
      </c>
      <c r="AR426" s="25" t="s">
        <v>356</v>
      </c>
      <c r="AS426" s="25" t="s">
        <v>356</v>
      </c>
      <c r="AT426" s="25" t="s">
        <v>261</v>
      </c>
      <c r="AU426" s="25"/>
      <c r="AV426" s="25"/>
      <c r="AW426" s="25"/>
    </row>
    <row r="427" spans="1:49" x14ac:dyDescent="0.35">
      <c r="A427" s="3" t="s">
        <v>259</v>
      </c>
      <c r="B427" s="3" t="s">
        <v>878</v>
      </c>
      <c r="C427" s="22">
        <v>14.701558365186701</v>
      </c>
      <c r="D427" s="25">
        <v>26543.444599999999</v>
      </c>
      <c r="E427" s="26">
        <v>0.83</v>
      </c>
      <c r="F427" s="25">
        <v>323890.90000000002</v>
      </c>
      <c r="G427" s="25"/>
      <c r="H427" s="25"/>
      <c r="I427" s="25">
        <v>22031.059018</v>
      </c>
      <c r="J427" s="25">
        <v>22031.059018</v>
      </c>
      <c r="K427" s="25">
        <v>22031.059018</v>
      </c>
      <c r="L427" s="25">
        <v>22031.059018</v>
      </c>
      <c r="M427" s="25">
        <v>22031.059018</v>
      </c>
      <c r="N427" s="25">
        <v>22031.059018</v>
      </c>
      <c r="O427" s="25">
        <v>22031.059018</v>
      </c>
      <c r="P427" s="25">
        <v>22031.059018</v>
      </c>
      <c r="Q427" s="25">
        <v>22031.059018</v>
      </c>
      <c r="R427" s="25">
        <v>22031.059018</v>
      </c>
      <c r="S427" s="25">
        <v>22031.059018</v>
      </c>
      <c r="T427" s="25">
        <v>22031.059018</v>
      </c>
      <c r="U427" s="25">
        <v>22031.059018</v>
      </c>
      <c r="V427" s="25">
        <v>22031.059018</v>
      </c>
      <c r="W427" s="25">
        <v>15456.073748000001</v>
      </c>
      <c r="X427" s="25"/>
      <c r="Y427" s="25"/>
      <c r="Z427" s="25"/>
      <c r="AA427" s="25"/>
      <c r="AB427" s="25"/>
      <c r="AC427" s="25"/>
      <c r="AD427" s="25"/>
      <c r="AE427" s="25"/>
      <c r="AF427" s="25"/>
      <c r="AG427" s="25"/>
      <c r="AH427" s="25"/>
      <c r="AI427" s="25"/>
      <c r="AJ427" s="25"/>
      <c r="AK427" s="25"/>
      <c r="AL427" s="25"/>
      <c r="AM427" s="25"/>
      <c r="AN427" s="25" t="s">
        <v>486</v>
      </c>
      <c r="AO427" s="25" t="s">
        <v>861</v>
      </c>
      <c r="AP427" s="25" t="s">
        <v>134</v>
      </c>
      <c r="AQ427" s="25" t="s">
        <v>21</v>
      </c>
      <c r="AR427" s="25" t="s">
        <v>488</v>
      </c>
      <c r="AS427" s="25" t="s">
        <v>346</v>
      </c>
      <c r="AT427" s="25" t="s">
        <v>259</v>
      </c>
      <c r="AU427" s="25"/>
      <c r="AV427" s="25"/>
      <c r="AW427" s="25"/>
    </row>
    <row r="428" spans="1:49" x14ac:dyDescent="0.35">
      <c r="A428" s="3" t="s">
        <v>267</v>
      </c>
      <c r="B428" s="3" t="s">
        <v>879</v>
      </c>
      <c r="C428" s="22">
        <v>10</v>
      </c>
      <c r="D428" s="25">
        <v>23521.2999893456</v>
      </c>
      <c r="E428" s="26">
        <v>1.03</v>
      </c>
      <c r="F428" s="25">
        <v>242269.38989025899</v>
      </c>
      <c r="G428" s="25"/>
      <c r="H428" s="25"/>
      <c r="I428" s="25">
        <v>24226.938989025901</v>
      </c>
      <c r="J428" s="25">
        <v>24226.938989025901</v>
      </c>
      <c r="K428" s="25">
        <v>24226.938989025901</v>
      </c>
      <c r="L428" s="25">
        <v>24226.938989025901</v>
      </c>
      <c r="M428" s="25">
        <v>24226.938989025901</v>
      </c>
      <c r="N428" s="25">
        <v>24226.938989025901</v>
      </c>
      <c r="O428" s="25">
        <v>24226.938989025901</v>
      </c>
      <c r="P428" s="25">
        <v>24226.938989025901</v>
      </c>
      <c r="Q428" s="25">
        <v>24226.938989025901</v>
      </c>
      <c r="R428" s="25">
        <v>24226.938989025901</v>
      </c>
      <c r="S428" s="25"/>
      <c r="T428" s="25"/>
      <c r="U428" s="25"/>
      <c r="V428" s="25"/>
      <c r="W428" s="25"/>
      <c r="X428" s="25"/>
      <c r="Y428" s="25"/>
      <c r="Z428" s="25"/>
      <c r="AA428" s="25"/>
      <c r="AB428" s="25"/>
      <c r="AC428" s="25"/>
      <c r="AD428" s="25"/>
      <c r="AE428" s="25"/>
      <c r="AF428" s="25"/>
      <c r="AG428" s="25"/>
      <c r="AH428" s="25"/>
      <c r="AI428" s="25"/>
      <c r="AJ428" s="25"/>
      <c r="AK428" s="25"/>
      <c r="AL428" s="25"/>
      <c r="AM428" s="25"/>
      <c r="AN428" s="25" t="s">
        <v>486</v>
      </c>
      <c r="AO428" s="25" t="s">
        <v>861</v>
      </c>
      <c r="AP428" s="25" t="s">
        <v>134</v>
      </c>
      <c r="AQ428" s="25" t="s">
        <v>21</v>
      </c>
      <c r="AR428" s="25" t="s">
        <v>281</v>
      </c>
      <c r="AS428" s="25" t="s">
        <v>281</v>
      </c>
      <c r="AT428" s="25" t="s">
        <v>267</v>
      </c>
      <c r="AU428" s="25"/>
      <c r="AV428" s="25"/>
      <c r="AW428" s="25"/>
    </row>
    <row r="429" spans="1:49" x14ac:dyDescent="0.35">
      <c r="A429" s="3" t="s">
        <v>259</v>
      </c>
      <c r="B429" s="3" t="s">
        <v>880</v>
      </c>
      <c r="C429" s="22">
        <v>3.9507320474087799</v>
      </c>
      <c r="D429" s="25">
        <v>19042.065900000001</v>
      </c>
      <c r="E429" s="26">
        <v>0.82</v>
      </c>
      <c r="F429" s="25">
        <v>61688.682000000001</v>
      </c>
      <c r="G429" s="25"/>
      <c r="H429" s="25"/>
      <c r="I429" s="25">
        <v>15614.494038000001</v>
      </c>
      <c r="J429" s="25">
        <v>15614.494038000001</v>
      </c>
      <c r="K429" s="25">
        <v>15614.494038000001</v>
      </c>
      <c r="L429" s="25">
        <v>14845.199886</v>
      </c>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t="s">
        <v>486</v>
      </c>
      <c r="AO429" s="25" t="s">
        <v>861</v>
      </c>
      <c r="AP429" s="25" t="s">
        <v>134</v>
      </c>
      <c r="AQ429" s="25" t="s">
        <v>21</v>
      </c>
      <c r="AR429" s="25" t="s">
        <v>532</v>
      </c>
      <c r="AS429" s="25" t="s">
        <v>357</v>
      </c>
      <c r="AT429" s="25" t="s">
        <v>259</v>
      </c>
      <c r="AU429" s="25"/>
      <c r="AV429" s="25"/>
      <c r="AW429" s="25"/>
    </row>
    <row r="430" spans="1:49" x14ac:dyDescent="0.35">
      <c r="A430" s="3" t="s">
        <v>259</v>
      </c>
      <c r="B430" s="3" t="s">
        <v>881</v>
      </c>
      <c r="C430" s="22">
        <v>5.8099000697188004</v>
      </c>
      <c r="D430" s="25">
        <v>16933.38075</v>
      </c>
      <c r="E430" s="26">
        <v>0.82</v>
      </c>
      <c r="F430" s="25">
        <v>69112.302375600004</v>
      </c>
      <c r="G430" s="25"/>
      <c r="H430" s="25"/>
      <c r="I430" s="25">
        <v>13885.372214999999</v>
      </c>
      <c r="J430" s="25">
        <v>13885.372214999999</v>
      </c>
      <c r="K430" s="25">
        <v>13885.372214999999</v>
      </c>
      <c r="L430" s="25">
        <v>13885.372214999999</v>
      </c>
      <c r="M430" s="25">
        <v>7498.1009961</v>
      </c>
      <c r="N430" s="25">
        <v>6072.7125194999999</v>
      </c>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t="s">
        <v>486</v>
      </c>
      <c r="AO430" s="25" t="s">
        <v>861</v>
      </c>
      <c r="AP430" s="25" t="s">
        <v>134</v>
      </c>
      <c r="AQ430" s="25" t="s">
        <v>21</v>
      </c>
      <c r="AR430" s="25" t="s">
        <v>532</v>
      </c>
      <c r="AS430" s="25" t="s">
        <v>357</v>
      </c>
      <c r="AT430" s="25" t="s">
        <v>259</v>
      </c>
      <c r="AU430" s="25"/>
      <c r="AV430" s="25"/>
      <c r="AW430" s="25"/>
    </row>
    <row r="431" spans="1:49" x14ac:dyDescent="0.35">
      <c r="A431" s="3" t="s">
        <v>259</v>
      </c>
      <c r="B431" s="3" t="s">
        <v>882</v>
      </c>
      <c r="C431" s="22">
        <v>4.6479200557750397</v>
      </c>
      <c r="D431" s="25">
        <v>14363.198850000001</v>
      </c>
      <c r="E431" s="26">
        <v>0.67</v>
      </c>
      <c r="F431" s="25">
        <v>44728.53</v>
      </c>
      <c r="G431" s="25"/>
      <c r="H431" s="25"/>
      <c r="I431" s="25">
        <v>9623.3432295000002</v>
      </c>
      <c r="J431" s="25">
        <v>9623.3432295000002</v>
      </c>
      <c r="K431" s="25">
        <v>9623.3432295000002</v>
      </c>
      <c r="L431" s="25">
        <v>9623.3432295000002</v>
      </c>
      <c r="M431" s="25">
        <v>6235.1570819999997</v>
      </c>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t="s">
        <v>486</v>
      </c>
      <c r="AO431" s="25" t="s">
        <v>861</v>
      </c>
      <c r="AP431" s="25" t="s">
        <v>134</v>
      </c>
      <c r="AQ431" s="25" t="s">
        <v>21</v>
      </c>
      <c r="AR431" s="25" t="s">
        <v>532</v>
      </c>
      <c r="AS431" s="25" t="s">
        <v>362</v>
      </c>
      <c r="AT431" s="25" t="s">
        <v>259</v>
      </c>
      <c r="AU431" s="25"/>
      <c r="AV431" s="25"/>
      <c r="AW431" s="25"/>
    </row>
    <row r="432" spans="1:49" x14ac:dyDescent="0.35">
      <c r="A432" s="3" t="s">
        <v>267</v>
      </c>
      <c r="B432" s="3" t="s">
        <v>883</v>
      </c>
      <c r="C432" s="22">
        <v>10</v>
      </c>
      <c r="D432" s="25">
        <v>12233.3069461879</v>
      </c>
      <c r="E432" s="26">
        <v>1.03</v>
      </c>
      <c r="F432" s="25">
        <v>126003.06154573501</v>
      </c>
      <c r="G432" s="25"/>
      <c r="H432" s="25"/>
      <c r="I432" s="25">
        <v>12600.3061545735</v>
      </c>
      <c r="J432" s="25">
        <v>12600.3061545735</v>
      </c>
      <c r="K432" s="25">
        <v>12600.3061545735</v>
      </c>
      <c r="L432" s="25">
        <v>12600.3061545735</v>
      </c>
      <c r="M432" s="25">
        <v>12600.3061545735</v>
      </c>
      <c r="N432" s="25">
        <v>12600.3061545735</v>
      </c>
      <c r="O432" s="25">
        <v>12600.3061545735</v>
      </c>
      <c r="P432" s="25">
        <v>12600.3061545735</v>
      </c>
      <c r="Q432" s="25">
        <v>12600.3061545735</v>
      </c>
      <c r="R432" s="25">
        <v>12600.3061545735</v>
      </c>
      <c r="S432" s="25"/>
      <c r="T432" s="25"/>
      <c r="U432" s="25"/>
      <c r="V432" s="25"/>
      <c r="W432" s="25"/>
      <c r="X432" s="25"/>
      <c r="Y432" s="25"/>
      <c r="Z432" s="25"/>
      <c r="AA432" s="25"/>
      <c r="AB432" s="25"/>
      <c r="AC432" s="25"/>
      <c r="AD432" s="25"/>
      <c r="AE432" s="25"/>
      <c r="AF432" s="25"/>
      <c r="AG432" s="25"/>
      <c r="AH432" s="25"/>
      <c r="AI432" s="25"/>
      <c r="AJ432" s="25"/>
      <c r="AK432" s="25"/>
      <c r="AL432" s="25"/>
      <c r="AM432" s="25"/>
      <c r="AN432" s="25" t="s">
        <v>486</v>
      </c>
      <c r="AO432" s="25" t="s">
        <v>861</v>
      </c>
      <c r="AP432" s="25" t="s">
        <v>134</v>
      </c>
      <c r="AQ432" s="25" t="s">
        <v>21</v>
      </c>
      <c r="AR432" s="25" t="s">
        <v>278</v>
      </c>
      <c r="AS432" s="25" t="s">
        <v>278</v>
      </c>
      <c r="AT432" s="25" t="s">
        <v>267</v>
      </c>
      <c r="AU432" s="25"/>
      <c r="AV432" s="25"/>
      <c r="AW432" s="25"/>
    </row>
    <row r="433" spans="1:49" x14ac:dyDescent="0.35">
      <c r="A433" s="3" t="s">
        <v>259</v>
      </c>
      <c r="B433" s="3" t="s">
        <v>884</v>
      </c>
      <c r="C433" s="22">
        <v>2.8571428571428599</v>
      </c>
      <c r="D433" s="25">
        <v>11947.8484125</v>
      </c>
      <c r="E433" s="26">
        <v>0.82</v>
      </c>
      <c r="F433" s="25">
        <v>27992.101995000001</v>
      </c>
      <c r="G433" s="25"/>
      <c r="H433" s="25"/>
      <c r="I433" s="25">
        <v>9797.2356982500005</v>
      </c>
      <c r="J433" s="25">
        <v>9797.2356982500005</v>
      </c>
      <c r="K433" s="25">
        <v>8397.6305984999999</v>
      </c>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t="s">
        <v>486</v>
      </c>
      <c r="AO433" s="25" t="s">
        <v>861</v>
      </c>
      <c r="AP433" s="25" t="s">
        <v>134</v>
      </c>
      <c r="AQ433" s="25" t="s">
        <v>21</v>
      </c>
      <c r="AR433" s="25" t="s">
        <v>532</v>
      </c>
      <c r="AS433" s="25" t="s">
        <v>357</v>
      </c>
      <c r="AT433" s="25" t="s">
        <v>259</v>
      </c>
      <c r="AU433" s="25"/>
      <c r="AV433" s="25"/>
      <c r="AW433" s="25"/>
    </row>
    <row r="434" spans="1:49" x14ac:dyDescent="0.35">
      <c r="A434" s="3" t="s">
        <v>267</v>
      </c>
      <c r="B434" s="3" t="s">
        <v>885</v>
      </c>
      <c r="C434" s="22">
        <v>10</v>
      </c>
      <c r="D434" s="25">
        <v>6631.5745937825995</v>
      </c>
      <c r="E434" s="26">
        <v>1.03</v>
      </c>
      <c r="F434" s="25">
        <v>68305.218315960796</v>
      </c>
      <c r="G434" s="25"/>
      <c r="H434" s="25"/>
      <c r="I434" s="25">
        <v>6830.5218315960801</v>
      </c>
      <c r="J434" s="25">
        <v>6830.5218315960801</v>
      </c>
      <c r="K434" s="25">
        <v>6830.5218315960801</v>
      </c>
      <c r="L434" s="25">
        <v>6830.5218315960801</v>
      </c>
      <c r="M434" s="25">
        <v>6830.5218315960801</v>
      </c>
      <c r="N434" s="25">
        <v>6830.5218315960801</v>
      </c>
      <c r="O434" s="25">
        <v>6830.5218315960801</v>
      </c>
      <c r="P434" s="25">
        <v>6830.5218315960801</v>
      </c>
      <c r="Q434" s="25">
        <v>6830.5218315960801</v>
      </c>
      <c r="R434" s="25">
        <v>6830.5218315960801</v>
      </c>
      <c r="S434" s="25"/>
      <c r="T434" s="25"/>
      <c r="U434" s="25"/>
      <c r="V434" s="25"/>
      <c r="W434" s="25"/>
      <c r="X434" s="25"/>
      <c r="Y434" s="25"/>
      <c r="Z434" s="25"/>
      <c r="AA434" s="25"/>
      <c r="AB434" s="25"/>
      <c r="AC434" s="25"/>
      <c r="AD434" s="25"/>
      <c r="AE434" s="25"/>
      <c r="AF434" s="25"/>
      <c r="AG434" s="25"/>
      <c r="AH434" s="25"/>
      <c r="AI434" s="25"/>
      <c r="AJ434" s="25"/>
      <c r="AK434" s="25"/>
      <c r="AL434" s="25"/>
      <c r="AM434" s="25"/>
      <c r="AN434" s="25" t="s">
        <v>486</v>
      </c>
      <c r="AO434" s="25" t="s">
        <v>861</v>
      </c>
      <c r="AP434" s="25" t="s">
        <v>134</v>
      </c>
      <c r="AQ434" s="25" t="s">
        <v>21</v>
      </c>
      <c r="AR434" s="25" t="s">
        <v>278</v>
      </c>
      <c r="AS434" s="25" t="s">
        <v>278</v>
      </c>
      <c r="AT434" s="25" t="s">
        <v>267</v>
      </c>
      <c r="AU434" s="25"/>
      <c r="AV434" s="25"/>
      <c r="AW434" s="25"/>
    </row>
    <row r="435" spans="1:49" x14ac:dyDescent="0.35">
      <c r="A435" s="3" t="s">
        <v>259</v>
      </c>
      <c r="B435" s="3" t="s">
        <v>886</v>
      </c>
      <c r="C435" s="22">
        <v>5.8099000697188004</v>
      </c>
      <c r="D435" s="25">
        <v>5974.6079250000003</v>
      </c>
      <c r="E435" s="26">
        <v>0.82</v>
      </c>
      <c r="F435" s="25">
        <v>28463.737499999999</v>
      </c>
      <c r="G435" s="25"/>
      <c r="H435" s="25"/>
      <c r="I435" s="25">
        <v>4899.1784985000004</v>
      </c>
      <c r="J435" s="25">
        <v>4899.1784985000004</v>
      </c>
      <c r="K435" s="25">
        <v>4899.1784985000004</v>
      </c>
      <c r="L435" s="25">
        <v>4899.1784985000004</v>
      </c>
      <c r="M435" s="25">
        <v>4899.1784985000004</v>
      </c>
      <c r="N435" s="25">
        <v>3967.8450075000001</v>
      </c>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t="s">
        <v>486</v>
      </c>
      <c r="AO435" s="25" t="s">
        <v>861</v>
      </c>
      <c r="AP435" s="25" t="s">
        <v>134</v>
      </c>
      <c r="AQ435" s="25" t="s">
        <v>21</v>
      </c>
      <c r="AR435" s="25" t="s">
        <v>532</v>
      </c>
      <c r="AS435" s="25" t="s">
        <v>357</v>
      </c>
      <c r="AT435" s="25" t="s">
        <v>259</v>
      </c>
      <c r="AU435" s="25"/>
      <c r="AV435" s="25"/>
      <c r="AW435" s="25"/>
    </row>
    <row r="436" spans="1:49" x14ac:dyDescent="0.35">
      <c r="A436" s="3" t="s">
        <v>259</v>
      </c>
      <c r="B436" s="3" t="s">
        <v>887</v>
      </c>
      <c r="C436" s="22">
        <v>4.2016806722689104</v>
      </c>
      <c r="D436" s="25">
        <v>4528.8557015625001</v>
      </c>
      <c r="E436" s="26">
        <v>0.82</v>
      </c>
      <c r="F436" s="25">
        <v>15603.620484375</v>
      </c>
      <c r="G436" s="25"/>
      <c r="H436" s="25"/>
      <c r="I436" s="25">
        <v>3713.6616752812502</v>
      </c>
      <c r="J436" s="25">
        <v>3713.6616752812502</v>
      </c>
      <c r="K436" s="25">
        <v>3713.6616752812502</v>
      </c>
      <c r="L436" s="25">
        <v>3713.6616752812502</v>
      </c>
      <c r="M436" s="25">
        <v>748.97378325000102</v>
      </c>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t="s">
        <v>486</v>
      </c>
      <c r="AO436" s="25" t="s">
        <v>861</v>
      </c>
      <c r="AP436" s="25" t="s">
        <v>134</v>
      </c>
      <c r="AQ436" s="25" t="s">
        <v>21</v>
      </c>
      <c r="AR436" s="25" t="s">
        <v>532</v>
      </c>
      <c r="AS436" s="25" t="s">
        <v>357</v>
      </c>
      <c r="AT436" s="25" t="s">
        <v>259</v>
      </c>
      <c r="AU436" s="25"/>
      <c r="AV436" s="25"/>
      <c r="AW436" s="25"/>
    </row>
    <row r="437" spans="1:49" x14ac:dyDescent="0.35">
      <c r="A437" s="3" t="s">
        <v>261</v>
      </c>
      <c r="B437" s="3" t="s">
        <v>829</v>
      </c>
      <c r="C437" s="22">
        <v>2</v>
      </c>
      <c r="D437" s="25">
        <v>4471.4628036000004</v>
      </c>
      <c r="E437" s="26">
        <v>0.86</v>
      </c>
      <c r="F437" s="25">
        <v>7690.9160221920001</v>
      </c>
      <c r="G437" s="25"/>
      <c r="H437" s="25"/>
      <c r="I437" s="25">
        <v>3845.4580110960001</v>
      </c>
      <c r="J437" s="25">
        <v>3845.4580110960001</v>
      </c>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t="s">
        <v>486</v>
      </c>
      <c r="AO437" s="25" t="s">
        <v>861</v>
      </c>
      <c r="AP437" s="25" t="s">
        <v>134</v>
      </c>
      <c r="AQ437" s="25" t="s">
        <v>21</v>
      </c>
      <c r="AR437" s="25" t="s">
        <v>356</v>
      </c>
      <c r="AS437" s="25" t="s">
        <v>356</v>
      </c>
      <c r="AT437" s="25" t="s">
        <v>261</v>
      </c>
      <c r="AU437" s="25"/>
      <c r="AV437" s="25"/>
      <c r="AW437" s="25"/>
    </row>
    <row r="438" spans="1:49" x14ac:dyDescent="0.35">
      <c r="A438" s="3" t="s">
        <v>267</v>
      </c>
      <c r="B438" s="3" t="s">
        <v>888</v>
      </c>
      <c r="C438" s="22">
        <v>10</v>
      </c>
      <c r="D438" s="25">
        <v>3645.00280120159</v>
      </c>
      <c r="E438" s="26">
        <v>1.03</v>
      </c>
      <c r="F438" s="25">
        <v>37543.528852376403</v>
      </c>
      <c r="G438" s="25"/>
      <c r="H438" s="25"/>
      <c r="I438" s="25">
        <v>3754.3528852376398</v>
      </c>
      <c r="J438" s="25">
        <v>3754.3528852376398</v>
      </c>
      <c r="K438" s="25">
        <v>3754.3528852376398</v>
      </c>
      <c r="L438" s="25">
        <v>3754.3528852376398</v>
      </c>
      <c r="M438" s="25">
        <v>3754.3528852376398</v>
      </c>
      <c r="N438" s="25">
        <v>3754.3528852376398</v>
      </c>
      <c r="O438" s="25">
        <v>3754.3528852376398</v>
      </c>
      <c r="P438" s="25">
        <v>3754.3528852376398</v>
      </c>
      <c r="Q438" s="25">
        <v>3754.3528852376398</v>
      </c>
      <c r="R438" s="25">
        <v>3754.3528852376398</v>
      </c>
      <c r="S438" s="25"/>
      <c r="T438" s="25"/>
      <c r="U438" s="25"/>
      <c r="V438" s="25"/>
      <c r="W438" s="25"/>
      <c r="X438" s="25"/>
      <c r="Y438" s="25"/>
      <c r="Z438" s="25"/>
      <c r="AA438" s="25"/>
      <c r="AB438" s="25"/>
      <c r="AC438" s="25"/>
      <c r="AD438" s="25"/>
      <c r="AE438" s="25"/>
      <c r="AF438" s="25"/>
      <c r="AG438" s="25"/>
      <c r="AH438" s="25"/>
      <c r="AI438" s="25"/>
      <c r="AJ438" s="25"/>
      <c r="AK438" s="25"/>
      <c r="AL438" s="25"/>
      <c r="AM438" s="25"/>
      <c r="AN438" s="25" t="s">
        <v>486</v>
      </c>
      <c r="AO438" s="25" t="s">
        <v>861</v>
      </c>
      <c r="AP438" s="25" t="s">
        <v>134</v>
      </c>
      <c r="AQ438" s="25" t="s">
        <v>21</v>
      </c>
      <c r="AR438" s="25" t="s">
        <v>278</v>
      </c>
      <c r="AS438" s="25" t="s">
        <v>278</v>
      </c>
      <c r="AT438" s="25" t="s">
        <v>267</v>
      </c>
      <c r="AU438" s="25"/>
      <c r="AV438" s="25"/>
      <c r="AW438" s="25"/>
    </row>
    <row r="439" spans="1:49" x14ac:dyDescent="0.35">
      <c r="A439" s="3" t="s">
        <v>259</v>
      </c>
      <c r="B439" s="3" t="s">
        <v>889</v>
      </c>
      <c r="C439" s="22">
        <v>11.619800139437601</v>
      </c>
      <c r="D439" s="25">
        <v>3072.6001799999999</v>
      </c>
      <c r="E439" s="26">
        <v>0.96</v>
      </c>
      <c r="F439" s="25">
        <v>34274.879999999997</v>
      </c>
      <c r="G439" s="25"/>
      <c r="H439" s="25"/>
      <c r="I439" s="25">
        <v>2949.6961728000001</v>
      </c>
      <c r="J439" s="25">
        <v>2949.6961728000001</v>
      </c>
      <c r="K439" s="25">
        <v>2949.6961728000001</v>
      </c>
      <c r="L439" s="25">
        <v>2949.6961728000001</v>
      </c>
      <c r="M439" s="25">
        <v>2949.6961728000001</v>
      </c>
      <c r="N439" s="25">
        <v>2949.6961728000001</v>
      </c>
      <c r="O439" s="25">
        <v>2949.6961728000001</v>
      </c>
      <c r="P439" s="25">
        <v>2949.6961728000001</v>
      </c>
      <c r="Q439" s="25">
        <v>2949.6961728000001</v>
      </c>
      <c r="R439" s="25">
        <v>2949.6961728000001</v>
      </c>
      <c r="S439" s="25">
        <v>2949.6961728000001</v>
      </c>
      <c r="T439" s="25">
        <v>1828.2220992</v>
      </c>
      <c r="U439" s="25"/>
      <c r="V439" s="25"/>
      <c r="W439" s="25"/>
      <c r="X439" s="25"/>
      <c r="Y439" s="25"/>
      <c r="Z439" s="25"/>
      <c r="AA439" s="25"/>
      <c r="AB439" s="25"/>
      <c r="AC439" s="25"/>
      <c r="AD439" s="25"/>
      <c r="AE439" s="25"/>
      <c r="AF439" s="25"/>
      <c r="AG439" s="25"/>
      <c r="AH439" s="25"/>
      <c r="AI439" s="25"/>
      <c r="AJ439" s="25"/>
      <c r="AK439" s="25"/>
      <c r="AL439" s="25"/>
      <c r="AM439" s="25"/>
      <c r="AN439" s="25" t="s">
        <v>486</v>
      </c>
      <c r="AO439" s="25" t="s">
        <v>861</v>
      </c>
      <c r="AP439" s="25" t="s">
        <v>134</v>
      </c>
      <c r="AQ439" s="25" t="s">
        <v>21</v>
      </c>
      <c r="AR439" s="25" t="s">
        <v>488</v>
      </c>
      <c r="AS439" s="25" t="s">
        <v>332</v>
      </c>
      <c r="AT439" s="25" t="s">
        <v>259</v>
      </c>
      <c r="AU439" s="25"/>
      <c r="AV439" s="25"/>
      <c r="AW439" s="25"/>
    </row>
    <row r="440" spans="1:49" x14ac:dyDescent="0.35">
      <c r="A440" s="3" t="s">
        <v>259</v>
      </c>
      <c r="B440" s="3" t="s">
        <v>890</v>
      </c>
      <c r="C440" s="22">
        <v>5.6497175141242897</v>
      </c>
      <c r="D440" s="25">
        <v>2567.1194999999998</v>
      </c>
      <c r="E440" s="26">
        <v>0.67</v>
      </c>
      <c r="F440" s="25">
        <v>8014.866156</v>
      </c>
      <c r="G440" s="25"/>
      <c r="H440" s="25"/>
      <c r="I440" s="25">
        <v>1719.970065</v>
      </c>
      <c r="J440" s="25">
        <v>1719.970065</v>
      </c>
      <c r="K440" s="25">
        <v>1719.970065</v>
      </c>
      <c r="L440" s="25">
        <v>1719.970065</v>
      </c>
      <c r="M440" s="25">
        <v>687.98802599999999</v>
      </c>
      <c r="N440" s="25">
        <v>446.99786999999998</v>
      </c>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t="s">
        <v>486</v>
      </c>
      <c r="AO440" s="25" t="s">
        <v>861</v>
      </c>
      <c r="AP440" s="25" t="s">
        <v>134</v>
      </c>
      <c r="AQ440" s="25" t="s">
        <v>21</v>
      </c>
      <c r="AR440" s="25" t="s">
        <v>532</v>
      </c>
      <c r="AS440" s="25" t="s">
        <v>362</v>
      </c>
      <c r="AT440" s="25" t="s">
        <v>259</v>
      </c>
      <c r="AU440" s="25"/>
      <c r="AV440" s="25"/>
      <c r="AW440" s="25"/>
    </row>
    <row r="441" spans="1:49" x14ac:dyDescent="0.35">
      <c r="A441" s="3" t="s">
        <v>267</v>
      </c>
      <c r="B441" s="3" t="s">
        <v>835</v>
      </c>
      <c r="C441" s="22">
        <v>15</v>
      </c>
      <c r="D441" s="25">
        <v>2065.7869569586301</v>
      </c>
      <c r="E441" s="26">
        <v>0.83</v>
      </c>
      <c r="F441" s="25">
        <v>25719.047614135001</v>
      </c>
      <c r="G441" s="25"/>
      <c r="H441" s="25"/>
      <c r="I441" s="25">
        <v>1714.60317427567</v>
      </c>
      <c r="J441" s="25">
        <v>1714.60317427567</v>
      </c>
      <c r="K441" s="25">
        <v>1714.60317427567</v>
      </c>
      <c r="L441" s="25">
        <v>1714.60317427567</v>
      </c>
      <c r="M441" s="25">
        <v>1714.60317427567</v>
      </c>
      <c r="N441" s="25">
        <v>1714.60317427567</v>
      </c>
      <c r="O441" s="25">
        <v>1714.60317427567</v>
      </c>
      <c r="P441" s="25">
        <v>1714.60317427567</v>
      </c>
      <c r="Q441" s="25">
        <v>1714.60317427567</v>
      </c>
      <c r="R441" s="25">
        <v>1714.60317427567</v>
      </c>
      <c r="S441" s="25">
        <v>1714.60317427567</v>
      </c>
      <c r="T441" s="25">
        <v>1714.60317427567</v>
      </c>
      <c r="U441" s="25">
        <v>1714.60317427567</v>
      </c>
      <c r="V441" s="25">
        <v>1714.60317427567</v>
      </c>
      <c r="W441" s="25">
        <v>1714.60317427567</v>
      </c>
      <c r="X441" s="25"/>
      <c r="Y441" s="25"/>
      <c r="Z441" s="25"/>
      <c r="AA441" s="25"/>
      <c r="AB441" s="25"/>
      <c r="AC441" s="25"/>
      <c r="AD441" s="25"/>
      <c r="AE441" s="25"/>
      <c r="AF441" s="25"/>
      <c r="AG441" s="25"/>
      <c r="AH441" s="25"/>
      <c r="AI441" s="25"/>
      <c r="AJ441" s="25"/>
      <c r="AK441" s="25"/>
      <c r="AL441" s="25"/>
      <c r="AM441" s="25"/>
      <c r="AN441" s="25" t="s">
        <v>486</v>
      </c>
      <c r="AO441" s="25" t="s">
        <v>861</v>
      </c>
      <c r="AP441" s="25" t="s">
        <v>134</v>
      </c>
      <c r="AQ441" s="25" t="s">
        <v>21</v>
      </c>
      <c r="AR441" s="25" t="s">
        <v>402</v>
      </c>
      <c r="AS441" s="25" t="s">
        <v>402</v>
      </c>
      <c r="AT441" s="25" t="s">
        <v>267</v>
      </c>
      <c r="AU441" s="25"/>
      <c r="AV441" s="25"/>
      <c r="AW441" s="25"/>
    </row>
    <row r="442" spans="1:49" x14ac:dyDescent="0.35">
      <c r="A442" s="3" t="s">
        <v>267</v>
      </c>
      <c r="B442" s="3" t="s">
        <v>891</v>
      </c>
      <c r="C442" s="22">
        <v>15</v>
      </c>
      <c r="D442" s="25">
        <v>1679.8619370336</v>
      </c>
      <c r="E442" s="26">
        <v>0.83</v>
      </c>
      <c r="F442" s="25">
        <v>20914.281116068301</v>
      </c>
      <c r="G442" s="25"/>
      <c r="H442" s="25"/>
      <c r="I442" s="25">
        <v>1394.28540773789</v>
      </c>
      <c r="J442" s="25">
        <v>1394.28540773789</v>
      </c>
      <c r="K442" s="25">
        <v>1394.28540773789</v>
      </c>
      <c r="L442" s="25">
        <v>1394.28540773789</v>
      </c>
      <c r="M442" s="25">
        <v>1394.28540773789</v>
      </c>
      <c r="N442" s="25">
        <v>1394.28540773789</v>
      </c>
      <c r="O442" s="25">
        <v>1394.28540773789</v>
      </c>
      <c r="P442" s="25">
        <v>1394.28540773789</v>
      </c>
      <c r="Q442" s="25">
        <v>1394.28540773789</v>
      </c>
      <c r="R442" s="25">
        <v>1394.28540773789</v>
      </c>
      <c r="S442" s="25">
        <v>1394.28540773789</v>
      </c>
      <c r="T442" s="25">
        <v>1394.28540773789</v>
      </c>
      <c r="U442" s="25">
        <v>1394.28540773789</v>
      </c>
      <c r="V442" s="25">
        <v>1394.28540773789</v>
      </c>
      <c r="W442" s="25">
        <v>1394.28540773789</v>
      </c>
      <c r="X442" s="25"/>
      <c r="Y442" s="25"/>
      <c r="Z442" s="25"/>
      <c r="AA442" s="25"/>
      <c r="AB442" s="25"/>
      <c r="AC442" s="25"/>
      <c r="AD442" s="25"/>
      <c r="AE442" s="25"/>
      <c r="AF442" s="25"/>
      <c r="AG442" s="25"/>
      <c r="AH442" s="25"/>
      <c r="AI442" s="25"/>
      <c r="AJ442" s="25"/>
      <c r="AK442" s="25"/>
      <c r="AL442" s="25"/>
      <c r="AM442" s="25"/>
      <c r="AN442" s="25" t="s">
        <v>486</v>
      </c>
      <c r="AO442" s="25" t="s">
        <v>861</v>
      </c>
      <c r="AP442" s="25" t="s">
        <v>134</v>
      </c>
      <c r="AQ442" s="25" t="s">
        <v>21</v>
      </c>
      <c r="AR442" s="25" t="s">
        <v>402</v>
      </c>
      <c r="AS442" s="25" t="s">
        <v>402</v>
      </c>
      <c r="AT442" s="25" t="s">
        <v>267</v>
      </c>
      <c r="AU442" s="25"/>
      <c r="AV442" s="25"/>
      <c r="AW442" s="25"/>
    </row>
    <row r="443" spans="1:49" x14ac:dyDescent="0.35">
      <c r="A443" s="3" t="s">
        <v>259</v>
      </c>
      <c r="B443" s="3" t="s">
        <v>892</v>
      </c>
      <c r="C443" s="22">
        <v>14.701558365186701</v>
      </c>
      <c r="D443" s="25">
        <v>1573.5746799999999</v>
      </c>
      <c r="E443" s="26">
        <v>0.96</v>
      </c>
      <c r="F443" s="25">
        <v>21207.552</v>
      </c>
      <c r="G443" s="25"/>
      <c r="H443" s="25"/>
      <c r="I443" s="25">
        <v>1510.6316928000001</v>
      </c>
      <c r="J443" s="25">
        <v>1510.6316928000001</v>
      </c>
      <c r="K443" s="25">
        <v>1510.6316928000001</v>
      </c>
      <c r="L443" s="25">
        <v>1503.2418431999999</v>
      </c>
      <c r="M443" s="25">
        <v>1417.7762304</v>
      </c>
      <c r="N443" s="25">
        <v>1417.7762304</v>
      </c>
      <c r="O443" s="25">
        <v>1417.7762304</v>
      </c>
      <c r="P443" s="25">
        <v>1417.7762304</v>
      </c>
      <c r="Q443" s="25">
        <v>1417.7762304</v>
      </c>
      <c r="R443" s="25">
        <v>1417.7762304</v>
      </c>
      <c r="S443" s="25">
        <v>1417.7762304</v>
      </c>
      <c r="T443" s="25">
        <v>1417.7762304</v>
      </c>
      <c r="U443" s="25">
        <v>1417.7762304</v>
      </c>
      <c r="V443" s="25">
        <v>1417.7762304</v>
      </c>
      <c r="W443" s="25">
        <v>994.6527744</v>
      </c>
      <c r="X443" s="25"/>
      <c r="Y443" s="25"/>
      <c r="Z443" s="25"/>
      <c r="AA443" s="25"/>
      <c r="AB443" s="25"/>
      <c r="AC443" s="25"/>
      <c r="AD443" s="25"/>
      <c r="AE443" s="25"/>
      <c r="AF443" s="25"/>
      <c r="AG443" s="25"/>
      <c r="AH443" s="25"/>
      <c r="AI443" s="25"/>
      <c r="AJ443" s="25"/>
      <c r="AK443" s="25"/>
      <c r="AL443" s="25"/>
      <c r="AM443" s="25"/>
      <c r="AN443" s="25" t="s">
        <v>486</v>
      </c>
      <c r="AO443" s="25" t="s">
        <v>861</v>
      </c>
      <c r="AP443" s="25" t="s">
        <v>134</v>
      </c>
      <c r="AQ443" s="25" t="s">
        <v>21</v>
      </c>
      <c r="AR443" s="25" t="s">
        <v>532</v>
      </c>
      <c r="AS443" s="25" t="s">
        <v>337</v>
      </c>
      <c r="AT443" s="25" t="s">
        <v>259</v>
      </c>
      <c r="AU443" s="25"/>
      <c r="AV443" s="25"/>
      <c r="AW443" s="25"/>
    </row>
    <row r="444" spans="1:49" x14ac:dyDescent="0.35">
      <c r="A444" s="3" t="s">
        <v>259</v>
      </c>
      <c r="B444" s="3" t="s">
        <v>893</v>
      </c>
      <c r="C444" s="22">
        <v>5.6497175141242897</v>
      </c>
      <c r="D444" s="25">
        <v>534.45150000000001</v>
      </c>
      <c r="E444" s="26">
        <v>0.67</v>
      </c>
      <c r="F444" s="25">
        <v>2023.0650000000001</v>
      </c>
      <c r="G444" s="25"/>
      <c r="H444" s="25"/>
      <c r="I444" s="25">
        <v>358.08250500000003</v>
      </c>
      <c r="J444" s="25">
        <v>358.08250500000003</v>
      </c>
      <c r="K444" s="25">
        <v>358.08250500000003</v>
      </c>
      <c r="L444" s="25">
        <v>358.08250500000003</v>
      </c>
      <c r="M444" s="25">
        <v>358.08250500000003</v>
      </c>
      <c r="N444" s="25">
        <v>232.65247500000001</v>
      </c>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t="s">
        <v>486</v>
      </c>
      <c r="AO444" s="25" t="s">
        <v>861</v>
      </c>
      <c r="AP444" s="25" t="s">
        <v>134</v>
      </c>
      <c r="AQ444" s="25" t="s">
        <v>21</v>
      </c>
      <c r="AR444" s="25" t="s">
        <v>532</v>
      </c>
      <c r="AS444" s="25" t="s">
        <v>362</v>
      </c>
      <c r="AT444" s="25" t="s">
        <v>259</v>
      </c>
      <c r="AU444" s="25"/>
      <c r="AV444" s="25"/>
      <c r="AW444" s="25"/>
    </row>
    <row r="445" spans="1:49" x14ac:dyDescent="0.35">
      <c r="A445" s="3" t="s">
        <v>259</v>
      </c>
      <c r="B445" s="3" t="s">
        <v>894</v>
      </c>
      <c r="C445" s="22">
        <v>3.9507320474087799</v>
      </c>
      <c r="D445" s="25">
        <v>283.99799999999999</v>
      </c>
      <c r="E445" s="26">
        <v>0.82</v>
      </c>
      <c r="F445" s="25">
        <v>920.04</v>
      </c>
      <c r="G445" s="25"/>
      <c r="H445" s="25"/>
      <c r="I445" s="25">
        <v>232.87835999999999</v>
      </c>
      <c r="J445" s="25">
        <v>232.87835999999999</v>
      </c>
      <c r="K445" s="25">
        <v>232.87835999999999</v>
      </c>
      <c r="L445" s="25">
        <v>221.40492</v>
      </c>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t="s">
        <v>486</v>
      </c>
      <c r="AO445" s="25" t="s">
        <v>861</v>
      </c>
      <c r="AP445" s="25" t="s">
        <v>134</v>
      </c>
      <c r="AQ445" s="25" t="s">
        <v>21</v>
      </c>
      <c r="AR445" s="25" t="s">
        <v>532</v>
      </c>
      <c r="AS445" s="25" t="s">
        <v>357</v>
      </c>
      <c r="AT445" s="25" t="s">
        <v>259</v>
      </c>
      <c r="AU445" s="25"/>
      <c r="AV445" s="25"/>
      <c r="AW445" s="25"/>
    </row>
    <row r="446" spans="1:49" x14ac:dyDescent="0.35">
      <c r="A446" s="3" t="s">
        <v>259</v>
      </c>
      <c r="B446" s="3" t="s">
        <v>895</v>
      </c>
      <c r="C446" s="22">
        <v>6.9</v>
      </c>
      <c r="D446" s="25">
        <v>252.5985</v>
      </c>
      <c r="E446" s="26">
        <v>0.82</v>
      </c>
      <c r="F446" s="25">
        <v>1164.9034504799999</v>
      </c>
      <c r="G446" s="25"/>
      <c r="H446" s="25"/>
      <c r="I446" s="25">
        <v>207.13077000000001</v>
      </c>
      <c r="J446" s="25">
        <v>207.13077000000001</v>
      </c>
      <c r="K446" s="25">
        <v>207.13077000000001</v>
      </c>
      <c r="L446" s="25">
        <v>207.13077000000001</v>
      </c>
      <c r="M446" s="25">
        <v>115.9932312</v>
      </c>
      <c r="N446" s="25">
        <v>115.9932312</v>
      </c>
      <c r="O446" s="25">
        <v>104.39390808</v>
      </c>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t="s">
        <v>486</v>
      </c>
      <c r="AO446" s="25" t="s">
        <v>861</v>
      </c>
      <c r="AP446" s="25" t="s">
        <v>134</v>
      </c>
      <c r="AQ446" s="25" t="s">
        <v>21</v>
      </c>
      <c r="AR446" s="25" t="s">
        <v>532</v>
      </c>
      <c r="AS446" s="25" t="s">
        <v>357</v>
      </c>
      <c r="AT446" s="25" t="s">
        <v>259</v>
      </c>
      <c r="AU446" s="25"/>
      <c r="AV446" s="25"/>
      <c r="AW446" s="25"/>
    </row>
    <row r="447" spans="1:49" x14ac:dyDescent="0.35">
      <c r="A447" s="3" t="s">
        <v>259</v>
      </c>
      <c r="B447" s="3" t="s">
        <v>896</v>
      </c>
      <c r="C447" s="22">
        <v>14.701558365186701</v>
      </c>
      <c r="D447" s="25">
        <v>241.40298000000001</v>
      </c>
      <c r="E447" s="26">
        <v>0.96</v>
      </c>
      <c r="F447" s="25">
        <v>3407.04</v>
      </c>
      <c r="G447" s="25"/>
      <c r="H447" s="25"/>
      <c r="I447" s="25">
        <v>231.74686080000001</v>
      </c>
      <c r="J447" s="25">
        <v>231.74686080000001</v>
      </c>
      <c r="K447" s="25">
        <v>231.74686080000001</v>
      </c>
      <c r="L447" s="25">
        <v>231.74686080000001</v>
      </c>
      <c r="M447" s="25">
        <v>231.74686080000001</v>
      </c>
      <c r="N447" s="25">
        <v>231.74686080000001</v>
      </c>
      <c r="O447" s="25">
        <v>231.74686080000001</v>
      </c>
      <c r="P447" s="25">
        <v>231.74686080000001</v>
      </c>
      <c r="Q447" s="25">
        <v>231.74686080000001</v>
      </c>
      <c r="R447" s="25">
        <v>231.74686080000001</v>
      </c>
      <c r="S447" s="25">
        <v>231.74686080000001</v>
      </c>
      <c r="T447" s="25">
        <v>231.74686080000001</v>
      </c>
      <c r="U447" s="25">
        <v>231.74686080000001</v>
      </c>
      <c r="V447" s="25">
        <v>231.74686080000001</v>
      </c>
      <c r="W447" s="25">
        <v>162.5839488</v>
      </c>
      <c r="X447" s="25"/>
      <c r="Y447" s="25"/>
      <c r="Z447" s="25"/>
      <c r="AA447" s="25"/>
      <c r="AB447" s="25"/>
      <c r="AC447" s="25"/>
      <c r="AD447" s="25"/>
      <c r="AE447" s="25"/>
      <c r="AF447" s="25"/>
      <c r="AG447" s="25"/>
      <c r="AH447" s="25"/>
      <c r="AI447" s="25"/>
      <c r="AJ447" s="25"/>
      <c r="AK447" s="25"/>
      <c r="AL447" s="25"/>
      <c r="AM447" s="25"/>
      <c r="AN447" s="25" t="s">
        <v>486</v>
      </c>
      <c r="AO447" s="25" t="s">
        <v>861</v>
      </c>
      <c r="AP447" s="25" t="s">
        <v>134</v>
      </c>
      <c r="AQ447" s="25" t="s">
        <v>21</v>
      </c>
      <c r="AR447" s="25" t="s">
        <v>532</v>
      </c>
      <c r="AS447" s="25" t="s">
        <v>337</v>
      </c>
      <c r="AT447" s="25" t="s">
        <v>259</v>
      </c>
      <c r="AU447" s="25"/>
      <c r="AV447" s="25"/>
      <c r="AW447" s="25"/>
    </row>
    <row r="448" spans="1:49" x14ac:dyDescent="0.35">
      <c r="A448" s="3" t="s">
        <v>259</v>
      </c>
      <c r="B448" s="3" t="s">
        <v>897</v>
      </c>
      <c r="C448" s="22">
        <v>11.619800139437601</v>
      </c>
      <c r="D448" s="25">
        <v>554209.83345000003</v>
      </c>
      <c r="E448" s="26">
        <v>0.97</v>
      </c>
      <c r="F448" s="25">
        <v>6235969.0459794002</v>
      </c>
      <c r="G448" s="25"/>
      <c r="H448" s="25"/>
      <c r="I448" s="25">
        <v>537583.53844649997</v>
      </c>
      <c r="J448" s="25">
        <v>537583.53844649997</v>
      </c>
      <c r="K448" s="25">
        <v>537583.53844649997</v>
      </c>
      <c r="L448" s="25">
        <v>537583.53844649997</v>
      </c>
      <c r="M448" s="25">
        <v>537583.53844649997</v>
      </c>
      <c r="N448" s="25">
        <v>537583.53844649997</v>
      </c>
      <c r="O448" s="25">
        <v>537583.53844649997</v>
      </c>
      <c r="P448" s="25">
        <v>537583.53844649997</v>
      </c>
      <c r="Q448" s="25">
        <v>537583.53844649997</v>
      </c>
      <c r="R448" s="25">
        <v>537583.53844649997</v>
      </c>
      <c r="S448" s="25">
        <v>537583.53844649997</v>
      </c>
      <c r="T448" s="25">
        <v>322550.12306790001</v>
      </c>
      <c r="U448" s="25"/>
      <c r="V448" s="25"/>
      <c r="W448" s="25"/>
      <c r="X448" s="25"/>
      <c r="Y448" s="25"/>
      <c r="Z448" s="25"/>
      <c r="AA448" s="25"/>
      <c r="AB448" s="25"/>
      <c r="AC448" s="25"/>
      <c r="AD448" s="25"/>
      <c r="AE448" s="25"/>
      <c r="AF448" s="25"/>
      <c r="AG448" s="25"/>
      <c r="AH448" s="25"/>
      <c r="AI448" s="25"/>
      <c r="AJ448" s="25"/>
      <c r="AK448" s="25"/>
      <c r="AL448" s="25"/>
      <c r="AM448" s="25"/>
      <c r="AN448" s="25" t="s">
        <v>486</v>
      </c>
      <c r="AO448" s="25" t="s">
        <v>898</v>
      </c>
      <c r="AP448" s="25" t="s">
        <v>153</v>
      </c>
      <c r="AQ448" s="25" t="s">
        <v>6</v>
      </c>
      <c r="AR448" s="25"/>
      <c r="AS448" s="25"/>
      <c r="AT448" s="25"/>
      <c r="AU448" s="25"/>
      <c r="AV448" s="25"/>
      <c r="AW448" s="25"/>
    </row>
    <row r="449" spans="1:49" x14ac:dyDescent="0.35">
      <c r="A449" s="3" t="s">
        <v>259</v>
      </c>
      <c r="B449" s="3" t="s">
        <v>899</v>
      </c>
      <c r="C449" s="22">
        <v>15</v>
      </c>
      <c r="D449" s="25">
        <v>536347.58345000003</v>
      </c>
      <c r="E449" s="26">
        <v>0.97</v>
      </c>
      <c r="F449" s="25">
        <v>7803857.3391974997</v>
      </c>
      <c r="G449" s="25"/>
      <c r="H449" s="25"/>
      <c r="I449" s="25">
        <v>520257.15594650002</v>
      </c>
      <c r="J449" s="25">
        <v>520257.15594650002</v>
      </c>
      <c r="K449" s="25">
        <v>520257.15594650002</v>
      </c>
      <c r="L449" s="25">
        <v>520257.15594650002</v>
      </c>
      <c r="M449" s="25">
        <v>520257.15594650002</v>
      </c>
      <c r="N449" s="25">
        <v>520257.15594650002</v>
      </c>
      <c r="O449" s="25">
        <v>520257.15594650002</v>
      </c>
      <c r="P449" s="25">
        <v>520257.15594650002</v>
      </c>
      <c r="Q449" s="25">
        <v>520257.15594650002</v>
      </c>
      <c r="R449" s="25">
        <v>520257.15594650002</v>
      </c>
      <c r="S449" s="25">
        <v>520257.15594650002</v>
      </c>
      <c r="T449" s="25">
        <v>520257.15594650002</v>
      </c>
      <c r="U449" s="25">
        <v>520257.15594650002</v>
      </c>
      <c r="V449" s="25">
        <v>520257.15594650002</v>
      </c>
      <c r="W449" s="25">
        <v>520257.15594650002</v>
      </c>
      <c r="X449" s="25"/>
      <c r="Y449" s="25"/>
      <c r="Z449" s="25"/>
      <c r="AA449" s="25"/>
      <c r="AB449" s="25"/>
      <c r="AC449" s="25"/>
      <c r="AD449" s="25"/>
      <c r="AE449" s="25"/>
      <c r="AF449" s="25"/>
      <c r="AG449" s="25"/>
      <c r="AH449" s="25"/>
      <c r="AI449" s="25"/>
      <c r="AJ449" s="25"/>
      <c r="AK449" s="25"/>
      <c r="AL449" s="25"/>
      <c r="AM449" s="25"/>
      <c r="AN449" s="25" t="s">
        <v>486</v>
      </c>
      <c r="AO449" s="25" t="s">
        <v>898</v>
      </c>
      <c r="AP449" s="25" t="s">
        <v>153</v>
      </c>
      <c r="AQ449" s="25" t="s">
        <v>6</v>
      </c>
      <c r="AR449" s="25"/>
      <c r="AS449" s="25"/>
      <c r="AT449" s="25"/>
      <c r="AU449" s="25"/>
      <c r="AV449" s="25"/>
      <c r="AW449" s="25"/>
    </row>
    <row r="450" spans="1:49" x14ac:dyDescent="0.35">
      <c r="A450" s="3" t="s">
        <v>259</v>
      </c>
      <c r="B450" s="3" t="s">
        <v>900</v>
      </c>
      <c r="C450" s="22">
        <v>15</v>
      </c>
      <c r="D450" s="25">
        <v>519304.63494800002</v>
      </c>
      <c r="E450" s="26">
        <v>0.97</v>
      </c>
      <c r="F450" s="25">
        <v>7555882.4384933999</v>
      </c>
      <c r="G450" s="25"/>
      <c r="H450" s="25"/>
      <c r="I450" s="25">
        <v>503725.49589955999</v>
      </c>
      <c r="J450" s="25">
        <v>503725.49589955999</v>
      </c>
      <c r="K450" s="25">
        <v>503725.49589955999</v>
      </c>
      <c r="L450" s="25">
        <v>503725.49589955999</v>
      </c>
      <c r="M450" s="25">
        <v>503725.49589955999</v>
      </c>
      <c r="N450" s="25">
        <v>503725.49589955999</v>
      </c>
      <c r="O450" s="25">
        <v>503725.49589955999</v>
      </c>
      <c r="P450" s="25">
        <v>503725.49589955999</v>
      </c>
      <c r="Q450" s="25">
        <v>503725.49589955999</v>
      </c>
      <c r="R450" s="25">
        <v>503725.49589955999</v>
      </c>
      <c r="S450" s="25">
        <v>503725.49589955999</v>
      </c>
      <c r="T450" s="25">
        <v>503725.49589955999</v>
      </c>
      <c r="U450" s="25">
        <v>503725.49589955999</v>
      </c>
      <c r="V450" s="25">
        <v>503725.49589955999</v>
      </c>
      <c r="W450" s="25">
        <v>503725.49589955999</v>
      </c>
      <c r="X450" s="25"/>
      <c r="Y450" s="25"/>
      <c r="Z450" s="25"/>
      <c r="AA450" s="25"/>
      <c r="AB450" s="25"/>
      <c r="AC450" s="25"/>
      <c r="AD450" s="25"/>
      <c r="AE450" s="25"/>
      <c r="AF450" s="25"/>
      <c r="AG450" s="25"/>
      <c r="AH450" s="25"/>
      <c r="AI450" s="25"/>
      <c r="AJ450" s="25"/>
      <c r="AK450" s="25"/>
      <c r="AL450" s="25"/>
      <c r="AM450" s="25"/>
      <c r="AN450" s="25" t="s">
        <v>486</v>
      </c>
      <c r="AO450" s="25" t="s">
        <v>898</v>
      </c>
      <c r="AP450" s="25" t="s">
        <v>153</v>
      </c>
      <c r="AQ450" s="25" t="s">
        <v>6</v>
      </c>
      <c r="AR450" s="25"/>
      <c r="AS450" s="25"/>
      <c r="AT450" s="25"/>
      <c r="AU450" s="25"/>
      <c r="AV450" s="25"/>
      <c r="AW450" s="25"/>
    </row>
    <row r="451" spans="1:49" x14ac:dyDescent="0.35">
      <c r="A451" s="3" t="s">
        <v>259</v>
      </c>
      <c r="B451" s="3" t="s">
        <v>901</v>
      </c>
      <c r="C451" s="22">
        <v>15</v>
      </c>
      <c r="D451" s="25">
        <v>319374.84230399999</v>
      </c>
      <c r="E451" s="26">
        <v>0.97</v>
      </c>
      <c r="F451" s="25">
        <v>4646903.9555232003</v>
      </c>
      <c r="G451" s="25"/>
      <c r="H451" s="25"/>
      <c r="I451" s="25">
        <v>309793.59703488002</v>
      </c>
      <c r="J451" s="25">
        <v>309793.59703488002</v>
      </c>
      <c r="K451" s="25">
        <v>309793.59703488002</v>
      </c>
      <c r="L451" s="25">
        <v>309793.59703488002</v>
      </c>
      <c r="M451" s="25">
        <v>309793.59703488002</v>
      </c>
      <c r="N451" s="25">
        <v>309793.59703488002</v>
      </c>
      <c r="O451" s="25">
        <v>309793.59703488002</v>
      </c>
      <c r="P451" s="25">
        <v>309793.59703488002</v>
      </c>
      <c r="Q451" s="25">
        <v>309793.59703488002</v>
      </c>
      <c r="R451" s="25">
        <v>309793.59703488002</v>
      </c>
      <c r="S451" s="25">
        <v>309793.59703488002</v>
      </c>
      <c r="T451" s="25">
        <v>309793.59703488002</v>
      </c>
      <c r="U451" s="25">
        <v>309793.59703488002</v>
      </c>
      <c r="V451" s="25">
        <v>309793.59703488002</v>
      </c>
      <c r="W451" s="25">
        <v>309793.59703488002</v>
      </c>
      <c r="X451" s="25"/>
      <c r="Y451" s="25"/>
      <c r="Z451" s="25"/>
      <c r="AA451" s="25"/>
      <c r="AB451" s="25"/>
      <c r="AC451" s="25"/>
      <c r="AD451" s="25"/>
      <c r="AE451" s="25"/>
      <c r="AF451" s="25"/>
      <c r="AG451" s="25"/>
      <c r="AH451" s="25"/>
      <c r="AI451" s="25"/>
      <c r="AJ451" s="25"/>
      <c r="AK451" s="25"/>
      <c r="AL451" s="25"/>
      <c r="AM451" s="25"/>
      <c r="AN451" s="25" t="s">
        <v>486</v>
      </c>
      <c r="AO451" s="25" t="s">
        <v>898</v>
      </c>
      <c r="AP451" s="25" t="s">
        <v>153</v>
      </c>
      <c r="AQ451" s="25" t="s">
        <v>6</v>
      </c>
      <c r="AR451" s="25"/>
      <c r="AS451" s="25"/>
      <c r="AT451" s="25"/>
      <c r="AU451" s="25"/>
      <c r="AV451" s="25"/>
      <c r="AW451" s="25"/>
    </row>
    <row r="452" spans="1:49" x14ac:dyDescent="0.35">
      <c r="A452" s="3" t="s">
        <v>259</v>
      </c>
      <c r="B452" s="3" t="s">
        <v>902</v>
      </c>
      <c r="C452" s="22">
        <v>6.3597049096921996</v>
      </c>
      <c r="D452" s="25">
        <v>304363.65012000001</v>
      </c>
      <c r="E452" s="26">
        <v>0.97</v>
      </c>
      <c r="F452" s="25">
        <v>1889489.53994496</v>
      </c>
      <c r="G452" s="25"/>
      <c r="H452" s="25"/>
      <c r="I452" s="25">
        <v>295232.74061640003</v>
      </c>
      <c r="J452" s="25">
        <v>295232.74061640003</v>
      </c>
      <c r="K452" s="25">
        <v>295232.74061640003</v>
      </c>
      <c r="L452" s="25">
        <v>295232.74061640003</v>
      </c>
      <c r="M452" s="25">
        <v>295232.74061640003</v>
      </c>
      <c r="N452" s="25">
        <v>295232.74061640003</v>
      </c>
      <c r="O452" s="25">
        <v>118093.09624656</v>
      </c>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t="s">
        <v>486</v>
      </c>
      <c r="AO452" s="25" t="s">
        <v>898</v>
      </c>
      <c r="AP452" s="25" t="s">
        <v>153</v>
      </c>
      <c r="AQ452" s="25" t="s">
        <v>6</v>
      </c>
      <c r="AR452" s="25"/>
      <c r="AS452" s="25"/>
      <c r="AT452" s="25"/>
      <c r="AU452" s="25"/>
      <c r="AV452" s="25"/>
      <c r="AW452" s="25"/>
    </row>
    <row r="453" spans="1:49" x14ac:dyDescent="0.35">
      <c r="A453" s="3" t="s">
        <v>259</v>
      </c>
      <c r="B453" s="3" t="s">
        <v>903</v>
      </c>
      <c r="C453" s="22">
        <v>15</v>
      </c>
      <c r="D453" s="25">
        <v>235687.55392000001</v>
      </c>
      <c r="E453" s="26">
        <v>0.97</v>
      </c>
      <c r="F453" s="25">
        <v>3429253.9095359999</v>
      </c>
      <c r="G453" s="25"/>
      <c r="H453" s="25"/>
      <c r="I453" s="25">
        <v>228616.9273024</v>
      </c>
      <c r="J453" s="25">
        <v>228616.9273024</v>
      </c>
      <c r="K453" s="25">
        <v>228616.9273024</v>
      </c>
      <c r="L453" s="25">
        <v>228616.9273024</v>
      </c>
      <c r="M453" s="25">
        <v>228616.9273024</v>
      </c>
      <c r="N453" s="25">
        <v>228616.9273024</v>
      </c>
      <c r="O453" s="25">
        <v>228616.9273024</v>
      </c>
      <c r="P453" s="25">
        <v>228616.9273024</v>
      </c>
      <c r="Q453" s="25">
        <v>228616.9273024</v>
      </c>
      <c r="R453" s="25">
        <v>228616.9273024</v>
      </c>
      <c r="S453" s="25">
        <v>228616.9273024</v>
      </c>
      <c r="T453" s="25">
        <v>228616.9273024</v>
      </c>
      <c r="U453" s="25">
        <v>228616.9273024</v>
      </c>
      <c r="V453" s="25">
        <v>228616.9273024</v>
      </c>
      <c r="W453" s="25">
        <v>228616.9273024</v>
      </c>
      <c r="X453" s="25"/>
      <c r="Y453" s="25"/>
      <c r="Z453" s="25"/>
      <c r="AA453" s="25"/>
      <c r="AB453" s="25"/>
      <c r="AC453" s="25"/>
      <c r="AD453" s="25"/>
      <c r="AE453" s="25"/>
      <c r="AF453" s="25"/>
      <c r="AG453" s="25"/>
      <c r="AH453" s="25"/>
      <c r="AI453" s="25"/>
      <c r="AJ453" s="25"/>
      <c r="AK453" s="25"/>
      <c r="AL453" s="25"/>
      <c r="AM453" s="25"/>
      <c r="AN453" s="25" t="s">
        <v>486</v>
      </c>
      <c r="AO453" s="25" t="s">
        <v>898</v>
      </c>
      <c r="AP453" s="25" t="s">
        <v>153</v>
      </c>
      <c r="AQ453" s="25" t="s">
        <v>6</v>
      </c>
      <c r="AR453" s="25"/>
      <c r="AS453" s="25"/>
      <c r="AT453" s="25"/>
      <c r="AU453" s="25"/>
      <c r="AV453" s="25"/>
      <c r="AW453" s="25"/>
    </row>
    <row r="454" spans="1:49" x14ac:dyDescent="0.35">
      <c r="A454" s="3" t="s">
        <v>259</v>
      </c>
      <c r="B454" s="3" t="s">
        <v>904</v>
      </c>
      <c r="C454" s="22">
        <v>6.3597049096921898</v>
      </c>
      <c r="D454" s="25">
        <v>137129.00399999999</v>
      </c>
      <c r="E454" s="26">
        <v>0.97</v>
      </c>
      <c r="F454" s="25">
        <v>659755.0640448</v>
      </c>
      <c r="G454" s="25"/>
      <c r="H454" s="25"/>
      <c r="I454" s="25">
        <v>133015.13388000001</v>
      </c>
      <c r="J454" s="25">
        <v>133015.13388000001</v>
      </c>
      <c r="K454" s="25">
        <v>133015.13388000001</v>
      </c>
      <c r="L454" s="25">
        <v>133015.13388000001</v>
      </c>
      <c r="M454" s="25">
        <v>53206.053551999998</v>
      </c>
      <c r="N454" s="25">
        <v>53206.053551999998</v>
      </c>
      <c r="O454" s="25">
        <v>21282.421420800001</v>
      </c>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t="s">
        <v>486</v>
      </c>
      <c r="AO454" s="25" t="s">
        <v>898</v>
      </c>
      <c r="AP454" s="25" t="s">
        <v>153</v>
      </c>
      <c r="AQ454" s="25" t="s">
        <v>6</v>
      </c>
      <c r="AR454" s="25"/>
      <c r="AS454" s="25"/>
      <c r="AT454" s="25"/>
      <c r="AU454" s="25"/>
      <c r="AV454" s="25"/>
      <c r="AW454" s="25"/>
    </row>
    <row r="455" spans="1:49" x14ac:dyDescent="0.35">
      <c r="A455" s="3" t="s">
        <v>259</v>
      </c>
      <c r="B455" s="3" t="s">
        <v>905</v>
      </c>
      <c r="C455" s="22">
        <v>15</v>
      </c>
      <c r="D455" s="25">
        <v>119581.446688</v>
      </c>
      <c r="E455" s="26">
        <v>0.97</v>
      </c>
      <c r="F455" s="25">
        <v>1338783.9463768001</v>
      </c>
      <c r="G455" s="25"/>
      <c r="H455" s="25"/>
      <c r="I455" s="25">
        <v>115994.00328736</v>
      </c>
      <c r="J455" s="25">
        <v>115994.00328736</v>
      </c>
      <c r="K455" s="25">
        <v>115994.00328736</v>
      </c>
      <c r="L455" s="25">
        <v>115994.00328736</v>
      </c>
      <c r="M455" s="25">
        <v>112022.45771376</v>
      </c>
      <c r="N455" s="25">
        <v>76278.547551359996</v>
      </c>
      <c r="O455" s="25">
        <v>76278.547551359996</v>
      </c>
      <c r="P455" s="25">
        <v>76278.547551359996</v>
      </c>
      <c r="Q455" s="25">
        <v>76278.547551359996</v>
      </c>
      <c r="R455" s="25">
        <v>76278.547551359996</v>
      </c>
      <c r="S455" s="25">
        <v>76278.547551359996</v>
      </c>
      <c r="T455" s="25">
        <v>76278.547551359996</v>
      </c>
      <c r="U455" s="25">
        <v>76278.547551359996</v>
      </c>
      <c r="V455" s="25">
        <v>76278.547551359996</v>
      </c>
      <c r="W455" s="25">
        <v>76278.547551359996</v>
      </c>
      <c r="X455" s="25"/>
      <c r="Y455" s="25"/>
      <c r="Z455" s="25"/>
      <c r="AA455" s="25"/>
      <c r="AB455" s="25"/>
      <c r="AC455" s="25"/>
      <c r="AD455" s="25"/>
      <c r="AE455" s="25"/>
      <c r="AF455" s="25"/>
      <c r="AG455" s="25"/>
      <c r="AH455" s="25"/>
      <c r="AI455" s="25"/>
      <c r="AJ455" s="25"/>
      <c r="AK455" s="25"/>
      <c r="AL455" s="25"/>
      <c r="AM455" s="25"/>
      <c r="AN455" s="25" t="s">
        <v>486</v>
      </c>
      <c r="AO455" s="25" t="s">
        <v>898</v>
      </c>
      <c r="AP455" s="25" t="s">
        <v>153</v>
      </c>
      <c r="AQ455" s="25" t="s">
        <v>6</v>
      </c>
      <c r="AR455" s="25"/>
      <c r="AS455" s="25"/>
      <c r="AT455" s="25"/>
      <c r="AU455" s="25"/>
      <c r="AV455" s="25"/>
      <c r="AW455" s="25"/>
    </row>
    <row r="456" spans="1:49" x14ac:dyDescent="0.35">
      <c r="A456" s="3" t="s">
        <v>259</v>
      </c>
      <c r="B456" s="3" t="s">
        <v>906</v>
      </c>
      <c r="C456" s="22">
        <v>14.797277300976599</v>
      </c>
      <c r="D456" s="25">
        <v>80660.919959999999</v>
      </c>
      <c r="E456" s="26">
        <v>0.97</v>
      </c>
      <c r="F456" s="25">
        <v>1157968.1669457599</v>
      </c>
      <c r="G456" s="25"/>
      <c r="H456" s="25"/>
      <c r="I456" s="25">
        <v>78241.092361200004</v>
      </c>
      <c r="J456" s="25">
        <v>78241.092361200004</v>
      </c>
      <c r="K456" s="25">
        <v>78241.092361200004</v>
      </c>
      <c r="L456" s="25">
        <v>78241.092361200004</v>
      </c>
      <c r="M456" s="25">
        <v>78241.092361200004</v>
      </c>
      <c r="N456" s="25">
        <v>78241.092361200004</v>
      </c>
      <c r="O456" s="25">
        <v>78241.092361200004</v>
      </c>
      <c r="P456" s="25">
        <v>78241.092361200004</v>
      </c>
      <c r="Q456" s="25">
        <v>78241.092361200004</v>
      </c>
      <c r="R456" s="25">
        <v>78241.092361200004</v>
      </c>
      <c r="S456" s="25">
        <v>78241.092361200004</v>
      </c>
      <c r="T456" s="25">
        <v>78241.092361200004</v>
      </c>
      <c r="U456" s="25">
        <v>78241.092361200004</v>
      </c>
      <c r="V456" s="25">
        <v>78241.092361200004</v>
      </c>
      <c r="W456" s="25">
        <v>62592.873888959999</v>
      </c>
      <c r="X456" s="25"/>
      <c r="Y456" s="25"/>
      <c r="Z456" s="25"/>
      <c r="AA456" s="25"/>
      <c r="AB456" s="25"/>
      <c r="AC456" s="25"/>
      <c r="AD456" s="25"/>
      <c r="AE456" s="25"/>
      <c r="AF456" s="25"/>
      <c r="AG456" s="25"/>
      <c r="AH456" s="25"/>
      <c r="AI456" s="25"/>
      <c r="AJ456" s="25"/>
      <c r="AK456" s="25"/>
      <c r="AL456" s="25"/>
      <c r="AM456" s="25"/>
      <c r="AN456" s="25" t="s">
        <v>486</v>
      </c>
      <c r="AO456" s="25" t="s">
        <v>898</v>
      </c>
      <c r="AP456" s="25" t="s">
        <v>153</v>
      </c>
      <c r="AQ456" s="25" t="s">
        <v>6</v>
      </c>
      <c r="AR456" s="25"/>
      <c r="AS456" s="25"/>
      <c r="AT456" s="25"/>
      <c r="AU456" s="25"/>
      <c r="AV456" s="25"/>
      <c r="AW456" s="25"/>
    </row>
    <row r="457" spans="1:49" x14ac:dyDescent="0.35">
      <c r="A457" s="3" t="s">
        <v>259</v>
      </c>
      <c r="B457" s="3" t="s">
        <v>907</v>
      </c>
      <c r="C457" s="22">
        <v>10</v>
      </c>
      <c r="D457" s="25">
        <v>67826.691800000001</v>
      </c>
      <c r="E457" s="26">
        <v>0.97</v>
      </c>
      <c r="F457" s="25">
        <v>421068.1026944</v>
      </c>
      <c r="G457" s="25"/>
      <c r="H457" s="25"/>
      <c r="I457" s="25">
        <v>65791.891046000004</v>
      </c>
      <c r="J457" s="25">
        <v>65791.891046000004</v>
      </c>
      <c r="K457" s="25">
        <v>65791.891046000004</v>
      </c>
      <c r="L457" s="25">
        <v>65791.891046000004</v>
      </c>
      <c r="M457" s="25">
        <v>26316.7564184</v>
      </c>
      <c r="N457" s="25">
        <v>26316.7564184</v>
      </c>
      <c r="O457" s="25">
        <v>26316.7564184</v>
      </c>
      <c r="P457" s="25">
        <v>26316.7564184</v>
      </c>
      <c r="Q457" s="25">
        <v>26316.7564184</v>
      </c>
      <c r="R457" s="25">
        <v>26316.7564184</v>
      </c>
      <c r="S457" s="25"/>
      <c r="T457" s="25"/>
      <c r="U457" s="25"/>
      <c r="V457" s="25"/>
      <c r="W457" s="25"/>
      <c r="X457" s="25"/>
      <c r="Y457" s="25"/>
      <c r="Z457" s="25"/>
      <c r="AA457" s="25"/>
      <c r="AB457" s="25"/>
      <c r="AC457" s="25"/>
      <c r="AD457" s="25"/>
      <c r="AE457" s="25"/>
      <c r="AF457" s="25"/>
      <c r="AG457" s="25"/>
      <c r="AH457" s="25"/>
      <c r="AI457" s="25"/>
      <c r="AJ457" s="25"/>
      <c r="AK457" s="25"/>
      <c r="AL457" s="25"/>
      <c r="AM457" s="25"/>
      <c r="AN457" s="25" t="s">
        <v>486</v>
      </c>
      <c r="AO457" s="25" t="s">
        <v>898</v>
      </c>
      <c r="AP457" s="25" t="s">
        <v>153</v>
      </c>
      <c r="AQ457" s="25" t="s">
        <v>6</v>
      </c>
      <c r="AR457" s="25"/>
      <c r="AS457" s="25"/>
      <c r="AT457" s="25"/>
      <c r="AU457" s="25"/>
      <c r="AV457" s="25"/>
      <c r="AW457" s="25"/>
    </row>
    <row r="458" spans="1:49" x14ac:dyDescent="0.35">
      <c r="A458" s="3" t="s">
        <v>259</v>
      </c>
      <c r="B458" s="3" t="s">
        <v>908</v>
      </c>
      <c r="C458" s="22">
        <v>15</v>
      </c>
      <c r="D458" s="25">
        <v>60609.072160000003</v>
      </c>
      <c r="E458" s="26">
        <v>0.97</v>
      </c>
      <c r="F458" s="25">
        <v>589566.90390590695</v>
      </c>
      <c r="G458" s="25"/>
      <c r="H458" s="25"/>
      <c r="I458" s="25">
        <v>58790.799995200003</v>
      </c>
      <c r="J458" s="25">
        <v>58790.799995200003</v>
      </c>
      <c r="K458" s="25">
        <v>58790.799995200003</v>
      </c>
      <c r="L458" s="25">
        <v>58790.799995200003</v>
      </c>
      <c r="M458" s="25">
        <v>42245.794559987196</v>
      </c>
      <c r="N458" s="25">
        <v>31215.790936511999</v>
      </c>
      <c r="O458" s="25">
        <v>31215.790936511999</v>
      </c>
      <c r="P458" s="25">
        <v>31215.790936511999</v>
      </c>
      <c r="Q458" s="25">
        <v>31215.790936511999</v>
      </c>
      <c r="R458" s="25">
        <v>31215.790936511999</v>
      </c>
      <c r="S458" s="25">
        <v>31215.790936511999</v>
      </c>
      <c r="T458" s="25">
        <v>31215.790936511999</v>
      </c>
      <c r="U458" s="25">
        <v>31215.790936511999</v>
      </c>
      <c r="V458" s="25">
        <v>31215.790936511999</v>
      </c>
      <c r="W458" s="25">
        <v>31215.790936511999</v>
      </c>
      <c r="X458" s="25"/>
      <c r="Y458" s="25"/>
      <c r="Z458" s="25"/>
      <c r="AA458" s="25"/>
      <c r="AB458" s="25"/>
      <c r="AC458" s="25"/>
      <c r="AD458" s="25"/>
      <c r="AE458" s="25"/>
      <c r="AF458" s="25"/>
      <c r="AG458" s="25"/>
      <c r="AH458" s="25"/>
      <c r="AI458" s="25"/>
      <c r="AJ458" s="25"/>
      <c r="AK458" s="25"/>
      <c r="AL458" s="25"/>
      <c r="AM458" s="25"/>
      <c r="AN458" s="25" t="s">
        <v>486</v>
      </c>
      <c r="AO458" s="25" t="s">
        <v>898</v>
      </c>
      <c r="AP458" s="25" t="s">
        <v>153</v>
      </c>
      <c r="AQ458" s="25" t="s">
        <v>6</v>
      </c>
      <c r="AR458" s="25"/>
      <c r="AS458" s="25"/>
      <c r="AT458" s="25"/>
      <c r="AU458" s="25"/>
      <c r="AV458" s="25"/>
      <c r="AW458" s="25"/>
    </row>
    <row r="459" spans="1:49" x14ac:dyDescent="0.35">
      <c r="A459" s="3" t="s">
        <v>259</v>
      </c>
      <c r="B459" s="3" t="s">
        <v>909</v>
      </c>
      <c r="C459" s="22">
        <v>9.5858895705521494</v>
      </c>
      <c r="D459" s="25">
        <v>45218.025600000001</v>
      </c>
      <c r="E459" s="26">
        <v>0.97</v>
      </c>
      <c r="F459" s="25">
        <v>321026.307214464</v>
      </c>
      <c r="G459" s="25"/>
      <c r="H459" s="25"/>
      <c r="I459" s="25">
        <v>43861.484832000002</v>
      </c>
      <c r="J459" s="25">
        <v>43861.484832000002</v>
      </c>
      <c r="K459" s="25">
        <v>38144.6878507008</v>
      </c>
      <c r="L459" s="25">
        <v>29569.492378751998</v>
      </c>
      <c r="M459" s="25">
        <v>29569.492378751998</v>
      </c>
      <c r="N459" s="25">
        <v>29569.492378751998</v>
      </c>
      <c r="O459" s="25">
        <v>29569.492378751998</v>
      </c>
      <c r="P459" s="25">
        <v>29569.492378751998</v>
      </c>
      <c r="Q459" s="25">
        <v>29569.492378751998</v>
      </c>
      <c r="R459" s="25">
        <v>17741.695427251201</v>
      </c>
      <c r="S459" s="25"/>
      <c r="T459" s="25"/>
      <c r="U459" s="25"/>
      <c r="V459" s="25"/>
      <c r="W459" s="25"/>
      <c r="X459" s="25"/>
      <c r="Y459" s="25"/>
      <c r="Z459" s="25"/>
      <c r="AA459" s="25"/>
      <c r="AB459" s="25"/>
      <c r="AC459" s="25"/>
      <c r="AD459" s="25"/>
      <c r="AE459" s="25"/>
      <c r="AF459" s="25"/>
      <c r="AG459" s="25"/>
      <c r="AH459" s="25"/>
      <c r="AI459" s="25"/>
      <c r="AJ459" s="25"/>
      <c r="AK459" s="25"/>
      <c r="AL459" s="25"/>
      <c r="AM459" s="25"/>
      <c r="AN459" s="25" t="s">
        <v>486</v>
      </c>
      <c r="AO459" s="25" t="s">
        <v>898</v>
      </c>
      <c r="AP459" s="25" t="s">
        <v>153</v>
      </c>
      <c r="AQ459" s="25" t="s">
        <v>6</v>
      </c>
      <c r="AR459" s="25"/>
      <c r="AS459" s="25"/>
      <c r="AT459" s="25"/>
      <c r="AU459" s="25"/>
      <c r="AV459" s="25"/>
      <c r="AW459" s="25"/>
    </row>
    <row r="460" spans="1:49" x14ac:dyDescent="0.35">
      <c r="A460" s="3" t="s">
        <v>259</v>
      </c>
      <c r="B460" s="3" t="s">
        <v>910</v>
      </c>
      <c r="C460" s="22">
        <v>10</v>
      </c>
      <c r="D460" s="25">
        <v>44806.702499999999</v>
      </c>
      <c r="E460" s="26">
        <v>0.97</v>
      </c>
      <c r="F460" s="25">
        <v>278160.00912</v>
      </c>
      <c r="G460" s="25"/>
      <c r="H460" s="25"/>
      <c r="I460" s="25">
        <v>43462.501425000002</v>
      </c>
      <c r="J460" s="25">
        <v>43462.501425000002</v>
      </c>
      <c r="K460" s="25">
        <v>43462.501425000002</v>
      </c>
      <c r="L460" s="25">
        <v>43462.501425000002</v>
      </c>
      <c r="M460" s="25">
        <v>17385.00057</v>
      </c>
      <c r="N460" s="25">
        <v>17385.00057</v>
      </c>
      <c r="O460" s="25">
        <v>17385.00057</v>
      </c>
      <c r="P460" s="25">
        <v>17385.00057</v>
      </c>
      <c r="Q460" s="25">
        <v>17385.00057</v>
      </c>
      <c r="R460" s="25">
        <v>17385.00057</v>
      </c>
      <c r="S460" s="25"/>
      <c r="T460" s="25"/>
      <c r="U460" s="25"/>
      <c r="V460" s="25"/>
      <c r="W460" s="25"/>
      <c r="X460" s="25"/>
      <c r="Y460" s="25"/>
      <c r="Z460" s="25"/>
      <c r="AA460" s="25"/>
      <c r="AB460" s="25"/>
      <c r="AC460" s="25"/>
      <c r="AD460" s="25"/>
      <c r="AE460" s="25"/>
      <c r="AF460" s="25"/>
      <c r="AG460" s="25"/>
      <c r="AH460" s="25"/>
      <c r="AI460" s="25"/>
      <c r="AJ460" s="25"/>
      <c r="AK460" s="25"/>
      <c r="AL460" s="25"/>
      <c r="AM460" s="25"/>
      <c r="AN460" s="25" t="s">
        <v>486</v>
      </c>
      <c r="AO460" s="25" t="s">
        <v>898</v>
      </c>
      <c r="AP460" s="25" t="s">
        <v>153</v>
      </c>
      <c r="AQ460" s="25" t="s">
        <v>6</v>
      </c>
      <c r="AR460" s="25"/>
      <c r="AS460" s="25"/>
      <c r="AT460" s="25"/>
      <c r="AU460" s="25"/>
      <c r="AV460" s="25"/>
      <c r="AW460" s="25"/>
    </row>
    <row r="461" spans="1:49" x14ac:dyDescent="0.35">
      <c r="A461" s="3" t="s">
        <v>259</v>
      </c>
      <c r="B461" s="3" t="s">
        <v>911</v>
      </c>
      <c r="C461" s="22">
        <v>9.5858895705521494</v>
      </c>
      <c r="D461" s="25">
        <v>43457.938560000002</v>
      </c>
      <c r="E461" s="26">
        <v>0.97</v>
      </c>
      <c r="F461" s="25">
        <v>404680.32387071999</v>
      </c>
      <c r="G461" s="25"/>
      <c r="H461" s="25"/>
      <c r="I461" s="25">
        <v>42154.200403199997</v>
      </c>
      <c r="J461" s="25">
        <v>42154.200403199997</v>
      </c>
      <c r="K461" s="25">
        <v>42154.200403199997</v>
      </c>
      <c r="L461" s="25">
        <v>42154.200403199997</v>
      </c>
      <c r="M461" s="25">
        <v>42154.200403199997</v>
      </c>
      <c r="N461" s="25">
        <v>42154.200403199997</v>
      </c>
      <c r="O461" s="25">
        <v>42154.200403199997</v>
      </c>
      <c r="P461" s="25">
        <v>42154.200403199997</v>
      </c>
      <c r="Q461" s="25">
        <v>42154.200403199997</v>
      </c>
      <c r="R461" s="25">
        <v>25292.52024192</v>
      </c>
      <c r="S461" s="25"/>
      <c r="T461" s="25"/>
      <c r="U461" s="25"/>
      <c r="V461" s="25"/>
      <c r="W461" s="25"/>
      <c r="X461" s="25"/>
      <c r="Y461" s="25"/>
      <c r="Z461" s="25"/>
      <c r="AA461" s="25"/>
      <c r="AB461" s="25"/>
      <c r="AC461" s="25"/>
      <c r="AD461" s="25"/>
      <c r="AE461" s="25"/>
      <c r="AF461" s="25"/>
      <c r="AG461" s="25"/>
      <c r="AH461" s="25"/>
      <c r="AI461" s="25"/>
      <c r="AJ461" s="25"/>
      <c r="AK461" s="25"/>
      <c r="AL461" s="25"/>
      <c r="AM461" s="25"/>
      <c r="AN461" s="25" t="s">
        <v>486</v>
      </c>
      <c r="AO461" s="25" t="s">
        <v>898</v>
      </c>
      <c r="AP461" s="25" t="s">
        <v>153</v>
      </c>
      <c r="AQ461" s="25" t="s">
        <v>6</v>
      </c>
      <c r="AR461" s="25"/>
      <c r="AS461" s="25"/>
      <c r="AT461" s="25"/>
      <c r="AU461" s="25"/>
      <c r="AV461" s="25"/>
      <c r="AW461" s="25"/>
    </row>
    <row r="462" spans="1:49" x14ac:dyDescent="0.35">
      <c r="A462" s="3" t="s">
        <v>259</v>
      </c>
      <c r="B462" s="3" t="s">
        <v>912</v>
      </c>
      <c r="C462" s="22">
        <v>10</v>
      </c>
      <c r="D462" s="25">
        <v>34915.910400000001</v>
      </c>
      <c r="E462" s="26">
        <v>0.97</v>
      </c>
      <c r="F462" s="25">
        <v>216757.97176320001</v>
      </c>
      <c r="G462" s="25"/>
      <c r="H462" s="25"/>
      <c r="I462" s="25">
        <v>33868.433087999998</v>
      </c>
      <c r="J462" s="25">
        <v>33868.433087999998</v>
      </c>
      <c r="K462" s="25">
        <v>33868.433087999998</v>
      </c>
      <c r="L462" s="25">
        <v>33868.433087999998</v>
      </c>
      <c r="M462" s="25">
        <v>13547.373235200001</v>
      </c>
      <c r="N462" s="25">
        <v>13547.373235200001</v>
      </c>
      <c r="O462" s="25">
        <v>13547.373235200001</v>
      </c>
      <c r="P462" s="25">
        <v>13547.373235200001</v>
      </c>
      <c r="Q462" s="25">
        <v>13547.373235200001</v>
      </c>
      <c r="R462" s="25">
        <v>13547.373235200001</v>
      </c>
      <c r="S462" s="25"/>
      <c r="T462" s="25"/>
      <c r="U462" s="25"/>
      <c r="V462" s="25"/>
      <c r="W462" s="25"/>
      <c r="X462" s="25"/>
      <c r="Y462" s="25"/>
      <c r="Z462" s="25"/>
      <c r="AA462" s="25"/>
      <c r="AB462" s="25"/>
      <c r="AC462" s="25"/>
      <c r="AD462" s="25"/>
      <c r="AE462" s="25"/>
      <c r="AF462" s="25"/>
      <c r="AG462" s="25"/>
      <c r="AH462" s="25"/>
      <c r="AI462" s="25"/>
      <c r="AJ462" s="25"/>
      <c r="AK462" s="25"/>
      <c r="AL462" s="25"/>
      <c r="AM462" s="25"/>
      <c r="AN462" s="25" t="s">
        <v>486</v>
      </c>
      <c r="AO462" s="25" t="s">
        <v>898</v>
      </c>
      <c r="AP462" s="25" t="s">
        <v>153</v>
      </c>
      <c r="AQ462" s="25" t="s">
        <v>6</v>
      </c>
      <c r="AR462" s="25"/>
      <c r="AS462" s="25"/>
      <c r="AT462" s="25"/>
      <c r="AU462" s="25"/>
      <c r="AV462" s="25"/>
      <c r="AW462" s="25"/>
    </row>
    <row r="463" spans="1:49" x14ac:dyDescent="0.35">
      <c r="A463" s="3" t="s">
        <v>259</v>
      </c>
      <c r="B463" s="3" t="s">
        <v>913</v>
      </c>
      <c r="C463" s="22">
        <v>15</v>
      </c>
      <c r="D463" s="25">
        <v>33638.588874000001</v>
      </c>
      <c r="E463" s="26">
        <v>0.97</v>
      </c>
      <c r="F463" s="25">
        <v>489441.46811670001</v>
      </c>
      <c r="G463" s="25"/>
      <c r="H463" s="25"/>
      <c r="I463" s="25">
        <v>32629.431207779999</v>
      </c>
      <c r="J463" s="25">
        <v>32629.431207779999</v>
      </c>
      <c r="K463" s="25">
        <v>32629.431207779999</v>
      </c>
      <c r="L463" s="25">
        <v>32629.431207779999</v>
      </c>
      <c r="M463" s="25">
        <v>32629.431207779999</v>
      </c>
      <c r="N463" s="25">
        <v>32629.431207779999</v>
      </c>
      <c r="O463" s="25">
        <v>32629.431207779999</v>
      </c>
      <c r="P463" s="25">
        <v>32629.431207779999</v>
      </c>
      <c r="Q463" s="25">
        <v>32629.431207779999</v>
      </c>
      <c r="R463" s="25">
        <v>32629.431207779999</v>
      </c>
      <c r="S463" s="25">
        <v>32629.431207779999</v>
      </c>
      <c r="T463" s="25">
        <v>32629.431207779999</v>
      </c>
      <c r="U463" s="25">
        <v>32629.431207779999</v>
      </c>
      <c r="V463" s="25">
        <v>32629.431207779999</v>
      </c>
      <c r="W463" s="25">
        <v>32629.431207779999</v>
      </c>
      <c r="X463" s="25"/>
      <c r="Y463" s="25"/>
      <c r="Z463" s="25"/>
      <c r="AA463" s="25"/>
      <c r="AB463" s="25"/>
      <c r="AC463" s="25"/>
      <c r="AD463" s="25"/>
      <c r="AE463" s="25"/>
      <c r="AF463" s="25"/>
      <c r="AG463" s="25"/>
      <c r="AH463" s="25"/>
      <c r="AI463" s="25"/>
      <c r="AJ463" s="25"/>
      <c r="AK463" s="25"/>
      <c r="AL463" s="25"/>
      <c r="AM463" s="25"/>
      <c r="AN463" s="25" t="s">
        <v>486</v>
      </c>
      <c r="AO463" s="25" t="s">
        <v>898</v>
      </c>
      <c r="AP463" s="25" t="s">
        <v>153</v>
      </c>
      <c r="AQ463" s="25" t="s">
        <v>6</v>
      </c>
      <c r="AR463" s="25"/>
      <c r="AS463" s="25"/>
      <c r="AT463" s="25"/>
      <c r="AU463" s="25"/>
      <c r="AV463" s="25"/>
      <c r="AW463" s="25"/>
    </row>
    <row r="464" spans="1:49" x14ac:dyDescent="0.35">
      <c r="A464" s="3" t="s">
        <v>259</v>
      </c>
      <c r="B464" s="3" t="s">
        <v>914</v>
      </c>
      <c r="C464" s="22">
        <v>8</v>
      </c>
      <c r="D464" s="25">
        <v>28312.899513600001</v>
      </c>
      <c r="E464" s="26">
        <v>0.97</v>
      </c>
      <c r="F464" s="25">
        <v>219708.10022553601</v>
      </c>
      <c r="G464" s="25"/>
      <c r="H464" s="25"/>
      <c r="I464" s="25">
        <v>27463.512528192001</v>
      </c>
      <c r="J464" s="25">
        <v>27463.512528192001</v>
      </c>
      <c r="K464" s="25">
        <v>27463.512528192001</v>
      </c>
      <c r="L464" s="25">
        <v>27463.512528192001</v>
      </c>
      <c r="M464" s="25">
        <v>27463.512528192001</v>
      </c>
      <c r="N464" s="25">
        <v>27463.512528192001</v>
      </c>
      <c r="O464" s="25">
        <v>27463.512528192001</v>
      </c>
      <c r="P464" s="25">
        <v>27463.512528192001</v>
      </c>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t="s">
        <v>486</v>
      </c>
      <c r="AO464" s="25" t="s">
        <v>898</v>
      </c>
      <c r="AP464" s="25" t="s">
        <v>153</v>
      </c>
      <c r="AQ464" s="25" t="s">
        <v>6</v>
      </c>
      <c r="AR464" s="25"/>
      <c r="AS464" s="25"/>
      <c r="AT464" s="25"/>
      <c r="AU464" s="25"/>
      <c r="AV464" s="25"/>
      <c r="AW464" s="25"/>
    </row>
    <row r="465" spans="1:49" x14ac:dyDescent="0.35">
      <c r="A465" s="3" t="s">
        <v>259</v>
      </c>
      <c r="B465" s="3" t="s">
        <v>915</v>
      </c>
      <c r="C465" s="22">
        <v>15</v>
      </c>
      <c r="D465" s="25">
        <v>24570.974399999999</v>
      </c>
      <c r="E465" s="26">
        <v>0.97</v>
      </c>
      <c r="F465" s="25">
        <v>261759.96815539201</v>
      </c>
      <c r="G465" s="25"/>
      <c r="H465" s="25"/>
      <c r="I465" s="25">
        <v>23833.845168</v>
      </c>
      <c r="J465" s="25">
        <v>23833.845168</v>
      </c>
      <c r="K465" s="25">
        <v>23833.845168</v>
      </c>
      <c r="L465" s="25">
        <v>23833.845168</v>
      </c>
      <c r="M465" s="25">
        <v>23833.845168</v>
      </c>
      <c r="N465" s="25">
        <v>23833.845168</v>
      </c>
      <c r="O465" s="25">
        <v>17153.772421631998</v>
      </c>
      <c r="P465" s="25">
        <v>12700.390590720001</v>
      </c>
      <c r="Q465" s="25">
        <v>12700.390590720001</v>
      </c>
      <c r="R465" s="25">
        <v>12700.390590720001</v>
      </c>
      <c r="S465" s="25">
        <v>12700.390590720001</v>
      </c>
      <c r="T465" s="25">
        <v>12700.390590720001</v>
      </c>
      <c r="U465" s="25">
        <v>12700.390590720001</v>
      </c>
      <c r="V465" s="25">
        <v>12700.390590720001</v>
      </c>
      <c r="W465" s="25">
        <v>12700.390590720001</v>
      </c>
      <c r="X465" s="25"/>
      <c r="Y465" s="25"/>
      <c r="Z465" s="25"/>
      <c r="AA465" s="25"/>
      <c r="AB465" s="25"/>
      <c r="AC465" s="25"/>
      <c r="AD465" s="25"/>
      <c r="AE465" s="25"/>
      <c r="AF465" s="25"/>
      <c r="AG465" s="25"/>
      <c r="AH465" s="25"/>
      <c r="AI465" s="25"/>
      <c r="AJ465" s="25"/>
      <c r="AK465" s="25"/>
      <c r="AL465" s="25"/>
      <c r="AM465" s="25"/>
      <c r="AN465" s="25" t="s">
        <v>486</v>
      </c>
      <c r="AO465" s="25" t="s">
        <v>898</v>
      </c>
      <c r="AP465" s="25" t="s">
        <v>153</v>
      </c>
      <c r="AQ465" s="25" t="s">
        <v>6</v>
      </c>
      <c r="AR465" s="25"/>
      <c r="AS465" s="25"/>
      <c r="AT465" s="25"/>
      <c r="AU465" s="25"/>
      <c r="AV465" s="25"/>
      <c r="AW465" s="25"/>
    </row>
    <row r="466" spans="1:49" x14ac:dyDescent="0.35">
      <c r="A466" s="3" t="s">
        <v>259</v>
      </c>
      <c r="B466" s="3" t="s">
        <v>916</v>
      </c>
      <c r="C466" s="22">
        <v>10</v>
      </c>
      <c r="D466" s="25">
        <v>17658.41</v>
      </c>
      <c r="E466" s="26">
        <v>0.97</v>
      </c>
      <c r="F466" s="25">
        <v>109623.40928000001</v>
      </c>
      <c r="G466" s="25"/>
      <c r="H466" s="25"/>
      <c r="I466" s="25">
        <v>17128.6577</v>
      </c>
      <c r="J466" s="25">
        <v>17128.6577</v>
      </c>
      <c r="K466" s="25">
        <v>17128.6577</v>
      </c>
      <c r="L466" s="25">
        <v>17128.6577</v>
      </c>
      <c r="M466" s="25">
        <v>6851.4630800000004</v>
      </c>
      <c r="N466" s="25">
        <v>6851.4630800000004</v>
      </c>
      <c r="O466" s="25">
        <v>6851.4630800000004</v>
      </c>
      <c r="P466" s="25">
        <v>6851.4630800000004</v>
      </c>
      <c r="Q466" s="25">
        <v>6851.4630800000004</v>
      </c>
      <c r="R466" s="25">
        <v>6851.4630800000004</v>
      </c>
      <c r="S466" s="25"/>
      <c r="T466" s="25"/>
      <c r="U466" s="25"/>
      <c r="V466" s="25"/>
      <c r="W466" s="25"/>
      <c r="X466" s="25"/>
      <c r="Y466" s="25"/>
      <c r="Z466" s="25"/>
      <c r="AA466" s="25"/>
      <c r="AB466" s="25"/>
      <c r="AC466" s="25"/>
      <c r="AD466" s="25"/>
      <c r="AE466" s="25"/>
      <c r="AF466" s="25"/>
      <c r="AG466" s="25"/>
      <c r="AH466" s="25"/>
      <c r="AI466" s="25"/>
      <c r="AJ466" s="25"/>
      <c r="AK466" s="25"/>
      <c r="AL466" s="25"/>
      <c r="AM466" s="25"/>
      <c r="AN466" s="25" t="s">
        <v>486</v>
      </c>
      <c r="AO466" s="25" t="s">
        <v>898</v>
      </c>
      <c r="AP466" s="25" t="s">
        <v>153</v>
      </c>
      <c r="AQ466" s="25" t="s">
        <v>6</v>
      </c>
      <c r="AR466" s="25"/>
      <c r="AS466" s="25"/>
      <c r="AT466" s="25"/>
      <c r="AU466" s="25"/>
      <c r="AV466" s="25"/>
      <c r="AW466" s="25"/>
    </row>
    <row r="467" spans="1:49" x14ac:dyDescent="0.35">
      <c r="A467" s="3" t="s">
        <v>259</v>
      </c>
      <c r="B467" s="3" t="s">
        <v>917</v>
      </c>
      <c r="C467" s="22">
        <v>15</v>
      </c>
      <c r="D467" s="25">
        <v>16587.113399999998</v>
      </c>
      <c r="E467" s="26">
        <v>0.97</v>
      </c>
      <c r="F467" s="25">
        <v>241342.49997</v>
      </c>
      <c r="G467" s="25"/>
      <c r="H467" s="25"/>
      <c r="I467" s="25">
        <v>16089.499997999999</v>
      </c>
      <c r="J467" s="25">
        <v>16089.499997999999</v>
      </c>
      <c r="K467" s="25">
        <v>16089.499997999999</v>
      </c>
      <c r="L467" s="25">
        <v>16089.499997999999</v>
      </c>
      <c r="M467" s="25">
        <v>16089.499997999999</v>
      </c>
      <c r="N467" s="25">
        <v>16089.499997999999</v>
      </c>
      <c r="O467" s="25">
        <v>16089.499997999999</v>
      </c>
      <c r="P467" s="25">
        <v>16089.499997999999</v>
      </c>
      <c r="Q467" s="25">
        <v>16089.499997999999</v>
      </c>
      <c r="R467" s="25">
        <v>16089.499997999999</v>
      </c>
      <c r="S467" s="25">
        <v>16089.499997999999</v>
      </c>
      <c r="T467" s="25">
        <v>16089.499997999999</v>
      </c>
      <c r="U467" s="25">
        <v>16089.499997999999</v>
      </c>
      <c r="V467" s="25">
        <v>16089.499997999999</v>
      </c>
      <c r="W467" s="25">
        <v>16089.499997999999</v>
      </c>
      <c r="X467" s="25"/>
      <c r="Y467" s="25"/>
      <c r="Z467" s="25"/>
      <c r="AA467" s="25"/>
      <c r="AB467" s="25"/>
      <c r="AC467" s="25"/>
      <c r="AD467" s="25"/>
      <c r="AE467" s="25"/>
      <c r="AF467" s="25"/>
      <c r="AG467" s="25"/>
      <c r="AH467" s="25"/>
      <c r="AI467" s="25"/>
      <c r="AJ467" s="25"/>
      <c r="AK467" s="25"/>
      <c r="AL467" s="25"/>
      <c r="AM467" s="25"/>
      <c r="AN467" s="25" t="s">
        <v>486</v>
      </c>
      <c r="AO467" s="25" t="s">
        <v>898</v>
      </c>
      <c r="AP467" s="25" t="s">
        <v>153</v>
      </c>
      <c r="AQ467" s="25" t="s">
        <v>6</v>
      </c>
      <c r="AR467" s="25"/>
      <c r="AS467" s="25"/>
      <c r="AT467" s="25"/>
      <c r="AU467" s="25"/>
      <c r="AV467" s="25"/>
      <c r="AW467" s="25"/>
    </row>
    <row r="468" spans="1:49" x14ac:dyDescent="0.35">
      <c r="A468" s="3" t="s">
        <v>259</v>
      </c>
      <c r="B468" s="3" t="s">
        <v>772</v>
      </c>
      <c r="C468" s="22">
        <v>5</v>
      </c>
      <c r="D468" s="25">
        <v>16546.7016</v>
      </c>
      <c r="E468" s="26">
        <v>0.97</v>
      </c>
      <c r="F468" s="25">
        <v>80251.502760000003</v>
      </c>
      <c r="G468" s="25"/>
      <c r="H468" s="25"/>
      <c r="I468" s="25">
        <v>16050.300552000001</v>
      </c>
      <c r="J468" s="25">
        <v>16050.300552000001</v>
      </c>
      <c r="K468" s="25">
        <v>16050.300552000001</v>
      </c>
      <c r="L468" s="25">
        <v>16050.300552000001</v>
      </c>
      <c r="M468" s="25">
        <v>16050.300552000001</v>
      </c>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t="s">
        <v>486</v>
      </c>
      <c r="AO468" s="25" t="s">
        <v>898</v>
      </c>
      <c r="AP468" s="25" t="s">
        <v>153</v>
      </c>
      <c r="AQ468" s="25" t="s">
        <v>6</v>
      </c>
      <c r="AR468" s="25" t="s">
        <v>350</v>
      </c>
      <c r="AS468" s="25" t="s">
        <v>350</v>
      </c>
      <c r="AT468" s="25" t="s">
        <v>259</v>
      </c>
      <c r="AU468" s="25"/>
      <c r="AV468" s="25"/>
      <c r="AW468" s="25"/>
    </row>
    <row r="469" spans="1:49" x14ac:dyDescent="0.35">
      <c r="A469" s="3" t="s">
        <v>259</v>
      </c>
      <c r="B469" s="3" t="s">
        <v>918</v>
      </c>
      <c r="C469" s="22">
        <v>6.3597049096921898</v>
      </c>
      <c r="D469" s="25">
        <v>15153.203076</v>
      </c>
      <c r="E469" s="26">
        <v>0.97</v>
      </c>
      <c r="F469" s="25">
        <v>78549.355720999694</v>
      </c>
      <c r="G469" s="25"/>
      <c r="H469" s="25"/>
      <c r="I469" s="25">
        <v>14698.606983719999</v>
      </c>
      <c r="J469" s="25">
        <v>14698.606983719999</v>
      </c>
      <c r="K469" s="25">
        <v>14698.606983719999</v>
      </c>
      <c r="L469" s="25">
        <v>14698.606983719999</v>
      </c>
      <c r="M469" s="25">
        <v>8231.2199108831992</v>
      </c>
      <c r="N469" s="25">
        <v>8231.2199108831992</v>
      </c>
      <c r="O469" s="25">
        <v>3292.4879643532799</v>
      </c>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t="s">
        <v>486</v>
      </c>
      <c r="AO469" s="25" t="s">
        <v>898</v>
      </c>
      <c r="AP469" s="25" t="s">
        <v>153</v>
      </c>
      <c r="AQ469" s="25" t="s">
        <v>6</v>
      </c>
      <c r="AR469" s="25"/>
      <c r="AS469" s="25"/>
      <c r="AT469" s="25"/>
      <c r="AU469" s="25"/>
      <c r="AV469" s="25"/>
      <c r="AW469" s="25"/>
    </row>
    <row r="470" spans="1:49" x14ac:dyDescent="0.35">
      <c r="A470" s="3" t="s">
        <v>259</v>
      </c>
      <c r="B470" s="3" t="s">
        <v>919</v>
      </c>
      <c r="C470" s="22">
        <v>10</v>
      </c>
      <c r="D470" s="25">
        <v>14375.4912</v>
      </c>
      <c r="E470" s="26">
        <v>0.97</v>
      </c>
      <c r="F470" s="25">
        <v>89243.049369600005</v>
      </c>
      <c r="G470" s="25"/>
      <c r="H470" s="25"/>
      <c r="I470" s="25">
        <v>13944.226463999999</v>
      </c>
      <c r="J470" s="25">
        <v>13944.226463999999</v>
      </c>
      <c r="K470" s="25">
        <v>13944.226463999999</v>
      </c>
      <c r="L470" s="25">
        <v>13944.226463999999</v>
      </c>
      <c r="M470" s="25">
        <v>5577.6905856000003</v>
      </c>
      <c r="N470" s="25">
        <v>5577.6905856000003</v>
      </c>
      <c r="O470" s="25">
        <v>5577.6905856000003</v>
      </c>
      <c r="P470" s="25">
        <v>5577.6905856000003</v>
      </c>
      <c r="Q470" s="25">
        <v>5577.6905856000003</v>
      </c>
      <c r="R470" s="25">
        <v>5577.6905856000003</v>
      </c>
      <c r="S470" s="25"/>
      <c r="T470" s="25"/>
      <c r="U470" s="25"/>
      <c r="V470" s="25"/>
      <c r="W470" s="25"/>
      <c r="X470" s="25"/>
      <c r="Y470" s="25"/>
      <c r="Z470" s="25"/>
      <c r="AA470" s="25"/>
      <c r="AB470" s="25"/>
      <c r="AC470" s="25"/>
      <c r="AD470" s="25"/>
      <c r="AE470" s="25"/>
      <c r="AF470" s="25"/>
      <c r="AG470" s="25"/>
      <c r="AH470" s="25"/>
      <c r="AI470" s="25"/>
      <c r="AJ470" s="25"/>
      <c r="AK470" s="25"/>
      <c r="AL470" s="25"/>
      <c r="AM470" s="25"/>
      <c r="AN470" s="25" t="s">
        <v>486</v>
      </c>
      <c r="AO470" s="25" t="s">
        <v>898</v>
      </c>
      <c r="AP470" s="25" t="s">
        <v>153</v>
      </c>
      <c r="AQ470" s="25" t="s">
        <v>6</v>
      </c>
      <c r="AR470" s="25"/>
      <c r="AS470" s="25"/>
      <c r="AT470" s="25"/>
      <c r="AU470" s="25"/>
      <c r="AV470" s="25"/>
      <c r="AW470" s="25"/>
    </row>
    <row r="471" spans="1:49" x14ac:dyDescent="0.35">
      <c r="A471" s="3" t="s">
        <v>259</v>
      </c>
      <c r="B471" s="3" t="s">
        <v>920</v>
      </c>
      <c r="C471" s="22">
        <v>15</v>
      </c>
      <c r="D471" s="25">
        <v>11630.5273</v>
      </c>
      <c r="E471" s="26">
        <v>0.97</v>
      </c>
      <c r="F471" s="25">
        <v>126117.504135</v>
      </c>
      <c r="G471" s="25"/>
      <c r="H471" s="25"/>
      <c r="I471" s="25">
        <v>11281.611481</v>
      </c>
      <c r="J471" s="25">
        <v>11281.611481</v>
      </c>
      <c r="K471" s="25">
        <v>11281.611481</v>
      </c>
      <c r="L471" s="25">
        <v>11281.611481</v>
      </c>
      <c r="M471" s="25">
        <v>8841.6114010000001</v>
      </c>
      <c r="N471" s="25">
        <v>7214.9446809999999</v>
      </c>
      <c r="O471" s="25">
        <v>7214.9446809999999</v>
      </c>
      <c r="P471" s="25">
        <v>7214.9446809999999</v>
      </c>
      <c r="Q471" s="25">
        <v>7214.9446809999999</v>
      </c>
      <c r="R471" s="25">
        <v>7214.9446809999999</v>
      </c>
      <c r="S471" s="25">
        <v>7214.9446809999999</v>
      </c>
      <c r="T471" s="25">
        <v>7214.9446809999999</v>
      </c>
      <c r="U471" s="25">
        <v>7214.9446809999999</v>
      </c>
      <c r="V471" s="25">
        <v>7214.9446809999999</v>
      </c>
      <c r="W471" s="25">
        <v>7214.9446809999999</v>
      </c>
      <c r="X471" s="25"/>
      <c r="Y471" s="25"/>
      <c r="Z471" s="25"/>
      <c r="AA471" s="25"/>
      <c r="AB471" s="25"/>
      <c r="AC471" s="25"/>
      <c r="AD471" s="25"/>
      <c r="AE471" s="25"/>
      <c r="AF471" s="25"/>
      <c r="AG471" s="25"/>
      <c r="AH471" s="25"/>
      <c r="AI471" s="25"/>
      <c r="AJ471" s="25"/>
      <c r="AK471" s="25"/>
      <c r="AL471" s="25"/>
      <c r="AM471" s="25"/>
      <c r="AN471" s="25" t="s">
        <v>486</v>
      </c>
      <c r="AO471" s="25" t="s">
        <v>898</v>
      </c>
      <c r="AP471" s="25" t="s">
        <v>153</v>
      </c>
      <c r="AQ471" s="25" t="s">
        <v>6</v>
      </c>
      <c r="AR471" s="25"/>
      <c r="AS471" s="25"/>
      <c r="AT471" s="25"/>
      <c r="AU471" s="25"/>
      <c r="AV471" s="25"/>
      <c r="AW471" s="25"/>
    </row>
    <row r="472" spans="1:49" x14ac:dyDescent="0.35">
      <c r="A472" s="3" t="s">
        <v>259</v>
      </c>
      <c r="B472" s="3" t="s">
        <v>921</v>
      </c>
      <c r="C472" s="22">
        <v>10</v>
      </c>
      <c r="D472" s="25">
        <v>10657.3698</v>
      </c>
      <c r="E472" s="26">
        <v>0.97</v>
      </c>
      <c r="F472" s="25">
        <v>66160.9517184</v>
      </c>
      <c r="G472" s="25"/>
      <c r="H472" s="25"/>
      <c r="I472" s="25">
        <v>10337.648706</v>
      </c>
      <c r="J472" s="25">
        <v>10337.648706</v>
      </c>
      <c r="K472" s="25">
        <v>10337.648706</v>
      </c>
      <c r="L472" s="25">
        <v>10337.648706</v>
      </c>
      <c r="M472" s="25">
        <v>4135.0594824</v>
      </c>
      <c r="N472" s="25">
        <v>4135.0594824</v>
      </c>
      <c r="O472" s="25">
        <v>4135.0594824</v>
      </c>
      <c r="P472" s="25">
        <v>4135.0594824</v>
      </c>
      <c r="Q472" s="25">
        <v>4135.0594824</v>
      </c>
      <c r="R472" s="25">
        <v>4135.0594824</v>
      </c>
      <c r="S472" s="25"/>
      <c r="T472" s="25"/>
      <c r="U472" s="25"/>
      <c r="V472" s="25"/>
      <c r="W472" s="25"/>
      <c r="X472" s="25"/>
      <c r="Y472" s="25"/>
      <c r="Z472" s="25"/>
      <c r="AA472" s="25"/>
      <c r="AB472" s="25"/>
      <c r="AC472" s="25"/>
      <c r="AD472" s="25"/>
      <c r="AE472" s="25"/>
      <c r="AF472" s="25"/>
      <c r="AG472" s="25"/>
      <c r="AH472" s="25"/>
      <c r="AI472" s="25"/>
      <c r="AJ472" s="25"/>
      <c r="AK472" s="25"/>
      <c r="AL472" s="25"/>
      <c r="AM472" s="25"/>
      <c r="AN472" s="25" t="s">
        <v>486</v>
      </c>
      <c r="AO472" s="25" t="s">
        <v>898</v>
      </c>
      <c r="AP472" s="25" t="s">
        <v>153</v>
      </c>
      <c r="AQ472" s="25" t="s">
        <v>6</v>
      </c>
      <c r="AR472" s="25"/>
      <c r="AS472" s="25"/>
      <c r="AT472" s="25"/>
      <c r="AU472" s="25"/>
      <c r="AV472" s="25"/>
      <c r="AW472" s="25"/>
    </row>
    <row r="473" spans="1:49" x14ac:dyDescent="0.35">
      <c r="A473" s="3" t="s">
        <v>259</v>
      </c>
      <c r="B473" s="3" t="s">
        <v>922</v>
      </c>
      <c r="C473" s="22">
        <v>10</v>
      </c>
      <c r="D473" s="25">
        <v>9087.9359999999997</v>
      </c>
      <c r="E473" s="26">
        <v>0.97</v>
      </c>
      <c r="F473" s="25">
        <v>63822.756940799998</v>
      </c>
      <c r="G473" s="25"/>
      <c r="H473" s="25"/>
      <c r="I473" s="25">
        <v>8815.2979200000009</v>
      </c>
      <c r="J473" s="25">
        <v>8815.2979200000009</v>
      </c>
      <c r="K473" s="25">
        <v>8815.2979200000009</v>
      </c>
      <c r="L473" s="25">
        <v>8815.2979200000009</v>
      </c>
      <c r="M473" s="25">
        <v>4760.2608768</v>
      </c>
      <c r="N473" s="25">
        <v>4760.2608768</v>
      </c>
      <c r="O473" s="25">
        <v>4760.2608768</v>
      </c>
      <c r="P473" s="25">
        <v>4760.2608768</v>
      </c>
      <c r="Q473" s="25">
        <v>4760.2608768</v>
      </c>
      <c r="R473" s="25">
        <v>4760.2608768</v>
      </c>
      <c r="S473" s="25"/>
      <c r="T473" s="25"/>
      <c r="U473" s="25"/>
      <c r="V473" s="25"/>
      <c r="W473" s="25"/>
      <c r="X473" s="25"/>
      <c r="Y473" s="25"/>
      <c r="Z473" s="25"/>
      <c r="AA473" s="25"/>
      <c r="AB473" s="25"/>
      <c r="AC473" s="25"/>
      <c r="AD473" s="25"/>
      <c r="AE473" s="25"/>
      <c r="AF473" s="25"/>
      <c r="AG473" s="25"/>
      <c r="AH473" s="25"/>
      <c r="AI473" s="25"/>
      <c r="AJ473" s="25"/>
      <c r="AK473" s="25"/>
      <c r="AL473" s="25"/>
      <c r="AM473" s="25"/>
      <c r="AN473" s="25" t="s">
        <v>486</v>
      </c>
      <c r="AO473" s="25" t="s">
        <v>898</v>
      </c>
      <c r="AP473" s="25" t="s">
        <v>153</v>
      </c>
      <c r="AQ473" s="25" t="s">
        <v>6</v>
      </c>
      <c r="AR473" s="25"/>
      <c r="AS473" s="25"/>
      <c r="AT473" s="25"/>
      <c r="AU473" s="25"/>
      <c r="AV473" s="25"/>
      <c r="AW473" s="25"/>
    </row>
    <row r="474" spans="1:49" x14ac:dyDescent="0.35">
      <c r="A474" s="3" t="s">
        <v>259</v>
      </c>
      <c r="B474" s="3" t="s">
        <v>923</v>
      </c>
      <c r="C474" s="22">
        <v>10</v>
      </c>
      <c r="D474" s="25">
        <v>6910.5385999999999</v>
      </c>
      <c r="E474" s="26">
        <v>0.97</v>
      </c>
      <c r="F474" s="25">
        <v>48531.330480080003</v>
      </c>
      <c r="G474" s="25"/>
      <c r="H474" s="25"/>
      <c r="I474" s="25">
        <v>6703.2224420000002</v>
      </c>
      <c r="J474" s="25">
        <v>6703.2224420000002</v>
      </c>
      <c r="K474" s="25">
        <v>6703.2224420000002</v>
      </c>
      <c r="L474" s="25">
        <v>6703.2224420000002</v>
      </c>
      <c r="M474" s="25">
        <v>3619.7401186799998</v>
      </c>
      <c r="N474" s="25">
        <v>3619.7401186799998</v>
      </c>
      <c r="O474" s="25">
        <v>3619.7401186799998</v>
      </c>
      <c r="P474" s="25">
        <v>3619.7401186799998</v>
      </c>
      <c r="Q474" s="25">
        <v>3619.7401186799998</v>
      </c>
      <c r="R474" s="25">
        <v>3619.7401186799998</v>
      </c>
      <c r="S474" s="25"/>
      <c r="T474" s="25"/>
      <c r="U474" s="25"/>
      <c r="V474" s="25"/>
      <c r="W474" s="25"/>
      <c r="X474" s="25"/>
      <c r="Y474" s="25"/>
      <c r="Z474" s="25"/>
      <c r="AA474" s="25"/>
      <c r="AB474" s="25"/>
      <c r="AC474" s="25"/>
      <c r="AD474" s="25"/>
      <c r="AE474" s="25"/>
      <c r="AF474" s="25"/>
      <c r="AG474" s="25"/>
      <c r="AH474" s="25"/>
      <c r="AI474" s="25"/>
      <c r="AJ474" s="25"/>
      <c r="AK474" s="25"/>
      <c r="AL474" s="25"/>
      <c r="AM474" s="25"/>
      <c r="AN474" s="25" t="s">
        <v>486</v>
      </c>
      <c r="AO474" s="25" t="s">
        <v>898</v>
      </c>
      <c r="AP474" s="25" t="s">
        <v>153</v>
      </c>
      <c r="AQ474" s="25" t="s">
        <v>6</v>
      </c>
      <c r="AR474" s="25"/>
      <c r="AS474" s="25"/>
      <c r="AT474" s="25"/>
      <c r="AU474" s="25"/>
      <c r="AV474" s="25"/>
      <c r="AW474" s="25"/>
    </row>
    <row r="475" spans="1:49" x14ac:dyDescent="0.35">
      <c r="A475" s="3" t="s">
        <v>259</v>
      </c>
      <c r="B475" s="3" t="s">
        <v>924</v>
      </c>
      <c r="C475" s="22">
        <v>6.3597049096921898</v>
      </c>
      <c r="D475" s="25">
        <v>6130.4731199999997</v>
      </c>
      <c r="E475" s="26">
        <v>0.97</v>
      </c>
      <c r="F475" s="25">
        <v>29494.932274944</v>
      </c>
      <c r="G475" s="25"/>
      <c r="H475" s="25"/>
      <c r="I475" s="25">
        <v>5946.5589264</v>
      </c>
      <c r="J475" s="25">
        <v>5946.5589264</v>
      </c>
      <c r="K475" s="25">
        <v>5946.5589264</v>
      </c>
      <c r="L475" s="25">
        <v>5946.5589264</v>
      </c>
      <c r="M475" s="25">
        <v>2378.6235705600002</v>
      </c>
      <c r="N475" s="25">
        <v>2378.6235705600002</v>
      </c>
      <c r="O475" s="25">
        <v>951.44942822400003</v>
      </c>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t="s">
        <v>486</v>
      </c>
      <c r="AO475" s="25" t="s">
        <v>898</v>
      </c>
      <c r="AP475" s="25" t="s">
        <v>153</v>
      </c>
      <c r="AQ475" s="25" t="s">
        <v>6</v>
      </c>
      <c r="AR475" s="25"/>
      <c r="AS475" s="25"/>
      <c r="AT475" s="25"/>
      <c r="AU475" s="25"/>
      <c r="AV475" s="25"/>
      <c r="AW475" s="25"/>
    </row>
    <row r="476" spans="1:49" x14ac:dyDescent="0.35">
      <c r="A476" s="3" t="s">
        <v>259</v>
      </c>
      <c r="B476" s="3" t="s">
        <v>925</v>
      </c>
      <c r="C476" s="22">
        <v>14.701558365186701</v>
      </c>
      <c r="D476" s="25">
        <v>4706.9840000000004</v>
      </c>
      <c r="E476" s="26">
        <v>0.97</v>
      </c>
      <c r="F476" s="25">
        <v>67116.884856000004</v>
      </c>
      <c r="G476" s="25"/>
      <c r="H476" s="25"/>
      <c r="I476" s="25">
        <v>4565.77448</v>
      </c>
      <c r="J476" s="25">
        <v>4565.77448</v>
      </c>
      <c r="K476" s="25">
        <v>4565.77448</v>
      </c>
      <c r="L476" s="25">
        <v>4565.77448</v>
      </c>
      <c r="M476" s="25">
        <v>4565.77448</v>
      </c>
      <c r="N476" s="25">
        <v>4565.77448</v>
      </c>
      <c r="O476" s="25">
        <v>4565.77448</v>
      </c>
      <c r="P476" s="25">
        <v>4565.77448</v>
      </c>
      <c r="Q476" s="25">
        <v>4565.77448</v>
      </c>
      <c r="R476" s="25">
        <v>4565.77448</v>
      </c>
      <c r="S476" s="25">
        <v>4565.77448</v>
      </c>
      <c r="T476" s="25">
        <v>4565.77448</v>
      </c>
      <c r="U476" s="25">
        <v>4565.77448</v>
      </c>
      <c r="V476" s="25">
        <v>4565.77448</v>
      </c>
      <c r="W476" s="25">
        <v>3196.042136</v>
      </c>
      <c r="X476" s="25"/>
      <c r="Y476" s="25"/>
      <c r="Z476" s="25"/>
      <c r="AA476" s="25"/>
      <c r="AB476" s="25"/>
      <c r="AC476" s="25"/>
      <c r="AD476" s="25"/>
      <c r="AE476" s="25"/>
      <c r="AF476" s="25"/>
      <c r="AG476" s="25"/>
      <c r="AH476" s="25"/>
      <c r="AI476" s="25"/>
      <c r="AJ476" s="25"/>
      <c r="AK476" s="25"/>
      <c r="AL476" s="25"/>
      <c r="AM476" s="25"/>
      <c r="AN476" s="25" t="s">
        <v>486</v>
      </c>
      <c r="AO476" s="25" t="s">
        <v>898</v>
      </c>
      <c r="AP476" s="25" t="s">
        <v>153</v>
      </c>
      <c r="AQ476" s="25" t="s">
        <v>6</v>
      </c>
      <c r="AR476" s="25"/>
      <c r="AS476" s="25"/>
      <c r="AT476" s="25"/>
      <c r="AU476" s="25"/>
      <c r="AV476" s="25"/>
      <c r="AW476" s="25"/>
    </row>
    <row r="477" spans="1:49" x14ac:dyDescent="0.35">
      <c r="A477" s="3" t="s">
        <v>259</v>
      </c>
      <c r="B477" s="3" t="s">
        <v>926</v>
      </c>
      <c r="C477" s="22">
        <v>10</v>
      </c>
      <c r="D477" s="25">
        <v>4548.7974000000004</v>
      </c>
      <c r="E477" s="26">
        <v>0.97</v>
      </c>
      <c r="F477" s="25">
        <v>28238.934259199999</v>
      </c>
      <c r="G477" s="25"/>
      <c r="H477" s="25"/>
      <c r="I477" s="25">
        <v>4412.3334779999996</v>
      </c>
      <c r="J477" s="25">
        <v>4412.3334779999996</v>
      </c>
      <c r="K477" s="25">
        <v>4412.3334779999996</v>
      </c>
      <c r="L477" s="25">
        <v>4412.3334779999996</v>
      </c>
      <c r="M477" s="25">
        <v>1764.9333912</v>
      </c>
      <c r="N477" s="25">
        <v>1764.9333912</v>
      </c>
      <c r="O477" s="25">
        <v>1764.9333912</v>
      </c>
      <c r="P477" s="25">
        <v>1764.9333912</v>
      </c>
      <c r="Q477" s="25">
        <v>1764.9333912</v>
      </c>
      <c r="R477" s="25">
        <v>1764.9333912</v>
      </c>
      <c r="S477" s="25"/>
      <c r="T477" s="25"/>
      <c r="U477" s="25"/>
      <c r="V477" s="25"/>
      <c r="W477" s="25"/>
      <c r="X477" s="25"/>
      <c r="Y477" s="25"/>
      <c r="Z477" s="25"/>
      <c r="AA477" s="25"/>
      <c r="AB477" s="25"/>
      <c r="AC477" s="25"/>
      <c r="AD477" s="25"/>
      <c r="AE477" s="25"/>
      <c r="AF477" s="25"/>
      <c r="AG477" s="25"/>
      <c r="AH477" s="25"/>
      <c r="AI477" s="25"/>
      <c r="AJ477" s="25"/>
      <c r="AK477" s="25"/>
      <c r="AL477" s="25"/>
      <c r="AM477" s="25"/>
      <c r="AN477" s="25" t="s">
        <v>486</v>
      </c>
      <c r="AO477" s="25" t="s">
        <v>898</v>
      </c>
      <c r="AP477" s="25" t="s">
        <v>153</v>
      </c>
      <c r="AQ477" s="25" t="s">
        <v>6</v>
      </c>
      <c r="AR477" s="25"/>
      <c r="AS477" s="25"/>
      <c r="AT477" s="25"/>
      <c r="AU477" s="25"/>
      <c r="AV477" s="25"/>
      <c r="AW477" s="25"/>
    </row>
    <row r="478" spans="1:49" x14ac:dyDescent="0.35">
      <c r="A478" s="3" t="s">
        <v>259</v>
      </c>
      <c r="B478" s="3" t="s">
        <v>927</v>
      </c>
      <c r="C478" s="22">
        <v>10</v>
      </c>
      <c r="D478" s="25">
        <v>4296.9471999999996</v>
      </c>
      <c r="E478" s="26">
        <v>0.97</v>
      </c>
      <c r="F478" s="25">
        <v>26675.448217599998</v>
      </c>
      <c r="G478" s="25"/>
      <c r="H478" s="25"/>
      <c r="I478" s="25">
        <v>4168.0387840000003</v>
      </c>
      <c r="J478" s="25">
        <v>4168.0387840000003</v>
      </c>
      <c r="K478" s="25">
        <v>4168.0387840000003</v>
      </c>
      <c r="L478" s="25">
        <v>4168.0387840000003</v>
      </c>
      <c r="M478" s="25">
        <v>1667.2155135999999</v>
      </c>
      <c r="N478" s="25">
        <v>1667.2155135999999</v>
      </c>
      <c r="O478" s="25">
        <v>1667.2155135999999</v>
      </c>
      <c r="P478" s="25">
        <v>1667.2155135999999</v>
      </c>
      <c r="Q478" s="25">
        <v>1667.2155135999999</v>
      </c>
      <c r="R478" s="25">
        <v>1667.2155135999999</v>
      </c>
      <c r="S478" s="25"/>
      <c r="T478" s="25"/>
      <c r="U478" s="25"/>
      <c r="V478" s="25"/>
      <c r="W478" s="25"/>
      <c r="X478" s="25"/>
      <c r="Y478" s="25"/>
      <c r="Z478" s="25"/>
      <c r="AA478" s="25"/>
      <c r="AB478" s="25"/>
      <c r="AC478" s="25"/>
      <c r="AD478" s="25"/>
      <c r="AE478" s="25"/>
      <c r="AF478" s="25"/>
      <c r="AG478" s="25"/>
      <c r="AH478" s="25"/>
      <c r="AI478" s="25"/>
      <c r="AJ478" s="25"/>
      <c r="AK478" s="25"/>
      <c r="AL478" s="25"/>
      <c r="AM478" s="25"/>
      <c r="AN478" s="25" t="s">
        <v>486</v>
      </c>
      <c r="AO478" s="25" t="s">
        <v>898</v>
      </c>
      <c r="AP478" s="25" t="s">
        <v>153</v>
      </c>
      <c r="AQ478" s="25" t="s">
        <v>6</v>
      </c>
      <c r="AR478" s="25"/>
      <c r="AS478" s="25"/>
      <c r="AT478" s="25"/>
      <c r="AU478" s="25"/>
      <c r="AV478" s="25"/>
      <c r="AW478" s="25"/>
    </row>
    <row r="479" spans="1:49" x14ac:dyDescent="0.35">
      <c r="A479" s="3" t="s">
        <v>259</v>
      </c>
      <c r="B479" s="3" t="s">
        <v>928</v>
      </c>
      <c r="C479" s="22">
        <v>10</v>
      </c>
      <c r="D479" s="25">
        <v>3962.0380799999998</v>
      </c>
      <c r="E479" s="26">
        <v>0.97</v>
      </c>
      <c r="F479" s="25">
        <v>24596.33240064</v>
      </c>
      <c r="G479" s="25"/>
      <c r="H479" s="25"/>
      <c r="I479" s="25">
        <v>3843.1769376000002</v>
      </c>
      <c r="J479" s="25">
        <v>3843.1769376000002</v>
      </c>
      <c r="K479" s="25">
        <v>3843.1769376000002</v>
      </c>
      <c r="L479" s="25">
        <v>3843.1769376000002</v>
      </c>
      <c r="M479" s="25">
        <v>1537.27077504</v>
      </c>
      <c r="N479" s="25">
        <v>1537.27077504</v>
      </c>
      <c r="O479" s="25">
        <v>1537.27077504</v>
      </c>
      <c r="P479" s="25">
        <v>1537.27077504</v>
      </c>
      <c r="Q479" s="25">
        <v>1537.27077504</v>
      </c>
      <c r="R479" s="25">
        <v>1537.27077504</v>
      </c>
      <c r="S479" s="25"/>
      <c r="T479" s="25"/>
      <c r="U479" s="25"/>
      <c r="V479" s="25"/>
      <c r="W479" s="25"/>
      <c r="X479" s="25"/>
      <c r="Y479" s="25"/>
      <c r="Z479" s="25"/>
      <c r="AA479" s="25"/>
      <c r="AB479" s="25"/>
      <c r="AC479" s="25"/>
      <c r="AD479" s="25"/>
      <c r="AE479" s="25"/>
      <c r="AF479" s="25"/>
      <c r="AG479" s="25"/>
      <c r="AH479" s="25"/>
      <c r="AI479" s="25"/>
      <c r="AJ479" s="25"/>
      <c r="AK479" s="25"/>
      <c r="AL479" s="25"/>
      <c r="AM479" s="25"/>
      <c r="AN479" s="25" t="s">
        <v>486</v>
      </c>
      <c r="AO479" s="25" t="s">
        <v>898</v>
      </c>
      <c r="AP479" s="25" t="s">
        <v>153</v>
      </c>
      <c r="AQ479" s="25" t="s">
        <v>6</v>
      </c>
      <c r="AR479" s="25"/>
      <c r="AS479" s="25"/>
      <c r="AT479" s="25"/>
      <c r="AU479" s="25"/>
      <c r="AV479" s="25"/>
      <c r="AW479" s="25"/>
    </row>
    <row r="480" spans="1:49" x14ac:dyDescent="0.35">
      <c r="A480" s="3" t="s">
        <v>259</v>
      </c>
      <c r="B480" s="3" t="s">
        <v>929</v>
      </c>
      <c r="C480" s="22">
        <v>10</v>
      </c>
      <c r="D480" s="25">
        <v>3489.0579360000002</v>
      </c>
      <c r="E480" s="26">
        <v>0.97</v>
      </c>
      <c r="F480" s="25">
        <v>24502.9560729408</v>
      </c>
      <c r="G480" s="25"/>
      <c r="H480" s="25"/>
      <c r="I480" s="25">
        <v>3384.3861979200001</v>
      </c>
      <c r="J480" s="25">
        <v>3384.3861979200001</v>
      </c>
      <c r="K480" s="25">
        <v>3384.3861979200001</v>
      </c>
      <c r="L480" s="25">
        <v>3384.3861979200001</v>
      </c>
      <c r="M480" s="25">
        <v>1827.5685468767999</v>
      </c>
      <c r="N480" s="25">
        <v>1827.5685468767999</v>
      </c>
      <c r="O480" s="25">
        <v>1827.5685468767999</v>
      </c>
      <c r="P480" s="25">
        <v>1827.5685468767999</v>
      </c>
      <c r="Q480" s="25">
        <v>1827.5685468767999</v>
      </c>
      <c r="R480" s="25">
        <v>1827.5685468767999</v>
      </c>
      <c r="S480" s="25"/>
      <c r="T480" s="25"/>
      <c r="U480" s="25"/>
      <c r="V480" s="25"/>
      <c r="W480" s="25"/>
      <c r="X480" s="25"/>
      <c r="Y480" s="25"/>
      <c r="Z480" s="25"/>
      <c r="AA480" s="25"/>
      <c r="AB480" s="25"/>
      <c r="AC480" s="25"/>
      <c r="AD480" s="25"/>
      <c r="AE480" s="25"/>
      <c r="AF480" s="25"/>
      <c r="AG480" s="25"/>
      <c r="AH480" s="25"/>
      <c r="AI480" s="25"/>
      <c r="AJ480" s="25"/>
      <c r="AK480" s="25"/>
      <c r="AL480" s="25"/>
      <c r="AM480" s="25"/>
      <c r="AN480" s="25" t="s">
        <v>486</v>
      </c>
      <c r="AO480" s="25" t="s">
        <v>898</v>
      </c>
      <c r="AP480" s="25" t="s">
        <v>153</v>
      </c>
      <c r="AQ480" s="25" t="s">
        <v>6</v>
      </c>
      <c r="AR480" s="25"/>
      <c r="AS480" s="25"/>
      <c r="AT480" s="25"/>
      <c r="AU480" s="25"/>
      <c r="AV480" s="25"/>
      <c r="AW480" s="25"/>
    </row>
    <row r="481" spans="1:49" x14ac:dyDescent="0.35">
      <c r="A481" s="3" t="s">
        <v>259</v>
      </c>
      <c r="B481" s="3" t="s">
        <v>930</v>
      </c>
      <c r="C481" s="22">
        <v>10</v>
      </c>
      <c r="D481" s="25">
        <v>2935.1541999999999</v>
      </c>
      <c r="E481" s="26">
        <v>0.97</v>
      </c>
      <c r="F481" s="25">
        <v>20613.00091576</v>
      </c>
      <c r="G481" s="25"/>
      <c r="H481" s="25"/>
      <c r="I481" s="25">
        <v>2847.0995739999998</v>
      </c>
      <c r="J481" s="25">
        <v>2847.0995739999998</v>
      </c>
      <c r="K481" s="25">
        <v>2847.0995739999998</v>
      </c>
      <c r="L481" s="25">
        <v>2847.0995739999998</v>
      </c>
      <c r="M481" s="25">
        <v>1537.4337699600001</v>
      </c>
      <c r="N481" s="25">
        <v>1537.4337699600001</v>
      </c>
      <c r="O481" s="25">
        <v>1537.4337699600001</v>
      </c>
      <c r="P481" s="25">
        <v>1537.4337699600001</v>
      </c>
      <c r="Q481" s="25">
        <v>1537.4337699600001</v>
      </c>
      <c r="R481" s="25">
        <v>1537.4337699600001</v>
      </c>
      <c r="S481" s="25"/>
      <c r="T481" s="25"/>
      <c r="U481" s="25"/>
      <c r="V481" s="25"/>
      <c r="W481" s="25"/>
      <c r="X481" s="25"/>
      <c r="Y481" s="25"/>
      <c r="Z481" s="25"/>
      <c r="AA481" s="25"/>
      <c r="AB481" s="25"/>
      <c r="AC481" s="25"/>
      <c r="AD481" s="25"/>
      <c r="AE481" s="25"/>
      <c r="AF481" s="25"/>
      <c r="AG481" s="25"/>
      <c r="AH481" s="25"/>
      <c r="AI481" s="25"/>
      <c r="AJ481" s="25"/>
      <c r="AK481" s="25"/>
      <c r="AL481" s="25"/>
      <c r="AM481" s="25"/>
      <c r="AN481" s="25" t="s">
        <v>486</v>
      </c>
      <c r="AO481" s="25" t="s">
        <v>898</v>
      </c>
      <c r="AP481" s="25" t="s">
        <v>153</v>
      </c>
      <c r="AQ481" s="25" t="s">
        <v>6</v>
      </c>
      <c r="AR481" s="25"/>
      <c r="AS481" s="25"/>
      <c r="AT481" s="25"/>
      <c r="AU481" s="25"/>
      <c r="AV481" s="25"/>
      <c r="AW481" s="25"/>
    </row>
    <row r="482" spans="1:49" x14ac:dyDescent="0.35">
      <c r="A482" s="3" t="s">
        <v>259</v>
      </c>
      <c r="B482" s="3" t="s">
        <v>931</v>
      </c>
      <c r="C482" s="22">
        <v>10</v>
      </c>
      <c r="D482" s="25">
        <v>2617.5996</v>
      </c>
      <c r="E482" s="26">
        <v>0.97</v>
      </c>
      <c r="F482" s="25">
        <v>16250.058316799999</v>
      </c>
      <c r="G482" s="25"/>
      <c r="H482" s="25"/>
      <c r="I482" s="25">
        <v>2539.0716120000002</v>
      </c>
      <c r="J482" s="25">
        <v>2539.0716120000002</v>
      </c>
      <c r="K482" s="25">
        <v>2539.0716120000002</v>
      </c>
      <c r="L482" s="25">
        <v>2539.0716120000002</v>
      </c>
      <c r="M482" s="25">
        <v>1015.6286448</v>
      </c>
      <c r="N482" s="25">
        <v>1015.6286448</v>
      </c>
      <c r="O482" s="25">
        <v>1015.6286448</v>
      </c>
      <c r="P482" s="25">
        <v>1015.6286448</v>
      </c>
      <c r="Q482" s="25">
        <v>1015.6286448</v>
      </c>
      <c r="R482" s="25">
        <v>1015.6286448</v>
      </c>
      <c r="S482" s="25"/>
      <c r="T482" s="25"/>
      <c r="U482" s="25"/>
      <c r="V482" s="25"/>
      <c r="W482" s="25"/>
      <c r="X482" s="25"/>
      <c r="Y482" s="25"/>
      <c r="Z482" s="25"/>
      <c r="AA482" s="25"/>
      <c r="AB482" s="25"/>
      <c r="AC482" s="25"/>
      <c r="AD482" s="25"/>
      <c r="AE482" s="25"/>
      <c r="AF482" s="25"/>
      <c r="AG482" s="25"/>
      <c r="AH482" s="25"/>
      <c r="AI482" s="25"/>
      <c r="AJ482" s="25"/>
      <c r="AK482" s="25"/>
      <c r="AL482" s="25"/>
      <c r="AM482" s="25"/>
      <c r="AN482" s="25" t="s">
        <v>486</v>
      </c>
      <c r="AO482" s="25" t="s">
        <v>898</v>
      </c>
      <c r="AP482" s="25" t="s">
        <v>153</v>
      </c>
      <c r="AQ482" s="25" t="s">
        <v>6</v>
      </c>
      <c r="AR482" s="25"/>
      <c r="AS482" s="25"/>
      <c r="AT482" s="25"/>
      <c r="AU482" s="25"/>
      <c r="AV482" s="25"/>
      <c r="AW482" s="25"/>
    </row>
    <row r="483" spans="1:49" x14ac:dyDescent="0.35">
      <c r="A483" s="3" t="s">
        <v>259</v>
      </c>
      <c r="B483" s="3" t="s">
        <v>932</v>
      </c>
      <c r="C483" s="22">
        <v>10</v>
      </c>
      <c r="D483" s="25">
        <v>1962.1679999999999</v>
      </c>
      <c r="E483" s="26">
        <v>0.97</v>
      </c>
      <c r="F483" s="25">
        <v>12181.138944</v>
      </c>
      <c r="G483" s="25"/>
      <c r="H483" s="25"/>
      <c r="I483" s="25">
        <v>1903.30296</v>
      </c>
      <c r="J483" s="25">
        <v>1903.30296</v>
      </c>
      <c r="K483" s="25">
        <v>1903.30296</v>
      </c>
      <c r="L483" s="25">
        <v>1903.30296</v>
      </c>
      <c r="M483" s="25">
        <v>761.32118400000002</v>
      </c>
      <c r="N483" s="25">
        <v>761.32118400000002</v>
      </c>
      <c r="O483" s="25">
        <v>761.32118400000002</v>
      </c>
      <c r="P483" s="25">
        <v>761.32118400000002</v>
      </c>
      <c r="Q483" s="25">
        <v>761.32118400000002</v>
      </c>
      <c r="R483" s="25">
        <v>761.32118400000002</v>
      </c>
      <c r="S483" s="25"/>
      <c r="T483" s="25"/>
      <c r="U483" s="25"/>
      <c r="V483" s="25"/>
      <c r="W483" s="25"/>
      <c r="X483" s="25"/>
      <c r="Y483" s="25"/>
      <c r="Z483" s="25"/>
      <c r="AA483" s="25"/>
      <c r="AB483" s="25"/>
      <c r="AC483" s="25"/>
      <c r="AD483" s="25"/>
      <c r="AE483" s="25"/>
      <c r="AF483" s="25"/>
      <c r="AG483" s="25"/>
      <c r="AH483" s="25"/>
      <c r="AI483" s="25"/>
      <c r="AJ483" s="25"/>
      <c r="AK483" s="25"/>
      <c r="AL483" s="25"/>
      <c r="AM483" s="25"/>
      <c r="AN483" s="25" t="s">
        <v>486</v>
      </c>
      <c r="AO483" s="25" t="s">
        <v>898</v>
      </c>
      <c r="AP483" s="25" t="s">
        <v>153</v>
      </c>
      <c r="AQ483" s="25" t="s">
        <v>6</v>
      </c>
      <c r="AR483" s="25"/>
      <c r="AS483" s="25"/>
      <c r="AT483" s="25"/>
      <c r="AU483" s="25"/>
      <c r="AV483" s="25"/>
      <c r="AW483" s="25"/>
    </row>
    <row r="484" spans="1:49" x14ac:dyDescent="0.35">
      <c r="A484" s="3" t="s">
        <v>259</v>
      </c>
      <c r="B484" s="3" t="s">
        <v>933</v>
      </c>
      <c r="C484" s="22">
        <v>10</v>
      </c>
      <c r="D484" s="25">
        <v>1798.104</v>
      </c>
      <c r="E484" s="26">
        <v>0.97</v>
      </c>
      <c r="F484" s="25">
        <v>12837.0240768</v>
      </c>
      <c r="G484" s="25"/>
      <c r="H484" s="25"/>
      <c r="I484" s="25">
        <v>1744.1608799999999</v>
      </c>
      <c r="J484" s="25">
        <v>1744.1608799999999</v>
      </c>
      <c r="K484" s="25">
        <v>1744.1608799999999</v>
      </c>
      <c r="L484" s="25">
        <v>1744.1608799999999</v>
      </c>
      <c r="M484" s="25">
        <v>976.73009279999997</v>
      </c>
      <c r="N484" s="25">
        <v>976.73009279999997</v>
      </c>
      <c r="O484" s="25">
        <v>976.73009279999997</v>
      </c>
      <c r="P484" s="25">
        <v>976.73009279999997</v>
      </c>
      <c r="Q484" s="25">
        <v>976.73009279999997</v>
      </c>
      <c r="R484" s="25">
        <v>976.73009279999997</v>
      </c>
      <c r="S484" s="25"/>
      <c r="T484" s="25"/>
      <c r="U484" s="25"/>
      <c r="V484" s="25"/>
      <c r="W484" s="25"/>
      <c r="X484" s="25"/>
      <c r="Y484" s="25"/>
      <c r="Z484" s="25"/>
      <c r="AA484" s="25"/>
      <c r="AB484" s="25"/>
      <c r="AC484" s="25"/>
      <c r="AD484" s="25"/>
      <c r="AE484" s="25"/>
      <c r="AF484" s="25"/>
      <c r="AG484" s="25"/>
      <c r="AH484" s="25"/>
      <c r="AI484" s="25"/>
      <c r="AJ484" s="25"/>
      <c r="AK484" s="25"/>
      <c r="AL484" s="25"/>
      <c r="AM484" s="25"/>
      <c r="AN484" s="25" t="s">
        <v>486</v>
      </c>
      <c r="AO484" s="25" t="s">
        <v>898</v>
      </c>
      <c r="AP484" s="25" t="s">
        <v>153</v>
      </c>
      <c r="AQ484" s="25" t="s">
        <v>6</v>
      </c>
      <c r="AR484" s="25"/>
      <c r="AS484" s="25"/>
      <c r="AT484" s="25"/>
      <c r="AU484" s="25"/>
      <c r="AV484" s="25"/>
      <c r="AW484" s="25"/>
    </row>
    <row r="485" spans="1:49" x14ac:dyDescent="0.35">
      <c r="A485" s="3" t="s">
        <v>264</v>
      </c>
      <c r="B485" s="3" t="s">
        <v>934</v>
      </c>
      <c r="C485" s="22">
        <v>5</v>
      </c>
      <c r="D485" s="25">
        <v>1612.944</v>
      </c>
      <c r="E485" s="26">
        <v>0.97</v>
      </c>
      <c r="F485" s="25">
        <v>7822.7784000000001</v>
      </c>
      <c r="G485" s="25"/>
      <c r="H485" s="25"/>
      <c r="I485" s="25">
        <v>1564.5556799999999</v>
      </c>
      <c r="J485" s="25">
        <v>1564.5556799999999</v>
      </c>
      <c r="K485" s="25">
        <v>1564.5556799999999</v>
      </c>
      <c r="L485" s="25">
        <v>1564.5556799999999</v>
      </c>
      <c r="M485" s="25">
        <v>1564.5556799999999</v>
      </c>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t="s">
        <v>486</v>
      </c>
      <c r="AO485" s="25" t="s">
        <v>898</v>
      </c>
      <c r="AP485" s="25" t="s">
        <v>153</v>
      </c>
      <c r="AQ485" s="25" t="s">
        <v>6</v>
      </c>
      <c r="AR485" s="25" t="s">
        <v>388</v>
      </c>
      <c r="AS485" s="25" t="s">
        <v>388</v>
      </c>
      <c r="AT485" s="25" t="s">
        <v>264</v>
      </c>
      <c r="AU485" s="25"/>
      <c r="AV485" s="25"/>
      <c r="AW485" s="25"/>
    </row>
    <row r="486" spans="1:49" x14ac:dyDescent="0.35">
      <c r="A486" s="3" t="s">
        <v>259</v>
      </c>
      <c r="B486" s="3" t="s">
        <v>935</v>
      </c>
      <c r="C486" s="22">
        <v>10</v>
      </c>
      <c r="D486" s="25">
        <v>1570.5597600000001</v>
      </c>
      <c r="E486" s="26">
        <v>0.97</v>
      </c>
      <c r="F486" s="25">
        <v>11029.727082527999</v>
      </c>
      <c r="G486" s="25"/>
      <c r="H486" s="25"/>
      <c r="I486" s="25">
        <v>1523.4429672000001</v>
      </c>
      <c r="J486" s="25">
        <v>1523.4429672000001</v>
      </c>
      <c r="K486" s="25">
        <v>1523.4429672000001</v>
      </c>
      <c r="L486" s="25">
        <v>1523.4429672000001</v>
      </c>
      <c r="M486" s="25">
        <v>822.65920228799996</v>
      </c>
      <c r="N486" s="25">
        <v>822.65920228799996</v>
      </c>
      <c r="O486" s="25">
        <v>822.65920228799996</v>
      </c>
      <c r="P486" s="25">
        <v>822.65920228799996</v>
      </c>
      <c r="Q486" s="25">
        <v>822.65920228799996</v>
      </c>
      <c r="R486" s="25">
        <v>822.65920228799996</v>
      </c>
      <c r="S486" s="25"/>
      <c r="T486" s="25"/>
      <c r="U486" s="25"/>
      <c r="V486" s="25"/>
      <c r="W486" s="25"/>
      <c r="X486" s="25"/>
      <c r="Y486" s="25"/>
      <c r="Z486" s="25"/>
      <c r="AA486" s="25"/>
      <c r="AB486" s="25"/>
      <c r="AC486" s="25"/>
      <c r="AD486" s="25"/>
      <c r="AE486" s="25"/>
      <c r="AF486" s="25"/>
      <c r="AG486" s="25"/>
      <c r="AH486" s="25"/>
      <c r="AI486" s="25"/>
      <c r="AJ486" s="25"/>
      <c r="AK486" s="25"/>
      <c r="AL486" s="25"/>
      <c r="AM486" s="25"/>
      <c r="AN486" s="25" t="s">
        <v>486</v>
      </c>
      <c r="AO486" s="25" t="s">
        <v>898</v>
      </c>
      <c r="AP486" s="25" t="s">
        <v>153</v>
      </c>
      <c r="AQ486" s="25" t="s">
        <v>6</v>
      </c>
      <c r="AR486" s="25"/>
      <c r="AS486" s="25"/>
      <c r="AT486" s="25"/>
      <c r="AU486" s="25"/>
      <c r="AV486" s="25"/>
      <c r="AW486" s="25"/>
    </row>
    <row r="487" spans="1:49" x14ac:dyDescent="0.35">
      <c r="A487" s="3" t="s">
        <v>259</v>
      </c>
      <c r="B487" s="3" t="s">
        <v>936</v>
      </c>
      <c r="C487" s="22">
        <v>11.619800139437601</v>
      </c>
      <c r="D487" s="25">
        <v>1359.748</v>
      </c>
      <c r="E487" s="26">
        <v>0.97</v>
      </c>
      <c r="F487" s="25">
        <v>10616.757476000001</v>
      </c>
      <c r="G487" s="25"/>
      <c r="H487" s="25"/>
      <c r="I487" s="25">
        <v>1318.9555600000001</v>
      </c>
      <c r="J487" s="25">
        <v>1318.9555600000001</v>
      </c>
      <c r="K487" s="25">
        <v>1318.9555600000001</v>
      </c>
      <c r="L487" s="25">
        <v>823.09505200000001</v>
      </c>
      <c r="M487" s="25">
        <v>767.99944000000005</v>
      </c>
      <c r="N487" s="25">
        <v>767.99944000000005</v>
      </c>
      <c r="O487" s="25">
        <v>767.99944000000005</v>
      </c>
      <c r="P487" s="25">
        <v>767.99944000000005</v>
      </c>
      <c r="Q487" s="25">
        <v>767.99944000000005</v>
      </c>
      <c r="R487" s="25">
        <v>767.99944000000005</v>
      </c>
      <c r="S487" s="25">
        <v>767.99944000000005</v>
      </c>
      <c r="T487" s="25">
        <v>460.79966400000001</v>
      </c>
      <c r="U487" s="25"/>
      <c r="V487" s="25"/>
      <c r="W487" s="25"/>
      <c r="X487" s="25"/>
      <c r="Y487" s="25"/>
      <c r="Z487" s="25"/>
      <c r="AA487" s="25"/>
      <c r="AB487" s="25"/>
      <c r="AC487" s="25"/>
      <c r="AD487" s="25"/>
      <c r="AE487" s="25"/>
      <c r="AF487" s="25"/>
      <c r="AG487" s="25"/>
      <c r="AH487" s="25"/>
      <c r="AI487" s="25"/>
      <c r="AJ487" s="25"/>
      <c r="AK487" s="25"/>
      <c r="AL487" s="25"/>
      <c r="AM487" s="25"/>
      <c r="AN487" s="25" t="s">
        <v>486</v>
      </c>
      <c r="AO487" s="25" t="s">
        <v>898</v>
      </c>
      <c r="AP487" s="25" t="s">
        <v>153</v>
      </c>
      <c r="AQ487" s="25" t="s">
        <v>6</v>
      </c>
      <c r="AR487" s="25"/>
      <c r="AS487" s="25"/>
      <c r="AT487" s="25"/>
      <c r="AU487" s="25"/>
      <c r="AV487" s="25"/>
      <c r="AW487" s="25"/>
    </row>
    <row r="488" spans="1:49" x14ac:dyDescent="0.35">
      <c r="A488" s="3" t="s">
        <v>259</v>
      </c>
      <c r="B488" s="3" t="s">
        <v>937</v>
      </c>
      <c r="C488" s="22">
        <v>10</v>
      </c>
      <c r="D488" s="25">
        <v>1222.7950000000001</v>
      </c>
      <c r="E488" s="26">
        <v>0.97</v>
      </c>
      <c r="F488" s="25">
        <v>8729.7780640000001</v>
      </c>
      <c r="G488" s="25"/>
      <c r="H488" s="25"/>
      <c r="I488" s="25">
        <v>1186.11115</v>
      </c>
      <c r="J488" s="25">
        <v>1186.11115</v>
      </c>
      <c r="K488" s="25">
        <v>1186.11115</v>
      </c>
      <c r="L488" s="25">
        <v>1186.11115</v>
      </c>
      <c r="M488" s="25">
        <v>664.22224400000005</v>
      </c>
      <c r="N488" s="25">
        <v>664.22224400000005</v>
      </c>
      <c r="O488" s="25">
        <v>664.22224400000005</v>
      </c>
      <c r="P488" s="25">
        <v>664.22224400000005</v>
      </c>
      <c r="Q488" s="25">
        <v>664.22224400000005</v>
      </c>
      <c r="R488" s="25">
        <v>664.22224400000005</v>
      </c>
      <c r="S488" s="25"/>
      <c r="T488" s="25"/>
      <c r="U488" s="25"/>
      <c r="V488" s="25"/>
      <c r="W488" s="25"/>
      <c r="X488" s="25"/>
      <c r="Y488" s="25"/>
      <c r="Z488" s="25"/>
      <c r="AA488" s="25"/>
      <c r="AB488" s="25"/>
      <c r="AC488" s="25"/>
      <c r="AD488" s="25"/>
      <c r="AE488" s="25"/>
      <c r="AF488" s="25"/>
      <c r="AG488" s="25"/>
      <c r="AH488" s="25"/>
      <c r="AI488" s="25"/>
      <c r="AJ488" s="25"/>
      <c r="AK488" s="25"/>
      <c r="AL488" s="25"/>
      <c r="AM488" s="25"/>
      <c r="AN488" s="25" t="s">
        <v>486</v>
      </c>
      <c r="AO488" s="25" t="s">
        <v>898</v>
      </c>
      <c r="AP488" s="25" t="s">
        <v>153</v>
      </c>
      <c r="AQ488" s="25" t="s">
        <v>6</v>
      </c>
      <c r="AR488" s="25"/>
      <c r="AS488" s="25"/>
      <c r="AT488" s="25"/>
      <c r="AU488" s="25"/>
      <c r="AV488" s="25"/>
      <c r="AW488" s="25"/>
    </row>
    <row r="489" spans="1:49" x14ac:dyDescent="0.35">
      <c r="A489" s="3" t="s">
        <v>259</v>
      </c>
      <c r="B489" s="3" t="s">
        <v>938</v>
      </c>
      <c r="C489" s="22">
        <v>9.5858895705521494</v>
      </c>
      <c r="D489" s="25">
        <v>1083.8430719999999</v>
      </c>
      <c r="E489" s="26">
        <v>0.97</v>
      </c>
      <c r="F489" s="25">
        <v>7502.2750369382402</v>
      </c>
      <c r="G489" s="25"/>
      <c r="H489" s="25"/>
      <c r="I489" s="25">
        <v>1051.3277798399999</v>
      </c>
      <c r="J489" s="25">
        <v>1051.3277798399999</v>
      </c>
      <c r="K489" s="25">
        <v>1051.3277798399999</v>
      </c>
      <c r="L489" s="25">
        <v>1051.3277798399999</v>
      </c>
      <c r="M489" s="25">
        <v>588.74355671039996</v>
      </c>
      <c r="N489" s="25">
        <v>588.74355671039996</v>
      </c>
      <c r="O489" s="25">
        <v>588.74355671039996</v>
      </c>
      <c r="P489" s="25">
        <v>588.74355671039996</v>
      </c>
      <c r="Q489" s="25">
        <v>588.74355671039996</v>
      </c>
      <c r="R489" s="25">
        <v>353.24613402623999</v>
      </c>
      <c r="S489" s="25"/>
      <c r="T489" s="25"/>
      <c r="U489" s="25"/>
      <c r="V489" s="25"/>
      <c r="W489" s="25"/>
      <c r="X489" s="25"/>
      <c r="Y489" s="25"/>
      <c r="Z489" s="25"/>
      <c r="AA489" s="25"/>
      <c r="AB489" s="25"/>
      <c r="AC489" s="25"/>
      <c r="AD489" s="25"/>
      <c r="AE489" s="25"/>
      <c r="AF489" s="25"/>
      <c r="AG489" s="25"/>
      <c r="AH489" s="25"/>
      <c r="AI489" s="25"/>
      <c r="AJ489" s="25"/>
      <c r="AK489" s="25"/>
      <c r="AL489" s="25"/>
      <c r="AM489" s="25"/>
      <c r="AN489" s="25" t="s">
        <v>486</v>
      </c>
      <c r="AO489" s="25" t="s">
        <v>898</v>
      </c>
      <c r="AP489" s="25" t="s">
        <v>153</v>
      </c>
      <c r="AQ489" s="25" t="s">
        <v>6</v>
      </c>
      <c r="AR489" s="25"/>
      <c r="AS489" s="25"/>
      <c r="AT489" s="25"/>
      <c r="AU489" s="25"/>
      <c r="AV489" s="25"/>
      <c r="AW489" s="25"/>
    </row>
    <row r="490" spans="1:49" x14ac:dyDescent="0.35">
      <c r="A490" s="3" t="s">
        <v>259</v>
      </c>
      <c r="B490" s="3" t="s">
        <v>939</v>
      </c>
      <c r="C490" s="22">
        <v>10</v>
      </c>
      <c r="D490" s="25">
        <v>1061.59872</v>
      </c>
      <c r="E490" s="26">
        <v>0.97</v>
      </c>
      <c r="F490" s="25">
        <v>6590.4048537600002</v>
      </c>
      <c r="G490" s="25"/>
      <c r="H490" s="25"/>
      <c r="I490" s="25">
        <v>1029.7507584</v>
      </c>
      <c r="J490" s="25">
        <v>1029.7507584</v>
      </c>
      <c r="K490" s="25">
        <v>1029.7507584</v>
      </c>
      <c r="L490" s="25">
        <v>1029.7507584</v>
      </c>
      <c r="M490" s="25">
        <v>411.90030336000001</v>
      </c>
      <c r="N490" s="25">
        <v>411.90030336000001</v>
      </c>
      <c r="O490" s="25">
        <v>411.90030336000001</v>
      </c>
      <c r="P490" s="25">
        <v>411.90030336000001</v>
      </c>
      <c r="Q490" s="25">
        <v>411.90030336000001</v>
      </c>
      <c r="R490" s="25">
        <v>411.90030336000001</v>
      </c>
      <c r="S490" s="25"/>
      <c r="T490" s="25"/>
      <c r="U490" s="25"/>
      <c r="V490" s="25"/>
      <c r="W490" s="25"/>
      <c r="X490" s="25"/>
      <c r="Y490" s="25"/>
      <c r="Z490" s="25"/>
      <c r="AA490" s="25"/>
      <c r="AB490" s="25"/>
      <c r="AC490" s="25"/>
      <c r="AD490" s="25"/>
      <c r="AE490" s="25"/>
      <c r="AF490" s="25"/>
      <c r="AG490" s="25"/>
      <c r="AH490" s="25"/>
      <c r="AI490" s="25"/>
      <c r="AJ490" s="25"/>
      <c r="AK490" s="25"/>
      <c r="AL490" s="25"/>
      <c r="AM490" s="25"/>
      <c r="AN490" s="25" t="s">
        <v>486</v>
      </c>
      <c r="AO490" s="25" t="s">
        <v>898</v>
      </c>
      <c r="AP490" s="25" t="s">
        <v>153</v>
      </c>
      <c r="AQ490" s="25" t="s">
        <v>6</v>
      </c>
      <c r="AR490" s="25"/>
      <c r="AS490" s="25"/>
      <c r="AT490" s="25"/>
      <c r="AU490" s="25"/>
      <c r="AV490" s="25"/>
      <c r="AW490" s="25"/>
    </row>
    <row r="491" spans="1:49" x14ac:dyDescent="0.35">
      <c r="A491" s="3" t="s">
        <v>259</v>
      </c>
      <c r="B491" s="3" t="s">
        <v>940</v>
      </c>
      <c r="C491" s="22">
        <v>6.3597049096921898</v>
      </c>
      <c r="D491" s="25">
        <v>948.25154399999997</v>
      </c>
      <c r="E491" s="26">
        <v>0.97</v>
      </c>
      <c r="F491" s="25">
        <v>4871.2819717132797</v>
      </c>
      <c r="G491" s="25"/>
      <c r="H491" s="25"/>
      <c r="I491" s="25">
        <v>919.80399767999995</v>
      </c>
      <c r="J491" s="25">
        <v>919.80399767999995</v>
      </c>
      <c r="K491" s="25">
        <v>919.80399767999995</v>
      </c>
      <c r="L491" s="25">
        <v>919.80399767999995</v>
      </c>
      <c r="M491" s="25">
        <v>496.69415874719999</v>
      </c>
      <c r="N491" s="25">
        <v>496.69415874719999</v>
      </c>
      <c r="O491" s="25">
        <v>198.67766349888001</v>
      </c>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t="s">
        <v>486</v>
      </c>
      <c r="AO491" s="25" t="s">
        <v>898</v>
      </c>
      <c r="AP491" s="25" t="s">
        <v>153</v>
      </c>
      <c r="AQ491" s="25" t="s">
        <v>6</v>
      </c>
      <c r="AR491" s="25"/>
      <c r="AS491" s="25"/>
      <c r="AT491" s="25"/>
      <c r="AU491" s="25"/>
      <c r="AV491" s="25"/>
      <c r="AW491" s="25"/>
    </row>
    <row r="492" spans="1:49" x14ac:dyDescent="0.35">
      <c r="A492" s="3" t="s">
        <v>259</v>
      </c>
      <c r="B492" s="3" t="s">
        <v>941</v>
      </c>
      <c r="C492" s="22">
        <v>10</v>
      </c>
      <c r="D492" s="25">
        <v>806.30950399999995</v>
      </c>
      <c r="E492" s="26">
        <v>0.97</v>
      </c>
      <c r="F492" s="25">
        <v>5756.4048109568002</v>
      </c>
      <c r="G492" s="25"/>
      <c r="H492" s="25"/>
      <c r="I492" s="25">
        <v>782.12021888000004</v>
      </c>
      <c r="J492" s="25">
        <v>782.12021888000004</v>
      </c>
      <c r="K492" s="25">
        <v>782.12021888000004</v>
      </c>
      <c r="L492" s="25">
        <v>782.12021888000004</v>
      </c>
      <c r="M492" s="25">
        <v>437.9873225728</v>
      </c>
      <c r="N492" s="25">
        <v>437.9873225728</v>
      </c>
      <c r="O492" s="25">
        <v>437.9873225728</v>
      </c>
      <c r="P492" s="25">
        <v>437.9873225728</v>
      </c>
      <c r="Q492" s="25">
        <v>437.9873225728</v>
      </c>
      <c r="R492" s="25">
        <v>437.9873225728</v>
      </c>
      <c r="S492" s="25"/>
      <c r="T492" s="25"/>
      <c r="U492" s="25"/>
      <c r="V492" s="25"/>
      <c r="W492" s="25"/>
      <c r="X492" s="25"/>
      <c r="Y492" s="25"/>
      <c r="Z492" s="25"/>
      <c r="AA492" s="25"/>
      <c r="AB492" s="25"/>
      <c r="AC492" s="25"/>
      <c r="AD492" s="25"/>
      <c r="AE492" s="25"/>
      <c r="AF492" s="25"/>
      <c r="AG492" s="25"/>
      <c r="AH492" s="25"/>
      <c r="AI492" s="25"/>
      <c r="AJ492" s="25"/>
      <c r="AK492" s="25"/>
      <c r="AL492" s="25"/>
      <c r="AM492" s="25"/>
      <c r="AN492" s="25" t="s">
        <v>486</v>
      </c>
      <c r="AO492" s="25" t="s">
        <v>898</v>
      </c>
      <c r="AP492" s="25" t="s">
        <v>153</v>
      </c>
      <c r="AQ492" s="25" t="s">
        <v>6</v>
      </c>
      <c r="AR492" s="25"/>
      <c r="AS492" s="25"/>
      <c r="AT492" s="25"/>
      <c r="AU492" s="25"/>
      <c r="AV492" s="25"/>
      <c r="AW492" s="25"/>
    </row>
    <row r="493" spans="1:49" x14ac:dyDescent="0.35">
      <c r="A493" s="3" t="s">
        <v>259</v>
      </c>
      <c r="B493" s="3" t="s">
        <v>942</v>
      </c>
      <c r="C493" s="22">
        <v>10</v>
      </c>
      <c r="D493" s="25">
        <v>574.88080000000002</v>
      </c>
      <c r="E493" s="26">
        <v>0.97</v>
      </c>
      <c r="F493" s="25">
        <v>4037.2728822399999</v>
      </c>
      <c r="G493" s="25"/>
      <c r="H493" s="25"/>
      <c r="I493" s="25">
        <v>557.63437599999997</v>
      </c>
      <c r="J493" s="25">
        <v>557.63437599999997</v>
      </c>
      <c r="K493" s="25">
        <v>557.63437599999997</v>
      </c>
      <c r="L493" s="25">
        <v>557.63437599999997</v>
      </c>
      <c r="M493" s="25">
        <v>301.12256303999999</v>
      </c>
      <c r="N493" s="25">
        <v>301.12256303999999</v>
      </c>
      <c r="O493" s="25">
        <v>301.12256303999999</v>
      </c>
      <c r="P493" s="25">
        <v>301.12256303999999</v>
      </c>
      <c r="Q493" s="25">
        <v>301.12256303999999</v>
      </c>
      <c r="R493" s="25">
        <v>301.12256303999999</v>
      </c>
      <c r="S493" s="25"/>
      <c r="T493" s="25"/>
      <c r="U493" s="25"/>
      <c r="V493" s="25"/>
      <c r="W493" s="25"/>
      <c r="X493" s="25"/>
      <c r="Y493" s="25"/>
      <c r="Z493" s="25"/>
      <c r="AA493" s="25"/>
      <c r="AB493" s="25"/>
      <c r="AC493" s="25"/>
      <c r="AD493" s="25"/>
      <c r="AE493" s="25"/>
      <c r="AF493" s="25"/>
      <c r="AG493" s="25"/>
      <c r="AH493" s="25"/>
      <c r="AI493" s="25"/>
      <c r="AJ493" s="25"/>
      <c r="AK493" s="25"/>
      <c r="AL493" s="25"/>
      <c r="AM493" s="25"/>
      <c r="AN493" s="25" t="s">
        <v>486</v>
      </c>
      <c r="AO493" s="25" t="s">
        <v>898</v>
      </c>
      <c r="AP493" s="25" t="s">
        <v>153</v>
      </c>
      <c r="AQ493" s="25" t="s">
        <v>6</v>
      </c>
      <c r="AR493" s="25"/>
      <c r="AS493" s="25"/>
      <c r="AT493" s="25"/>
      <c r="AU493" s="25"/>
      <c r="AV493" s="25"/>
      <c r="AW493" s="25"/>
    </row>
    <row r="494" spans="1:49" x14ac:dyDescent="0.35">
      <c r="A494" s="3" t="s">
        <v>259</v>
      </c>
      <c r="B494" s="3" t="s">
        <v>943</v>
      </c>
      <c r="C494" s="22">
        <v>10</v>
      </c>
      <c r="D494" s="25">
        <v>571.65696000000003</v>
      </c>
      <c r="E494" s="26">
        <v>0.97</v>
      </c>
      <c r="F494" s="25">
        <v>4081.1733688320001</v>
      </c>
      <c r="G494" s="25"/>
      <c r="H494" s="25"/>
      <c r="I494" s="25">
        <v>554.50725120000004</v>
      </c>
      <c r="J494" s="25">
        <v>554.50725120000004</v>
      </c>
      <c r="K494" s="25">
        <v>554.50725120000004</v>
      </c>
      <c r="L494" s="25">
        <v>554.50725120000004</v>
      </c>
      <c r="M494" s="25">
        <v>310.52406067200002</v>
      </c>
      <c r="N494" s="25">
        <v>310.52406067200002</v>
      </c>
      <c r="O494" s="25">
        <v>310.52406067200002</v>
      </c>
      <c r="P494" s="25">
        <v>310.52406067200002</v>
      </c>
      <c r="Q494" s="25">
        <v>310.52406067200002</v>
      </c>
      <c r="R494" s="25">
        <v>310.52406067200002</v>
      </c>
      <c r="S494" s="25"/>
      <c r="T494" s="25"/>
      <c r="U494" s="25"/>
      <c r="V494" s="25"/>
      <c r="W494" s="25"/>
      <c r="X494" s="25"/>
      <c r="Y494" s="25"/>
      <c r="Z494" s="25"/>
      <c r="AA494" s="25"/>
      <c r="AB494" s="25"/>
      <c r="AC494" s="25"/>
      <c r="AD494" s="25"/>
      <c r="AE494" s="25"/>
      <c r="AF494" s="25"/>
      <c r="AG494" s="25"/>
      <c r="AH494" s="25"/>
      <c r="AI494" s="25"/>
      <c r="AJ494" s="25"/>
      <c r="AK494" s="25"/>
      <c r="AL494" s="25"/>
      <c r="AM494" s="25"/>
      <c r="AN494" s="25" t="s">
        <v>486</v>
      </c>
      <c r="AO494" s="25" t="s">
        <v>898</v>
      </c>
      <c r="AP494" s="25" t="s">
        <v>153</v>
      </c>
      <c r="AQ494" s="25" t="s">
        <v>6</v>
      </c>
      <c r="AR494" s="25"/>
      <c r="AS494" s="25"/>
      <c r="AT494" s="25"/>
      <c r="AU494" s="25"/>
      <c r="AV494" s="25"/>
      <c r="AW494" s="25"/>
    </row>
    <row r="495" spans="1:49" x14ac:dyDescent="0.35">
      <c r="A495" s="3" t="s">
        <v>259</v>
      </c>
      <c r="B495" s="3" t="s">
        <v>944</v>
      </c>
      <c r="C495" s="22">
        <v>9.5858895705521494</v>
      </c>
      <c r="D495" s="25">
        <v>548.86924799999997</v>
      </c>
      <c r="E495" s="26">
        <v>0.97</v>
      </c>
      <c r="F495" s="25">
        <v>3799.2290251161598</v>
      </c>
      <c r="G495" s="25"/>
      <c r="H495" s="25"/>
      <c r="I495" s="25">
        <v>532.40317056000004</v>
      </c>
      <c r="J495" s="25">
        <v>532.40317056000004</v>
      </c>
      <c r="K495" s="25">
        <v>532.40317056000004</v>
      </c>
      <c r="L495" s="25">
        <v>532.40317056000004</v>
      </c>
      <c r="M495" s="25">
        <v>298.14577551359997</v>
      </c>
      <c r="N495" s="25">
        <v>298.14577551359997</v>
      </c>
      <c r="O495" s="25">
        <v>298.14577551359997</v>
      </c>
      <c r="P495" s="25">
        <v>298.14577551359997</v>
      </c>
      <c r="Q495" s="25">
        <v>298.14577551359997</v>
      </c>
      <c r="R495" s="25">
        <v>178.88746530815999</v>
      </c>
      <c r="S495" s="25"/>
      <c r="T495" s="25"/>
      <c r="U495" s="25"/>
      <c r="V495" s="25"/>
      <c r="W495" s="25"/>
      <c r="X495" s="25"/>
      <c r="Y495" s="25"/>
      <c r="Z495" s="25"/>
      <c r="AA495" s="25"/>
      <c r="AB495" s="25"/>
      <c r="AC495" s="25"/>
      <c r="AD495" s="25"/>
      <c r="AE495" s="25"/>
      <c r="AF495" s="25"/>
      <c r="AG495" s="25"/>
      <c r="AH495" s="25"/>
      <c r="AI495" s="25"/>
      <c r="AJ495" s="25"/>
      <c r="AK495" s="25"/>
      <c r="AL495" s="25"/>
      <c r="AM495" s="25"/>
      <c r="AN495" s="25" t="s">
        <v>486</v>
      </c>
      <c r="AO495" s="25" t="s">
        <v>898</v>
      </c>
      <c r="AP495" s="25" t="s">
        <v>153</v>
      </c>
      <c r="AQ495" s="25" t="s">
        <v>6</v>
      </c>
      <c r="AR495" s="25"/>
      <c r="AS495" s="25"/>
      <c r="AT495" s="25"/>
      <c r="AU495" s="25"/>
      <c r="AV495" s="25"/>
      <c r="AW495" s="25"/>
    </row>
    <row r="496" spans="1:49" x14ac:dyDescent="0.35">
      <c r="A496" s="3" t="s">
        <v>259</v>
      </c>
      <c r="B496" s="3" t="s">
        <v>945</v>
      </c>
      <c r="C496" s="22">
        <v>10</v>
      </c>
      <c r="D496" s="25">
        <v>476.38080000000002</v>
      </c>
      <c r="E496" s="26">
        <v>0.97</v>
      </c>
      <c r="F496" s="25">
        <v>2957.3720063999999</v>
      </c>
      <c r="G496" s="25"/>
      <c r="H496" s="25"/>
      <c r="I496" s="25">
        <v>462.08937600000002</v>
      </c>
      <c r="J496" s="25">
        <v>462.08937600000002</v>
      </c>
      <c r="K496" s="25">
        <v>462.08937600000002</v>
      </c>
      <c r="L496" s="25">
        <v>462.08937600000002</v>
      </c>
      <c r="M496" s="25">
        <v>184.83575039999999</v>
      </c>
      <c r="N496" s="25">
        <v>184.83575039999999</v>
      </c>
      <c r="O496" s="25">
        <v>184.83575039999999</v>
      </c>
      <c r="P496" s="25">
        <v>184.83575039999999</v>
      </c>
      <c r="Q496" s="25">
        <v>184.83575039999999</v>
      </c>
      <c r="R496" s="25">
        <v>184.83575039999999</v>
      </c>
      <c r="S496" s="25"/>
      <c r="T496" s="25"/>
      <c r="U496" s="25"/>
      <c r="V496" s="25"/>
      <c r="W496" s="25"/>
      <c r="X496" s="25"/>
      <c r="Y496" s="25"/>
      <c r="Z496" s="25"/>
      <c r="AA496" s="25"/>
      <c r="AB496" s="25"/>
      <c r="AC496" s="25"/>
      <c r="AD496" s="25"/>
      <c r="AE496" s="25"/>
      <c r="AF496" s="25"/>
      <c r="AG496" s="25"/>
      <c r="AH496" s="25"/>
      <c r="AI496" s="25"/>
      <c r="AJ496" s="25"/>
      <c r="AK496" s="25"/>
      <c r="AL496" s="25"/>
      <c r="AM496" s="25"/>
      <c r="AN496" s="25" t="s">
        <v>486</v>
      </c>
      <c r="AO496" s="25" t="s">
        <v>898</v>
      </c>
      <c r="AP496" s="25" t="s">
        <v>153</v>
      </c>
      <c r="AQ496" s="25" t="s">
        <v>6</v>
      </c>
      <c r="AR496" s="25"/>
      <c r="AS496" s="25"/>
      <c r="AT496" s="25"/>
      <c r="AU496" s="25"/>
      <c r="AV496" s="25"/>
      <c r="AW496" s="25"/>
    </row>
    <row r="497" spans="1:49" x14ac:dyDescent="0.35">
      <c r="A497" s="3" t="s">
        <v>259</v>
      </c>
      <c r="B497" s="3" t="s">
        <v>946</v>
      </c>
      <c r="C497" s="22">
        <v>10</v>
      </c>
      <c r="D497" s="25">
        <v>301.24079999999998</v>
      </c>
      <c r="E497" s="26">
        <v>0.97</v>
      </c>
      <c r="F497" s="25">
        <v>2115.5538902399999</v>
      </c>
      <c r="G497" s="25"/>
      <c r="H497" s="25"/>
      <c r="I497" s="25">
        <v>292.203576</v>
      </c>
      <c r="J497" s="25">
        <v>292.203576</v>
      </c>
      <c r="K497" s="25">
        <v>292.203576</v>
      </c>
      <c r="L497" s="25">
        <v>292.203576</v>
      </c>
      <c r="M497" s="25">
        <v>157.78993104</v>
      </c>
      <c r="N497" s="25">
        <v>157.78993104</v>
      </c>
      <c r="O497" s="25">
        <v>157.78993104</v>
      </c>
      <c r="P497" s="25">
        <v>157.78993104</v>
      </c>
      <c r="Q497" s="25">
        <v>157.78993104</v>
      </c>
      <c r="R497" s="25">
        <v>157.78993104</v>
      </c>
      <c r="S497" s="25"/>
      <c r="T497" s="25"/>
      <c r="U497" s="25"/>
      <c r="V497" s="25"/>
      <c r="W497" s="25"/>
      <c r="X497" s="25"/>
      <c r="Y497" s="25"/>
      <c r="Z497" s="25"/>
      <c r="AA497" s="25"/>
      <c r="AB497" s="25"/>
      <c r="AC497" s="25"/>
      <c r="AD497" s="25"/>
      <c r="AE497" s="25"/>
      <c r="AF497" s="25"/>
      <c r="AG497" s="25"/>
      <c r="AH497" s="25"/>
      <c r="AI497" s="25"/>
      <c r="AJ497" s="25"/>
      <c r="AK497" s="25"/>
      <c r="AL497" s="25"/>
      <c r="AM497" s="25"/>
      <c r="AN497" s="25" t="s">
        <v>486</v>
      </c>
      <c r="AO497" s="25" t="s">
        <v>898</v>
      </c>
      <c r="AP497" s="25" t="s">
        <v>153</v>
      </c>
      <c r="AQ497" s="25" t="s">
        <v>6</v>
      </c>
      <c r="AR497" s="25"/>
      <c r="AS497" s="25"/>
      <c r="AT497" s="25"/>
      <c r="AU497" s="25"/>
      <c r="AV497" s="25"/>
      <c r="AW497" s="25"/>
    </row>
    <row r="498" spans="1:49" x14ac:dyDescent="0.35">
      <c r="A498" s="3" t="s">
        <v>259</v>
      </c>
      <c r="B498" s="3" t="s">
        <v>947</v>
      </c>
      <c r="C498" s="22">
        <v>10</v>
      </c>
      <c r="D498" s="25">
        <v>253.0164</v>
      </c>
      <c r="E498" s="26">
        <v>0.97</v>
      </c>
      <c r="F498" s="25">
        <v>1776.8835739199999</v>
      </c>
      <c r="G498" s="25"/>
      <c r="H498" s="25"/>
      <c r="I498" s="25">
        <v>245.42590799999999</v>
      </c>
      <c r="J498" s="25">
        <v>245.42590799999999</v>
      </c>
      <c r="K498" s="25">
        <v>245.42590799999999</v>
      </c>
      <c r="L498" s="25">
        <v>245.42590799999999</v>
      </c>
      <c r="M498" s="25">
        <v>132.52999032</v>
      </c>
      <c r="N498" s="25">
        <v>132.52999032</v>
      </c>
      <c r="O498" s="25">
        <v>132.52999032</v>
      </c>
      <c r="P498" s="25">
        <v>132.52999032</v>
      </c>
      <c r="Q498" s="25">
        <v>132.52999032</v>
      </c>
      <c r="R498" s="25">
        <v>132.52999032</v>
      </c>
      <c r="S498" s="25"/>
      <c r="T498" s="25"/>
      <c r="U498" s="25"/>
      <c r="V498" s="25"/>
      <c r="W498" s="25"/>
      <c r="X498" s="25"/>
      <c r="Y498" s="25"/>
      <c r="Z498" s="25"/>
      <c r="AA498" s="25"/>
      <c r="AB498" s="25"/>
      <c r="AC498" s="25"/>
      <c r="AD498" s="25"/>
      <c r="AE498" s="25"/>
      <c r="AF498" s="25"/>
      <c r="AG498" s="25"/>
      <c r="AH498" s="25"/>
      <c r="AI498" s="25"/>
      <c r="AJ498" s="25"/>
      <c r="AK498" s="25"/>
      <c r="AL498" s="25"/>
      <c r="AM498" s="25"/>
      <c r="AN498" s="25" t="s">
        <v>486</v>
      </c>
      <c r="AO498" s="25" t="s">
        <v>898</v>
      </c>
      <c r="AP498" s="25" t="s">
        <v>153</v>
      </c>
      <c r="AQ498" s="25" t="s">
        <v>6</v>
      </c>
      <c r="AR498" s="25"/>
      <c r="AS498" s="25"/>
      <c r="AT498" s="25"/>
      <c r="AU498" s="25"/>
      <c r="AV498" s="25"/>
      <c r="AW498" s="25"/>
    </row>
    <row r="499" spans="1:49" x14ac:dyDescent="0.35">
      <c r="A499" s="3" t="s">
        <v>259</v>
      </c>
      <c r="B499" s="3" t="s">
        <v>948</v>
      </c>
      <c r="C499" s="22">
        <v>10</v>
      </c>
      <c r="D499" s="25">
        <v>165.05716480000001</v>
      </c>
      <c r="E499" s="26">
        <v>0.97</v>
      </c>
      <c r="F499" s="25">
        <v>1159.1634569574401</v>
      </c>
      <c r="G499" s="25"/>
      <c r="H499" s="25"/>
      <c r="I499" s="25">
        <v>160.10544985600001</v>
      </c>
      <c r="J499" s="25">
        <v>160.10544985600001</v>
      </c>
      <c r="K499" s="25">
        <v>160.10544985600001</v>
      </c>
      <c r="L499" s="25">
        <v>160.10544985600001</v>
      </c>
      <c r="M499" s="25">
        <v>86.456942922240003</v>
      </c>
      <c r="N499" s="25">
        <v>86.456942922240003</v>
      </c>
      <c r="O499" s="25">
        <v>86.456942922240003</v>
      </c>
      <c r="P499" s="25">
        <v>86.456942922240003</v>
      </c>
      <c r="Q499" s="25">
        <v>86.456942922240003</v>
      </c>
      <c r="R499" s="25">
        <v>86.456942922240003</v>
      </c>
      <c r="S499" s="25"/>
      <c r="T499" s="25"/>
      <c r="U499" s="25"/>
      <c r="V499" s="25"/>
      <c r="W499" s="25"/>
      <c r="X499" s="25"/>
      <c r="Y499" s="25"/>
      <c r="Z499" s="25"/>
      <c r="AA499" s="25"/>
      <c r="AB499" s="25"/>
      <c r="AC499" s="25"/>
      <c r="AD499" s="25"/>
      <c r="AE499" s="25"/>
      <c r="AF499" s="25"/>
      <c r="AG499" s="25"/>
      <c r="AH499" s="25"/>
      <c r="AI499" s="25"/>
      <c r="AJ499" s="25"/>
      <c r="AK499" s="25"/>
      <c r="AL499" s="25"/>
      <c r="AM499" s="25"/>
      <c r="AN499" s="25" t="s">
        <v>486</v>
      </c>
      <c r="AO499" s="25" t="s">
        <v>898</v>
      </c>
      <c r="AP499" s="25" t="s">
        <v>153</v>
      </c>
      <c r="AQ499" s="25" t="s">
        <v>6</v>
      </c>
      <c r="AR499" s="25"/>
      <c r="AS499" s="25"/>
      <c r="AT499" s="25"/>
      <c r="AU499" s="25"/>
      <c r="AV499" s="25"/>
      <c r="AW499" s="25"/>
    </row>
    <row r="500" spans="1:49" x14ac:dyDescent="0.35">
      <c r="A500" s="3" t="s">
        <v>259</v>
      </c>
      <c r="B500" s="3" t="s">
        <v>949</v>
      </c>
      <c r="C500" s="22">
        <v>15</v>
      </c>
      <c r="D500" s="25">
        <v>9842109.4337817598</v>
      </c>
      <c r="E500" s="26">
        <v>0.97</v>
      </c>
      <c r="F500" s="25">
        <v>142744443.64628801</v>
      </c>
      <c r="G500" s="25"/>
      <c r="H500" s="25"/>
      <c r="I500" s="25">
        <v>9546846.1507683098</v>
      </c>
      <c r="J500" s="25">
        <v>9546846.1507683098</v>
      </c>
      <c r="K500" s="25">
        <v>9546846.1507683098</v>
      </c>
      <c r="L500" s="25">
        <v>9508658.7661652304</v>
      </c>
      <c r="M500" s="25">
        <v>9508658.7661652304</v>
      </c>
      <c r="N500" s="25">
        <v>9508658.7661652304</v>
      </c>
      <c r="O500" s="25">
        <v>9508658.7661652304</v>
      </c>
      <c r="P500" s="25">
        <v>9508658.7661652304</v>
      </c>
      <c r="Q500" s="25">
        <v>9508658.7661652304</v>
      </c>
      <c r="R500" s="25">
        <v>9508658.7661652304</v>
      </c>
      <c r="S500" s="25">
        <v>9508658.7661652304</v>
      </c>
      <c r="T500" s="25">
        <v>9508658.7661652304</v>
      </c>
      <c r="U500" s="25">
        <v>9508658.7661652304</v>
      </c>
      <c r="V500" s="25">
        <v>9508658.7661652304</v>
      </c>
      <c r="W500" s="25">
        <v>9508658.7661652304</v>
      </c>
      <c r="X500" s="25"/>
      <c r="Y500" s="25"/>
      <c r="Z500" s="25"/>
      <c r="AA500" s="25"/>
      <c r="AB500" s="25"/>
      <c r="AC500" s="25"/>
      <c r="AD500" s="25"/>
      <c r="AE500" s="25"/>
      <c r="AF500" s="25"/>
      <c r="AG500" s="25"/>
      <c r="AH500" s="25"/>
      <c r="AI500" s="25"/>
      <c r="AJ500" s="25"/>
      <c r="AK500" s="25"/>
      <c r="AL500" s="25"/>
      <c r="AM500" s="25"/>
      <c r="AN500" s="25" t="s">
        <v>486</v>
      </c>
      <c r="AO500" s="25" t="s">
        <v>950</v>
      </c>
      <c r="AP500" s="25" t="s">
        <v>45</v>
      </c>
      <c r="AQ500" s="25" t="s">
        <v>6</v>
      </c>
      <c r="AR500" s="25" t="s">
        <v>532</v>
      </c>
      <c r="AS500" s="25" t="s">
        <v>335</v>
      </c>
      <c r="AT500" s="25" t="s">
        <v>259</v>
      </c>
      <c r="AU500" s="25"/>
      <c r="AV500" s="25"/>
      <c r="AW500" s="25"/>
    </row>
    <row r="501" spans="1:49" x14ac:dyDescent="0.35">
      <c r="A501" s="3" t="s">
        <v>259</v>
      </c>
      <c r="B501" s="3" t="s">
        <v>951</v>
      </c>
      <c r="C501" s="22">
        <v>12</v>
      </c>
      <c r="D501" s="25">
        <v>202009.07774110499</v>
      </c>
      <c r="E501" s="26">
        <v>0.97</v>
      </c>
      <c r="F501" s="25">
        <v>2351385.6649064599</v>
      </c>
      <c r="G501" s="25"/>
      <c r="H501" s="25"/>
      <c r="I501" s="25">
        <v>195948.80540887199</v>
      </c>
      <c r="J501" s="25">
        <v>195948.80540887199</v>
      </c>
      <c r="K501" s="25">
        <v>195948.80540887199</v>
      </c>
      <c r="L501" s="25">
        <v>195948.80540887199</v>
      </c>
      <c r="M501" s="25">
        <v>195948.80540887199</v>
      </c>
      <c r="N501" s="25">
        <v>195948.80540887199</v>
      </c>
      <c r="O501" s="25">
        <v>195948.80540887199</v>
      </c>
      <c r="P501" s="25">
        <v>195948.80540887199</v>
      </c>
      <c r="Q501" s="25">
        <v>195948.80540887199</v>
      </c>
      <c r="R501" s="25">
        <v>195948.80540887199</v>
      </c>
      <c r="S501" s="25">
        <v>195948.80540887199</v>
      </c>
      <c r="T501" s="25">
        <v>195948.80540887199</v>
      </c>
      <c r="U501" s="25"/>
      <c r="V501" s="25"/>
      <c r="W501" s="25"/>
      <c r="X501" s="25"/>
      <c r="Y501" s="25"/>
      <c r="Z501" s="25"/>
      <c r="AA501" s="25"/>
      <c r="AB501" s="25"/>
      <c r="AC501" s="25"/>
      <c r="AD501" s="25"/>
      <c r="AE501" s="25"/>
      <c r="AF501" s="25"/>
      <c r="AG501" s="25"/>
      <c r="AH501" s="25"/>
      <c r="AI501" s="25"/>
      <c r="AJ501" s="25"/>
      <c r="AK501" s="25"/>
      <c r="AL501" s="25"/>
      <c r="AM501" s="25"/>
      <c r="AN501" s="25" t="s">
        <v>486</v>
      </c>
      <c r="AO501" s="25" t="s">
        <v>950</v>
      </c>
      <c r="AP501" s="25" t="s">
        <v>45</v>
      </c>
      <c r="AQ501" s="25" t="s">
        <v>6</v>
      </c>
      <c r="AR501" s="25" t="s">
        <v>532</v>
      </c>
      <c r="AS501" s="25" t="s">
        <v>335</v>
      </c>
      <c r="AT501" s="25" t="s">
        <v>259</v>
      </c>
      <c r="AU501" s="25"/>
      <c r="AV501" s="25"/>
      <c r="AW501" s="25"/>
    </row>
    <row r="502" spans="1:49" x14ac:dyDescent="0.35">
      <c r="A502" s="3" t="s">
        <v>261</v>
      </c>
      <c r="B502" s="3" t="s">
        <v>952</v>
      </c>
      <c r="C502" s="22">
        <v>8</v>
      </c>
      <c r="D502" s="25">
        <v>804.16224126453903</v>
      </c>
      <c r="E502" s="26">
        <v>0.97</v>
      </c>
      <c r="F502" s="25">
        <v>6240.2989922128199</v>
      </c>
      <c r="G502" s="25"/>
      <c r="H502" s="25"/>
      <c r="I502" s="25">
        <v>780.03737402660295</v>
      </c>
      <c r="J502" s="25">
        <v>780.03737402660295</v>
      </c>
      <c r="K502" s="25">
        <v>780.03737402660295</v>
      </c>
      <c r="L502" s="25">
        <v>780.03737402660295</v>
      </c>
      <c r="M502" s="25">
        <v>780.03737402660295</v>
      </c>
      <c r="N502" s="25">
        <v>780.03737402660295</v>
      </c>
      <c r="O502" s="25">
        <v>780.03737402660295</v>
      </c>
      <c r="P502" s="25">
        <v>780.03737402660295</v>
      </c>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t="s">
        <v>486</v>
      </c>
      <c r="AO502" s="25" t="s">
        <v>950</v>
      </c>
      <c r="AP502" s="25" t="s">
        <v>45</v>
      </c>
      <c r="AQ502" s="25" t="s">
        <v>6</v>
      </c>
      <c r="AR502" s="25" t="s">
        <v>339</v>
      </c>
      <c r="AS502" s="25" t="s">
        <v>339</v>
      </c>
      <c r="AT502" s="25" t="s">
        <v>259</v>
      </c>
      <c r="AU502" s="25"/>
      <c r="AV502" s="25"/>
      <c r="AW502" s="25"/>
    </row>
    <row r="503" spans="1:49" x14ac:dyDescent="0.35">
      <c r="A503" s="3" t="s">
        <v>261</v>
      </c>
      <c r="B503" s="3" t="s">
        <v>383</v>
      </c>
      <c r="C503" s="22">
        <v>3</v>
      </c>
      <c r="D503" s="25">
        <v>20553.979093112801</v>
      </c>
      <c r="E503" s="26">
        <v>0.97</v>
      </c>
      <c r="F503" s="25">
        <v>59812.079160958303</v>
      </c>
      <c r="G503" s="25"/>
      <c r="H503" s="25"/>
      <c r="I503" s="25">
        <v>19937.3597203194</v>
      </c>
      <c r="J503" s="25">
        <v>19937.3597203194</v>
      </c>
      <c r="K503" s="25">
        <v>19937.3597203194</v>
      </c>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t="s">
        <v>486</v>
      </c>
      <c r="AO503" s="25" t="s">
        <v>950</v>
      </c>
      <c r="AP503" s="25" t="s">
        <v>45</v>
      </c>
      <c r="AQ503" s="25" t="s">
        <v>6</v>
      </c>
      <c r="AR503" s="25" t="s">
        <v>383</v>
      </c>
      <c r="AS503" s="25" t="s">
        <v>383</v>
      </c>
      <c r="AT503" s="25" t="s">
        <v>261</v>
      </c>
      <c r="AU503" s="25"/>
      <c r="AV503" s="25"/>
      <c r="AW503" s="25"/>
    </row>
    <row r="504" spans="1:49" x14ac:dyDescent="0.35">
      <c r="A504" s="3" t="s">
        <v>259</v>
      </c>
      <c r="B504" s="3" t="s">
        <v>953</v>
      </c>
      <c r="C504" s="22">
        <v>2.7</v>
      </c>
      <c r="D504" s="25">
        <v>2385.8823952145099</v>
      </c>
      <c r="E504" s="26">
        <v>0.97</v>
      </c>
      <c r="F504" s="25">
        <v>6248.6259930668002</v>
      </c>
      <c r="G504" s="25"/>
      <c r="H504" s="25"/>
      <c r="I504" s="25">
        <v>2314.3059233580798</v>
      </c>
      <c r="J504" s="25">
        <v>2314.3059233580798</v>
      </c>
      <c r="K504" s="25">
        <v>1620.01414635065</v>
      </c>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t="s">
        <v>486</v>
      </c>
      <c r="AO504" s="25" t="s">
        <v>950</v>
      </c>
      <c r="AP504" s="25" t="s">
        <v>45</v>
      </c>
      <c r="AQ504" s="25" t="s">
        <v>6</v>
      </c>
      <c r="AR504" s="25" t="s">
        <v>387</v>
      </c>
      <c r="AS504" s="25" t="s">
        <v>387</v>
      </c>
      <c r="AT504" s="25" t="s">
        <v>261</v>
      </c>
      <c r="AU504" s="25"/>
      <c r="AV504" s="25"/>
      <c r="AW504" s="25"/>
    </row>
    <row r="505" spans="1:49" x14ac:dyDescent="0.35">
      <c r="A505" s="3" t="s">
        <v>954</v>
      </c>
      <c r="B505" s="3" t="s">
        <v>955</v>
      </c>
      <c r="C505" s="22">
        <v>11.619800139437601</v>
      </c>
      <c r="D505" s="25">
        <v>351011.73867499997</v>
      </c>
      <c r="E505" s="26">
        <v>1</v>
      </c>
      <c r="F505" s="25">
        <v>4078686.25</v>
      </c>
      <c r="G505" s="25"/>
      <c r="H505" s="25"/>
      <c r="I505" s="25">
        <v>351011.73867499997</v>
      </c>
      <c r="J505" s="25">
        <v>351011.73867499997</v>
      </c>
      <c r="K505" s="25">
        <v>351011.73867499997</v>
      </c>
      <c r="L505" s="25">
        <v>351011.73867499997</v>
      </c>
      <c r="M505" s="25">
        <v>351011.73867499997</v>
      </c>
      <c r="N505" s="25">
        <v>351011.73867499997</v>
      </c>
      <c r="O505" s="25">
        <v>351011.73867499997</v>
      </c>
      <c r="P505" s="25">
        <v>351011.73867499997</v>
      </c>
      <c r="Q505" s="25">
        <v>351011.73867499997</v>
      </c>
      <c r="R505" s="25">
        <v>351011.73867499997</v>
      </c>
      <c r="S505" s="25">
        <v>351011.73867499997</v>
      </c>
      <c r="T505" s="25">
        <v>217557.12457499999</v>
      </c>
      <c r="U505" s="25"/>
      <c r="V505" s="25"/>
      <c r="W505" s="25"/>
      <c r="X505" s="25"/>
      <c r="Y505" s="25"/>
      <c r="Z505" s="25"/>
      <c r="AA505" s="25"/>
      <c r="AB505" s="25"/>
      <c r="AC505" s="25"/>
      <c r="AD505" s="25"/>
      <c r="AE505" s="25"/>
      <c r="AF505" s="25"/>
      <c r="AG505" s="25"/>
      <c r="AH505" s="25"/>
      <c r="AI505" s="25"/>
      <c r="AJ505" s="25"/>
      <c r="AK505" s="25"/>
      <c r="AL505" s="25"/>
      <c r="AM505" s="25"/>
      <c r="AN505" s="25" t="s">
        <v>486</v>
      </c>
      <c r="AO505" s="25" t="s">
        <v>956</v>
      </c>
      <c r="AP505" s="25" t="s">
        <v>36</v>
      </c>
      <c r="AQ505" s="25" t="s">
        <v>29</v>
      </c>
      <c r="AR505" s="25" t="s">
        <v>488</v>
      </c>
      <c r="AS505" s="25" t="s">
        <v>332</v>
      </c>
      <c r="AT505" s="25" t="s">
        <v>259</v>
      </c>
      <c r="AU505" s="25"/>
      <c r="AV505" s="25"/>
      <c r="AW505" s="25"/>
    </row>
    <row r="506" spans="1:49" x14ac:dyDescent="0.35">
      <c r="A506" s="3" t="s">
        <v>954</v>
      </c>
      <c r="B506" s="3" t="s">
        <v>957</v>
      </c>
      <c r="C506" s="22">
        <v>5.7038558065252101</v>
      </c>
      <c r="D506" s="25">
        <v>326771.99086409999</v>
      </c>
      <c r="E506" s="26">
        <v>1</v>
      </c>
      <c r="F506" s="25">
        <v>1786497.2350000001</v>
      </c>
      <c r="G506" s="25"/>
      <c r="H506" s="25"/>
      <c r="I506" s="25">
        <v>326771.99086409999</v>
      </c>
      <c r="J506" s="25">
        <v>317913.21461710002</v>
      </c>
      <c r="K506" s="25">
        <v>308276.58774059999</v>
      </c>
      <c r="L506" s="25">
        <v>308276.58774059999</v>
      </c>
      <c r="M506" s="25">
        <v>308276.58774059999</v>
      </c>
      <c r="N506" s="25">
        <v>216982.26629699999</v>
      </c>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t="s">
        <v>486</v>
      </c>
      <c r="AO506" s="25" t="s">
        <v>956</v>
      </c>
      <c r="AP506" s="25" t="s">
        <v>36</v>
      </c>
      <c r="AQ506" s="25" t="s">
        <v>29</v>
      </c>
      <c r="AR506" s="25" t="s">
        <v>488</v>
      </c>
      <c r="AS506" s="25" t="s">
        <v>332</v>
      </c>
      <c r="AT506" s="25" t="s">
        <v>259</v>
      </c>
      <c r="AU506" s="25"/>
      <c r="AV506" s="25"/>
      <c r="AW506" s="25"/>
    </row>
    <row r="507" spans="1:49" x14ac:dyDescent="0.35">
      <c r="A507" s="3" t="s">
        <v>954</v>
      </c>
      <c r="B507" s="3" t="s">
        <v>958</v>
      </c>
      <c r="C507" s="22">
        <v>10.019167402271</v>
      </c>
      <c r="D507" s="25">
        <v>157451.9913924</v>
      </c>
      <c r="E507" s="26">
        <v>1</v>
      </c>
      <c r="F507" s="25">
        <v>1557430.4796028601</v>
      </c>
      <c r="G507" s="25"/>
      <c r="H507" s="25"/>
      <c r="I507" s="25">
        <v>157451.9913924</v>
      </c>
      <c r="J507" s="25">
        <v>156318.70003692</v>
      </c>
      <c r="K507" s="25">
        <v>155085.89929440001</v>
      </c>
      <c r="L507" s="25">
        <v>155085.89929440001</v>
      </c>
      <c r="M507" s="25">
        <v>155085.89929440001</v>
      </c>
      <c r="N507" s="25">
        <v>155085.89929440001</v>
      </c>
      <c r="O507" s="25">
        <v>155085.89929440001</v>
      </c>
      <c r="P507" s="25">
        <v>155085.89929440001</v>
      </c>
      <c r="Q507" s="25">
        <v>155085.89929440001</v>
      </c>
      <c r="R507" s="25">
        <v>155085.89929440001</v>
      </c>
      <c r="S507" s="25">
        <v>2972.5938183388698</v>
      </c>
      <c r="T507" s="25"/>
      <c r="U507" s="25"/>
      <c r="V507" s="25"/>
      <c r="W507" s="25"/>
      <c r="X507" s="25"/>
      <c r="Y507" s="25"/>
      <c r="Z507" s="25"/>
      <c r="AA507" s="25"/>
      <c r="AB507" s="25"/>
      <c r="AC507" s="25"/>
      <c r="AD507" s="25"/>
      <c r="AE507" s="25"/>
      <c r="AF507" s="25"/>
      <c r="AG507" s="25"/>
      <c r="AH507" s="25"/>
      <c r="AI507" s="25"/>
      <c r="AJ507" s="25"/>
      <c r="AK507" s="25"/>
      <c r="AL507" s="25"/>
      <c r="AM507" s="25"/>
      <c r="AN507" s="25" t="s">
        <v>486</v>
      </c>
      <c r="AO507" s="25" t="s">
        <v>956</v>
      </c>
      <c r="AP507" s="25" t="s">
        <v>36</v>
      </c>
      <c r="AQ507" s="25" t="s">
        <v>29</v>
      </c>
      <c r="AR507" s="25" t="s">
        <v>488</v>
      </c>
      <c r="AS507" s="25" t="s">
        <v>332</v>
      </c>
      <c r="AT507" s="25" t="s">
        <v>259</v>
      </c>
      <c r="AU507" s="25"/>
      <c r="AV507" s="25"/>
      <c r="AW507" s="25"/>
    </row>
    <row r="508" spans="1:49" x14ac:dyDescent="0.35">
      <c r="A508" s="3" t="s">
        <v>261</v>
      </c>
      <c r="B508" s="3" t="s">
        <v>959</v>
      </c>
      <c r="C508" s="22">
        <v>5</v>
      </c>
      <c r="D508" s="25">
        <v>96702.599414429395</v>
      </c>
      <c r="E508" s="26">
        <v>1</v>
      </c>
      <c r="F508" s="25">
        <v>483512.99707214697</v>
      </c>
      <c r="G508" s="25"/>
      <c r="H508" s="25"/>
      <c r="I508" s="25">
        <v>96702.599414429395</v>
      </c>
      <c r="J508" s="25">
        <v>96702.599414429395</v>
      </c>
      <c r="K508" s="25">
        <v>96702.599414429395</v>
      </c>
      <c r="L508" s="25">
        <v>96702.599414429395</v>
      </c>
      <c r="M508" s="25">
        <v>96702.599414429395</v>
      </c>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t="s">
        <v>486</v>
      </c>
      <c r="AO508" s="25" t="s">
        <v>956</v>
      </c>
      <c r="AP508" s="25" t="s">
        <v>36</v>
      </c>
      <c r="AQ508" s="25" t="s">
        <v>29</v>
      </c>
      <c r="AR508" s="25" t="s">
        <v>365</v>
      </c>
      <c r="AS508" s="25" t="s">
        <v>365</v>
      </c>
      <c r="AT508" s="25" t="s">
        <v>261</v>
      </c>
      <c r="AU508" s="25"/>
      <c r="AV508" s="25"/>
      <c r="AW508" s="25"/>
    </row>
    <row r="509" spans="1:49" x14ac:dyDescent="0.35">
      <c r="A509" s="3" t="s">
        <v>265</v>
      </c>
      <c r="B509" s="3" t="s">
        <v>393</v>
      </c>
      <c r="C509" s="22">
        <v>6.5</v>
      </c>
      <c r="D509" s="25">
        <v>77981.621442206597</v>
      </c>
      <c r="E509" s="26">
        <v>1</v>
      </c>
      <c r="F509" s="25">
        <v>506880.539374343</v>
      </c>
      <c r="G509" s="25"/>
      <c r="H509" s="25"/>
      <c r="I509" s="25">
        <v>77981.621442206597</v>
      </c>
      <c r="J509" s="25">
        <v>77981.621442206597</v>
      </c>
      <c r="K509" s="25">
        <v>77981.621442206597</v>
      </c>
      <c r="L509" s="25">
        <v>77981.621442206597</v>
      </c>
      <c r="M509" s="25">
        <v>77981.621442206597</v>
      </c>
      <c r="N509" s="25">
        <v>77981.621442206597</v>
      </c>
      <c r="O509" s="25">
        <v>38990.810721103298</v>
      </c>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t="s">
        <v>486</v>
      </c>
      <c r="AO509" s="25" t="s">
        <v>956</v>
      </c>
      <c r="AP509" s="25" t="s">
        <v>36</v>
      </c>
      <c r="AQ509" s="25" t="s">
        <v>29</v>
      </c>
      <c r="AR509" s="25" t="s">
        <v>393</v>
      </c>
      <c r="AS509" s="25" t="s">
        <v>393</v>
      </c>
      <c r="AT509" s="25" t="s">
        <v>265</v>
      </c>
      <c r="AU509" s="25"/>
      <c r="AV509" s="25"/>
      <c r="AW509" s="25"/>
    </row>
    <row r="510" spans="1:49" x14ac:dyDescent="0.35">
      <c r="A510" s="3" t="s">
        <v>954</v>
      </c>
      <c r="B510" s="3" t="s">
        <v>960</v>
      </c>
      <c r="C510" s="22">
        <v>6.2932131001648104</v>
      </c>
      <c r="D510" s="25">
        <v>71659.862880000001</v>
      </c>
      <c r="E510" s="26">
        <v>1</v>
      </c>
      <c r="F510" s="25">
        <v>373505.66501496301</v>
      </c>
      <c r="G510" s="25"/>
      <c r="H510" s="25"/>
      <c r="I510" s="25">
        <v>71659.862880000001</v>
      </c>
      <c r="J510" s="25">
        <v>71659.862880000001</v>
      </c>
      <c r="K510" s="25">
        <v>71659.862880000001</v>
      </c>
      <c r="L510" s="25">
        <v>71659.862880000001</v>
      </c>
      <c r="M510" s="25">
        <v>37879.695301200001</v>
      </c>
      <c r="N510" s="25">
        <v>37879.695301200001</v>
      </c>
      <c r="O510" s="25">
        <v>11106.822892563399</v>
      </c>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t="s">
        <v>486</v>
      </c>
      <c r="AO510" s="25" t="s">
        <v>956</v>
      </c>
      <c r="AP510" s="25" t="s">
        <v>36</v>
      </c>
      <c r="AQ510" s="25" t="s">
        <v>29</v>
      </c>
      <c r="AR510" s="25" t="s">
        <v>488</v>
      </c>
      <c r="AS510" s="25" t="s">
        <v>332</v>
      </c>
      <c r="AT510" s="25" t="s">
        <v>259</v>
      </c>
      <c r="AU510" s="25"/>
      <c r="AV510" s="25"/>
      <c r="AW510" s="25"/>
    </row>
    <row r="511" spans="1:49" x14ac:dyDescent="0.35">
      <c r="A511" s="3" t="s">
        <v>954</v>
      </c>
      <c r="B511" s="3" t="s">
        <v>961</v>
      </c>
      <c r="C511" s="22">
        <v>11</v>
      </c>
      <c r="D511" s="25">
        <v>59727.470536000001</v>
      </c>
      <c r="E511" s="26">
        <v>1</v>
      </c>
      <c r="F511" s="25">
        <v>597744.88267701003</v>
      </c>
      <c r="G511" s="25"/>
      <c r="H511" s="25"/>
      <c r="I511" s="25">
        <v>59727.470536000001</v>
      </c>
      <c r="J511" s="25">
        <v>59727.470536000001</v>
      </c>
      <c r="K511" s="25">
        <v>56087.132581010002</v>
      </c>
      <c r="L511" s="25">
        <v>52775.351128000002</v>
      </c>
      <c r="M511" s="25">
        <v>52775.351128000002</v>
      </c>
      <c r="N511" s="25">
        <v>52775.351128000002</v>
      </c>
      <c r="O511" s="25">
        <v>52775.351128000002</v>
      </c>
      <c r="P511" s="25">
        <v>52775.351128000002</v>
      </c>
      <c r="Q511" s="25">
        <v>52775.351128000002</v>
      </c>
      <c r="R511" s="25">
        <v>52775.351128000002</v>
      </c>
      <c r="S511" s="25">
        <v>52775.351128000002</v>
      </c>
      <c r="T511" s="25"/>
      <c r="U511" s="25"/>
      <c r="V511" s="25"/>
      <c r="W511" s="25"/>
      <c r="X511" s="25"/>
      <c r="Y511" s="25"/>
      <c r="Z511" s="25"/>
      <c r="AA511" s="25"/>
      <c r="AB511" s="25"/>
      <c r="AC511" s="25"/>
      <c r="AD511" s="25"/>
      <c r="AE511" s="25"/>
      <c r="AF511" s="25"/>
      <c r="AG511" s="25"/>
      <c r="AH511" s="25"/>
      <c r="AI511" s="25"/>
      <c r="AJ511" s="25"/>
      <c r="AK511" s="25"/>
      <c r="AL511" s="25"/>
      <c r="AM511" s="25"/>
      <c r="AN511" s="25" t="s">
        <v>486</v>
      </c>
      <c r="AO511" s="25" t="s">
        <v>956</v>
      </c>
      <c r="AP511" s="25" t="s">
        <v>36</v>
      </c>
      <c r="AQ511" s="25" t="s">
        <v>29</v>
      </c>
      <c r="AR511" s="25" t="s">
        <v>599</v>
      </c>
      <c r="AS511" s="25" t="s">
        <v>369</v>
      </c>
      <c r="AT511" s="25" t="s">
        <v>259</v>
      </c>
      <c r="AU511" s="25"/>
      <c r="AV511" s="25"/>
      <c r="AW511" s="25"/>
    </row>
    <row r="512" spans="1:49" x14ac:dyDescent="0.35">
      <c r="A512" s="3" t="s">
        <v>962</v>
      </c>
      <c r="B512" s="3" t="s">
        <v>963</v>
      </c>
      <c r="C512" s="22">
        <v>20</v>
      </c>
      <c r="D512" s="25">
        <v>18162.249846565399</v>
      </c>
      <c r="E512" s="26">
        <v>1</v>
      </c>
      <c r="F512" s="25">
        <v>363244.99693130702</v>
      </c>
      <c r="G512" s="25"/>
      <c r="H512" s="25"/>
      <c r="I512" s="25">
        <v>18162.249846565399</v>
      </c>
      <c r="J512" s="25">
        <v>18162.249846565399</v>
      </c>
      <c r="K512" s="25">
        <v>18162.249846565399</v>
      </c>
      <c r="L512" s="25">
        <v>18162.249846565399</v>
      </c>
      <c r="M512" s="25">
        <v>18162.249846565399</v>
      </c>
      <c r="N512" s="25">
        <v>18162.249846565399</v>
      </c>
      <c r="O512" s="25">
        <v>18162.249846565399</v>
      </c>
      <c r="P512" s="25">
        <v>18162.249846565399</v>
      </c>
      <c r="Q512" s="25">
        <v>18162.249846565399</v>
      </c>
      <c r="R512" s="25">
        <v>18162.249846565399</v>
      </c>
      <c r="S512" s="25">
        <v>18162.249846565399</v>
      </c>
      <c r="T512" s="25">
        <v>18162.249846565399</v>
      </c>
      <c r="U512" s="25">
        <v>18162.249846565399</v>
      </c>
      <c r="V512" s="25">
        <v>18162.249846565399</v>
      </c>
      <c r="W512" s="25">
        <v>18162.249846565399</v>
      </c>
      <c r="X512" s="25">
        <v>18162.249846565399</v>
      </c>
      <c r="Y512" s="25">
        <v>18162.249846565399</v>
      </c>
      <c r="Z512" s="25">
        <v>18162.249846565399</v>
      </c>
      <c r="AA512" s="25">
        <v>18162.249846565399</v>
      </c>
      <c r="AB512" s="25">
        <v>18162.249846565399</v>
      </c>
      <c r="AC512" s="25"/>
      <c r="AD512" s="25"/>
      <c r="AE512" s="25"/>
      <c r="AF512" s="25"/>
      <c r="AG512" s="25"/>
      <c r="AH512" s="25"/>
      <c r="AI512" s="25"/>
      <c r="AJ512" s="25"/>
      <c r="AK512" s="25"/>
      <c r="AL512" s="25"/>
      <c r="AM512" s="25"/>
      <c r="AN512" s="25" t="s">
        <v>486</v>
      </c>
      <c r="AO512" s="25" t="s">
        <v>956</v>
      </c>
      <c r="AP512" s="25" t="s">
        <v>36</v>
      </c>
      <c r="AQ512" s="25" t="s">
        <v>29</v>
      </c>
      <c r="AR512" s="25" t="s">
        <v>406</v>
      </c>
      <c r="AS512" s="25" t="s">
        <v>406</v>
      </c>
      <c r="AT512" s="25" t="s">
        <v>268</v>
      </c>
      <c r="AU512" s="25"/>
      <c r="AV512" s="25"/>
      <c r="AW512" s="25"/>
    </row>
    <row r="513" spans="1:49" x14ac:dyDescent="0.35">
      <c r="A513" s="3" t="s">
        <v>954</v>
      </c>
      <c r="B513" s="3" t="s">
        <v>964</v>
      </c>
      <c r="C513" s="22">
        <v>14.1242937853107</v>
      </c>
      <c r="D513" s="25">
        <v>14584.763375</v>
      </c>
      <c r="E513" s="26">
        <v>1</v>
      </c>
      <c r="F513" s="25">
        <v>205999.48269773999</v>
      </c>
      <c r="G513" s="25"/>
      <c r="H513" s="25"/>
      <c r="I513" s="25">
        <v>14584.763375</v>
      </c>
      <c r="J513" s="25">
        <v>14584.763375</v>
      </c>
      <c r="K513" s="25">
        <v>14584.763375</v>
      </c>
      <c r="L513" s="25">
        <v>14584.763375</v>
      </c>
      <c r="M513" s="25">
        <v>14584.763375</v>
      </c>
      <c r="N513" s="25">
        <v>14584.763375</v>
      </c>
      <c r="O513" s="25">
        <v>14584.763375</v>
      </c>
      <c r="P513" s="25">
        <v>14584.763375</v>
      </c>
      <c r="Q513" s="25">
        <v>14584.763375</v>
      </c>
      <c r="R513" s="25">
        <v>14584.763375</v>
      </c>
      <c r="S513" s="25">
        <v>14584.763375</v>
      </c>
      <c r="T513" s="25">
        <v>14584.763375</v>
      </c>
      <c r="U513" s="25">
        <v>14584.763375</v>
      </c>
      <c r="V513" s="25">
        <v>14584.763375</v>
      </c>
      <c r="W513" s="25">
        <v>1812.7954477401299</v>
      </c>
      <c r="X513" s="25"/>
      <c r="Y513" s="25"/>
      <c r="Z513" s="25"/>
      <c r="AA513" s="25"/>
      <c r="AB513" s="25"/>
      <c r="AC513" s="25"/>
      <c r="AD513" s="25"/>
      <c r="AE513" s="25"/>
      <c r="AF513" s="25"/>
      <c r="AG513" s="25"/>
      <c r="AH513" s="25"/>
      <c r="AI513" s="25"/>
      <c r="AJ513" s="25"/>
      <c r="AK513" s="25"/>
      <c r="AL513" s="25"/>
      <c r="AM513" s="25"/>
      <c r="AN513" s="25" t="s">
        <v>486</v>
      </c>
      <c r="AO513" s="25" t="s">
        <v>956</v>
      </c>
      <c r="AP513" s="25" t="s">
        <v>36</v>
      </c>
      <c r="AQ513" s="25" t="s">
        <v>29</v>
      </c>
      <c r="AR513" s="25" t="s">
        <v>488</v>
      </c>
      <c r="AS513" s="25" t="s">
        <v>332</v>
      </c>
      <c r="AT513" s="25" t="s">
        <v>259</v>
      </c>
      <c r="AU513" s="25"/>
      <c r="AV513" s="25"/>
      <c r="AW513" s="25"/>
    </row>
    <row r="514" spans="1:49" x14ac:dyDescent="0.35">
      <c r="A514" s="3" t="s">
        <v>954</v>
      </c>
      <c r="B514" s="3" t="s">
        <v>965</v>
      </c>
      <c r="C514" s="22">
        <v>11</v>
      </c>
      <c r="D514" s="25">
        <v>7479.1512000000002</v>
      </c>
      <c r="E514" s="26">
        <v>1</v>
      </c>
      <c r="F514" s="25">
        <v>21759.924368</v>
      </c>
      <c r="G514" s="25"/>
      <c r="H514" s="25"/>
      <c r="I514" s="25">
        <v>7479.1512000000002</v>
      </c>
      <c r="J514" s="25">
        <v>4421.5477760000003</v>
      </c>
      <c r="K514" s="25">
        <v>1095.469488</v>
      </c>
      <c r="L514" s="25">
        <v>1095.469488</v>
      </c>
      <c r="M514" s="25">
        <v>1095.469488</v>
      </c>
      <c r="N514" s="25">
        <v>1095.469488</v>
      </c>
      <c r="O514" s="25">
        <v>1095.469488</v>
      </c>
      <c r="P514" s="25">
        <v>1095.469488</v>
      </c>
      <c r="Q514" s="25">
        <v>1095.469488</v>
      </c>
      <c r="R514" s="25">
        <v>1095.469488</v>
      </c>
      <c r="S514" s="25">
        <v>1095.469488</v>
      </c>
      <c r="T514" s="25"/>
      <c r="U514" s="25"/>
      <c r="V514" s="25"/>
      <c r="W514" s="25"/>
      <c r="X514" s="25"/>
      <c r="Y514" s="25"/>
      <c r="Z514" s="25"/>
      <c r="AA514" s="25"/>
      <c r="AB514" s="25"/>
      <c r="AC514" s="25"/>
      <c r="AD514" s="25"/>
      <c r="AE514" s="25"/>
      <c r="AF514" s="25"/>
      <c r="AG514" s="25"/>
      <c r="AH514" s="25"/>
      <c r="AI514" s="25"/>
      <c r="AJ514" s="25"/>
      <c r="AK514" s="25"/>
      <c r="AL514" s="25"/>
      <c r="AM514" s="25"/>
      <c r="AN514" s="25" t="s">
        <v>486</v>
      </c>
      <c r="AO514" s="25" t="s">
        <v>956</v>
      </c>
      <c r="AP514" s="25" t="s">
        <v>36</v>
      </c>
      <c r="AQ514" s="25" t="s">
        <v>29</v>
      </c>
      <c r="AR514" s="25" t="s">
        <v>599</v>
      </c>
      <c r="AS514" s="25" t="s">
        <v>369</v>
      </c>
      <c r="AT514" s="25" t="s">
        <v>259</v>
      </c>
      <c r="AU514" s="25"/>
      <c r="AV514" s="25"/>
      <c r="AW514" s="25"/>
    </row>
    <row r="515" spans="1:49" x14ac:dyDescent="0.35">
      <c r="A515" s="3" t="s">
        <v>805</v>
      </c>
      <c r="B515" s="3" t="s">
        <v>805</v>
      </c>
      <c r="C515" s="22">
        <v>5</v>
      </c>
      <c r="D515" s="25">
        <v>4899.3173999999999</v>
      </c>
      <c r="E515" s="26">
        <v>1</v>
      </c>
      <c r="F515" s="25">
        <v>24496.587</v>
      </c>
      <c r="G515" s="25"/>
      <c r="H515" s="25"/>
      <c r="I515" s="25">
        <v>4899.3173999999999</v>
      </c>
      <c r="J515" s="25">
        <v>4899.3173999999999</v>
      </c>
      <c r="K515" s="25">
        <v>4899.3173999999999</v>
      </c>
      <c r="L515" s="25">
        <v>4899.3173999999999</v>
      </c>
      <c r="M515" s="25">
        <v>4899.3173999999999</v>
      </c>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t="s">
        <v>486</v>
      </c>
      <c r="AO515" s="25" t="s">
        <v>956</v>
      </c>
      <c r="AP515" s="25" t="s">
        <v>36</v>
      </c>
      <c r="AQ515" s="25" t="s">
        <v>29</v>
      </c>
      <c r="AR515" s="25" t="s">
        <v>350</v>
      </c>
      <c r="AS515" s="25" t="s">
        <v>350</v>
      </c>
      <c r="AT515" s="25" t="s">
        <v>259</v>
      </c>
      <c r="AU515" s="25"/>
      <c r="AV515" s="25"/>
      <c r="AW515" s="25"/>
    </row>
    <row r="516" spans="1:49" x14ac:dyDescent="0.35">
      <c r="A516" s="3" t="s">
        <v>954</v>
      </c>
      <c r="B516" s="3" t="s">
        <v>564</v>
      </c>
      <c r="C516" s="22">
        <v>8</v>
      </c>
      <c r="D516" s="25">
        <v>438.40051199999999</v>
      </c>
      <c r="E516" s="26">
        <v>1</v>
      </c>
      <c r="F516" s="25">
        <v>3507.2040959999999</v>
      </c>
      <c r="G516" s="25"/>
      <c r="H516" s="25"/>
      <c r="I516" s="25">
        <v>438.40051199999999</v>
      </c>
      <c r="J516" s="25">
        <v>438.40051199999999</v>
      </c>
      <c r="K516" s="25">
        <v>438.40051199999999</v>
      </c>
      <c r="L516" s="25">
        <v>438.40051199999999</v>
      </c>
      <c r="M516" s="25">
        <v>438.40051199999999</v>
      </c>
      <c r="N516" s="25">
        <v>438.40051199999999</v>
      </c>
      <c r="O516" s="25">
        <v>438.40051199999999</v>
      </c>
      <c r="P516" s="25">
        <v>438.40051199999999</v>
      </c>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t="s">
        <v>486</v>
      </c>
      <c r="AO516" s="25" t="s">
        <v>956</v>
      </c>
      <c r="AP516" s="25" t="s">
        <v>36</v>
      </c>
      <c r="AQ516" s="25" t="s">
        <v>29</v>
      </c>
      <c r="AR516" s="25" t="s">
        <v>339</v>
      </c>
      <c r="AS516" s="25" t="s">
        <v>339</v>
      </c>
      <c r="AT516" s="25" t="s">
        <v>259</v>
      </c>
      <c r="AU516" s="25"/>
      <c r="AV516" s="25"/>
      <c r="AW516" s="25"/>
    </row>
    <row r="517" spans="1:49" x14ac:dyDescent="0.35">
      <c r="A517" s="3" t="s">
        <v>966</v>
      </c>
      <c r="B517" s="3" t="s">
        <v>967</v>
      </c>
      <c r="C517" s="22">
        <v>5</v>
      </c>
      <c r="D517" s="25"/>
      <c r="E517" s="26"/>
      <c r="F517" s="25">
        <v>6092394.9562082803</v>
      </c>
      <c r="G517" s="25"/>
      <c r="H517" s="25"/>
      <c r="I517" s="25">
        <v>2454824.19295967</v>
      </c>
      <c r="J517" s="25">
        <v>1767473.4189309599</v>
      </c>
      <c r="K517" s="25">
        <v>1073740.1020005599</v>
      </c>
      <c r="L517" s="25">
        <v>554765.71936695604</v>
      </c>
      <c r="M517" s="25">
        <v>241591.522950126</v>
      </c>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t="s">
        <v>486</v>
      </c>
      <c r="AO517" s="25" t="s">
        <v>968</v>
      </c>
      <c r="AP517" s="25" t="s">
        <v>26</v>
      </c>
      <c r="AQ517" s="25" t="s">
        <v>21</v>
      </c>
      <c r="AR517" s="25" t="s">
        <v>405</v>
      </c>
      <c r="AS517" s="25" t="s">
        <v>405</v>
      </c>
      <c r="AT517" s="25" t="s">
        <v>260</v>
      </c>
      <c r="AU517" s="25"/>
      <c r="AV517" s="25"/>
      <c r="AW517" s="25"/>
    </row>
    <row r="518" spans="1:49" x14ac:dyDescent="0.35">
      <c r="A518" s="3" t="s">
        <v>966</v>
      </c>
      <c r="B518" s="3" t="s">
        <v>969</v>
      </c>
      <c r="C518" s="22">
        <v>5</v>
      </c>
      <c r="D518" s="25"/>
      <c r="E518" s="26"/>
      <c r="F518" s="25">
        <v>1502137.23577227</v>
      </c>
      <c r="G518" s="25"/>
      <c r="H518" s="25"/>
      <c r="I518" s="25">
        <v>605259.97641727398</v>
      </c>
      <c r="J518" s="25">
        <v>435787.18302043702</v>
      </c>
      <c r="K518" s="25">
        <v>264740.71368491597</v>
      </c>
      <c r="L518" s="25">
        <v>136782.70207053999</v>
      </c>
      <c r="M518" s="25">
        <v>59566.660579105999</v>
      </c>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t="s">
        <v>486</v>
      </c>
      <c r="AO518" s="25" t="s">
        <v>968</v>
      </c>
      <c r="AP518" s="25" t="s">
        <v>26</v>
      </c>
      <c r="AQ518" s="25" t="s">
        <v>21</v>
      </c>
      <c r="AR518" s="25" t="s">
        <v>405</v>
      </c>
      <c r="AS518" s="25" t="s">
        <v>405</v>
      </c>
      <c r="AT518" s="25" t="s">
        <v>260</v>
      </c>
      <c r="AU518" s="25"/>
      <c r="AV518" s="25"/>
      <c r="AW518" s="25"/>
    </row>
    <row r="519" spans="1:49" x14ac:dyDescent="0.35">
      <c r="A519" s="3" t="s">
        <v>966</v>
      </c>
      <c r="B519" s="3" t="s">
        <v>970</v>
      </c>
      <c r="C519" s="22">
        <v>5</v>
      </c>
      <c r="D519" s="25"/>
      <c r="E519" s="26"/>
      <c r="F519" s="25">
        <v>380443.333589243</v>
      </c>
      <c r="G519" s="25"/>
      <c r="H519" s="25"/>
      <c r="I519" s="25">
        <v>153292.99988888801</v>
      </c>
      <c r="J519" s="25">
        <v>110370.95991999999</v>
      </c>
      <c r="K519" s="25">
        <v>67050.358151399807</v>
      </c>
      <c r="L519" s="25">
        <v>34642.685044889899</v>
      </c>
      <c r="M519" s="25">
        <v>15086.330584064999</v>
      </c>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t="s">
        <v>486</v>
      </c>
      <c r="AO519" s="25" t="s">
        <v>968</v>
      </c>
      <c r="AP519" s="25" t="s">
        <v>26</v>
      </c>
      <c r="AQ519" s="25" t="s">
        <v>21</v>
      </c>
      <c r="AR519" s="25" t="s">
        <v>405</v>
      </c>
      <c r="AS519" s="25" t="s">
        <v>405</v>
      </c>
      <c r="AT519" s="25" t="s">
        <v>260</v>
      </c>
      <c r="AU519" s="25"/>
      <c r="AV519" s="25"/>
      <c r="AW519" s="25"/>
    </row>
    <row r="520" spans="1:49" x14ac:dyDescent="0.35">
      <c r="A520" s="3" t="s">
        <v>966</v>
      </c>
      <c r="B520" s="3" t="s">
        <v>971</v>
      </c>
      <c r="C520" s="22">
        <v>5</v>
      </c>
      <c r="D520" s="25"/>
      <c r="E520" s="26"/>
      <c r="F520" s="25">
        <v>3916427.7229456198</v>
      </c>
      <c r="G520" s="25"/>
      <c r="H520" s="25"/>
      <c r="I520" s="25">
        <v>1578056.1820713601</v>
      </c>
      <c r="J520" s="25">
        <v>1136200.4510913801</v>
      </c>
      <c r="K520" s="25">
        <v>690241.77403801505</v>
      </c>
      <c r="L520" s="25">
        <v>356624.91658630798</v>
      </c>
      <c r="M520" s="25">
        <v>155304.39915855299</v>
      </c>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t="s">
        <v>486</v>
      </c>
      <c r="AO520" s="25" t="s">
        <v>968</v>
      </c>
      <c r="AP520" s="25" t="s">
        <v>26</v>
      </c>
      <c r="AQ520" s="25" t="s">
        <v>21</v>
      </c>
      <c r="AR520" s="25" t="s">
        <v>405</v>
      </c>
      <c r="AS520" s="25" t="s">
        <v>405</v>
      </c>
      <c r="AT520" s="25" t="s">
        <v>260</v>
      </c>
      <c r="AU520" s="25"/>
      <c r="AV520" s="25"/>
      <c r="AW520" s="25"/>
    </row>
    <row r="521" spans="1:49" x14ac:dyDescent="0.35">
      <c r="A521" s="3" t="s">
        <v>966</v>
      </c>
      <c r="B521" s="3" t="s">
        <v>972</v>
      </c>
      <c r="C521" s="22">
        <v>5</v>
      </c>
      <c r="D521" s="25"/>
      <c r="E521" s="26"/>
      <c r="F521" s="25">
        <v>1591435.15454259</v>
      </c>
      <c r="G521" s="25"/>
      <c r="H521" s="25"/>
      <c r="I521" s="25">
        <v>641241.01391632098</v>
      </c>
      <c r="J521" s="25">
        <v>461693.53001975099</v>
      </c>
      <c r="K521" s="25">
        <v>280478.81948699901</v>
      </c>
      <c r="L521" s="25">
        <v>144914.056734949</v>
      </c>
      <c r="M521" s="25">
        <v>63107.734384574702</v>
      </c>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t="s">
        <v>486</v>
      </c>
      <c r="AO521" s="25" t="s">
        <v>968</v>
      </c>
      <c r="AP521" s="25" t="s">
        <v>26</v>
      </c>
      <c r="AQ521" s="25" t="s">
        <v>21</v>
      </c>
      <c r="AR521" s="25" t="s">
        <v>405</v>
      </c>
      <c r="AS521" s="25" t="s">
        <v>405</v>
      </c>
      <c r="AT521" s="25" t="s">
        <v>260</v>
      </c>
      <c r="AU521" s="25"/>
      <c r="AV521" s="25"/>
      <c r="AW521" s="25"/>
    </row>
    <row r="522" spans="1:49" x14ac:dyDescent="0.35">
      <c r="A522" s="3" t="s">
        <v>966</v>
      </c>
      <c r="B522" s="3" t="s">
        <v>973</v>
      </c>
      <c r="C522" s="22">
        <v>5</v>
      </c>
      <c r="D522" s="25"/>
      <c r="E522" s="26"/>
      <c r="F522" s="25">
        <v>15215451.6171524</v>
      </c>
      <c r="G522" s="25"/>
      <c r="H522" s="25"/>
      <c r="I522" s="25">
        <v>6130800.6137276497</v>
      </c>
      <c r="J522" s="25">
        <v>4414176.4418839104</v>
      </c>
      <c r="K522" s="25">
        <v>2681612.1884444701</v>
      </c>
      <c r="L522" s="25">
        <v>1385499.63069631</v>
      </c>
      <c r="M522" s="25">
        <v>603362.74240000697</v>
      </c>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t="s">
        <v>486</v>
      </c>
      <c r="AO522" s="25" t="s">
        <v>968</v>
      </c>
      <c r="AP522" s="25" t="s">
        <v>26</v>
      </c>
      <c r="AQ522" s="25" t="s">
        <v>21</v>
      </c>
      <c r="AR522" s="25" t="s">
        <v>405</v>
      </c>
      <c r="AS522" s="25" t="s">
        <v>405</v>
      </c>
      <c r="AT522" s="25" t="s">
        <v>260</v>
      </c>
      <c r="AU522" s="25"/>
      <c r="AV522" s="25"/>
      <c r="AW522" s="25"/>
    </row>
    <row r="523" spans="1:49" x14ac:dyDescent="0.35">
      <c r="A523" s="3" t="s">
        <v>966</v>
      </c>
      <c r="B523" s="3" t="s">
        <v>974</v>
      </c>
      <c r="C523" s="22">
        <v>5</v>
      </c>
      <c r="D523" s="25"/>
      <c r="E523" s="26"/>
      <c r="F523" s="25">
        <v>27806399.0184175</v>
      </c>
      <c r="G523" s="25"/>
      <c r="H523" s="25"/>
      <c r="I523" s="25">
        <v>11204103.0695069</v>
      </c>
      <c r="J523" s="25">
        <v>8066954.2100449596</v>
      </c>
      <c r="K523" s="25">
        <v>4900674.6826023096</v>
      </c>
      <c r="L523" s="25">
        <v>2532015.2526778602</v>
      </c>
      <c r="M523" s="25">
        <v>1102651.80358552</v>
      </c>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t="s">
        <v>486</v>
      </c>
      <c r="AO523" s="25" t="s">
        <v>968</v>
      </c>
      <c r="AP523" s="25" t="s">
        <v>26</v>
      </c>
      <c r="AQ523" s="25" t="s">
        <v>21</v>
      </c>
      <c r="AR523" s="25" t="s">
        <v>405</v>
      </c>
      <c r="AS523" s="25" t="s">
        <v>405</v>
      </c>
      <c r="AT523" s="25" t="s">
        <v>260</v>
      </c>
      <c r="AU523" s="25"/>
      <c r="AV523" s="25"/>
      <c r="AW523" s="25"/>
    </row>
    <row r="524" spans="1:49" x14ac:dyDescent="0.35">
      <c r="A524" s="3" t="s">
        <v>966</v>
      </c>
      <c r="B524" s="3" t="s">
        <v>975</v>
      </c>
      <c r="C524" s="22">
        <v>5</v>
      </c>
      <c r="D524" s="25"/>
      <c r="E524" s="26"/>
      <c r="F524" s="25">
        <v>58308650.975444302</v>
      </c>
      <c r="G524" s="25"/>
      <c r="H524" s="25"/>
      <c r="I524" s="25">
        <v>23494453.019251801</v>
      </c>
      <c r="J524" s="25">
        <v>16916006.173861299</v>
      </c>
      <c r="K524" s="25">
        <v>10276473.750620799</v>
      </c>
      <c r="L524" s="25">
        <v>5309511.4378207196</v>
      </c>
      <c r="M524" s="25">
        <v>2312206.59388967</v>
      </c>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t="s">
        <v>486</v>
      </c>
      <c r="AO524" s="25" t="s">
        <v>968</v>
      </c>
      <c r="AP524" s="25" t="s">
        <v>26</v>
      </c>
      <c r="AQ524" s="25" t="s">
        <v>21</v>
      </c>
      <c r="AR524" s="25" t="s">
        <v>405</v>
      </c>
      <c r="AS524" s="25" t="s">
        <v>405</v>
      </c>
      <c r="AT524" s="25" t="s">
        <v>260</v>
      </c>
      <c r="AU524" s="25"/>
      <c r="AV524" s="25"/>
      <c r="AW524" s="25"/>
    </row>
    <row r="525" spans="1:49" x14ac:dyDescent="0.35">
      <c r="A525" s="3" t="s">
        <v>966</v>
      </c>
      <c r="B525" s="3" t="s">
        <v>976</v>
      </c>
      <c r="C525" s="22">
        <v>5</v>
      </c>
      <c r="D525" s="25"/>
      <c r="E525" s="26"/>
      <c r="F525" s="25">
        <v>3830382.44742963</v>
      </c>
      <c r="G525" s="25"/>
      <c r="H525" s="25"/>
      <c r="I525" s="25">
        <v>1543385.7403904099</v>
      </c>
      <c r="J525" s="25">
        <v>1111237.7330811</v>
      </c>
      <c r="K525" s="25">
        <v>675076.922846767</v>
      </c>
      <c r="L525" s="25">
        <v>348789.74347083003</v>
      </c>
      <c r="M525" s="25">
        <v>151892.30764052301</v>
      </c>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t="s">
        <v>486</v>
      </c>
      <c r="AO525" s="25" t="s">
        <v>968</v>
      </c>
      <c r="AP525" s="25" t="s">
        <v>26</v>
      </c>
      <c r="AQ525" s="25" t="s">
        <v>21</v>
      </c>
      <c r="AR525" s="25" t="s">
        <v>405</v>
      </c>
      <c r="AS525" s="25" t="s">
        <v>405</v>
      </c>
      <c r="AT525" s="25" t="s">
        <v>260</v>
      </c>
      <c r="AU525" s="25"/>
      <c r="AV525" s="25"/>
      <c r="AW525" s="25"/>
    </row>
    <row r="526" spans="1:49" x14ac:dyDescent="0.35">
      <c r="A526" s="3" t="s">
        <v>966</v>
      </c>
      <c r="B526" s="3" t="s">
        <v>977</v>
      </c>
      <c r="C526" s="22">
        <v>5</v>
      </c>
      <c r="D526" s="25"/>
      <c r="E526" s="26"/>
      <c r="F526" s="25">
        <v>12838099.271951299</v>
      </c>
      <c r="G526" s="25"/>
      <c r="H526" s="25"/>
      <c r="I526" s="25">
        <v>5172887.9875539504</v>
      </c>
      <c r="J526" s="25">
        <v>3724479.3510388401</v>
      </c>
      <c r="K526" s="25">
        <v>2262621.2057560999</v>
      </c>
      <c r="L526" s="25">
        <v>1169020.9563073199</v>
      </c>
      <c r="M526" s="25">
        <v>509089.77129512199</v>
      </c>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t="s">
        <v>486</v>
      </c>
      <c r="AO526" s="25" t="s">
        <v>968</v>
      </c>
      <c r="AP526" s="25" t="s">
        <v>26</v>
      </c>
      <c r="AQ526" s="25" t="s">
        <v>21</v>
      </c>
      <c r="AR526" s="25" t="s">
        <v>405</v>
      </c>
      <c r="AS526" s="25" t="s">
        <v>405</v>
      </c>
      <c r="AT526" s="25" t="s">
        <v>260</v>
      </c>
      <c r="AU526" s="25"/>
      <c r="AV526" s="25"/>
      <c r="AW526" s="25"/>
    </row>
    <row r="527" spans="1:49" x14ac:dyDescent="0.35">
      <c r="A527" s="3" t="s">
        <v>966</v>
      </c>
      <c r="B527" s="3" t="s">
        <v>978</v>
      </c>
      <c r="C527" s="22">
        <v>5</v>
      </c>
      <c r="D527" s="25"/>
      <c r="E527" s="26"/>
      <c r="F527" s="25">
        <v>5378427.05408426</v>
      </c>
      <c r="G527" s="25"/>
      <c r="H527" s="25"/>
      <c r="I527" s="25">
        <v>2167143.2905019801</v>
      </c>
      <c r="J527" s="25">
        <v>1560343.1691614201</v>
      </c>
      <c r="K527" s="25">
        <v>947908.47526556498</v>
      </c>
      <c r="L527" s="25">
        <v>489752.71222054202</v>
      </c>
      <c r="M527" s="25">
        <v>213279.40693475201</v>
      </c>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t="s">
        <v>486</v>
      </c>
      <c r="AO527" s="25" t="s">
        <v>968</v>
      </c>
      <c r="AP527" s="25" t="s">
        <v>26</v>
      </c>
      <c r="AQ527" s="25" t="s">
        <v>21</v>
      </c>
      <c r="AR527" s="25" t="s">
        <v>405</v>
      </c>
      <c r="AS527" s="25" t="s">
        <v>405</v>
      </c>
      <c r="AT527" s="25" t="s">
        <v>260</v>
      </c>
      <c r="AU527" s="25"/>
      <c r="AV527" s="25"/>
      <c r="AW527" s="25"/>
    </row>
    <row r="528" spans="1:49" x14ac:dyDescent="0.35">
      <c r="A528" s="3" t="s">
        <v>966</v>
      </c>
      <c r="B528" s="3" t="s">
        <v>979</v>
      </c>
      <c r="C528" s="22">
        <v>5</v>
      </c>
      <c r="D528" s="25"/>
      <c r="E528" s="26"/>
      <c r="F528" s="25">
        <v>5406385.4337283997</v>
      </c>
      <c r="G528" s="25"/>
      <c r="H528" s="25"/>
      <c r="I528" s="25">
        <v>2178408.6315115001</v>
      </c>
      <c r="J528" s="25">
        <v>1568454.2146882799</v>
      </c>
      <c r="K528" s="25">
        <v>952835.93542313005</v>
      </c>
      <c r="L528" s="25">
        <v>492298.56663528399</v>
      </c>
      <c r="M528" s="25">
        <v>214388.08547020401</v>
      </c>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t="s">
        <v>486</v>
      </c>
      <c r="AO528" s="25" t="s">
        <v>968</v>
      </c>
      <c r="AP528" s="25" t="s">
        <v>26</v>
      </c>
      <c r="AQ528" s="25" t="s">
        <v>21</v>
      </c>
      <c r="AR528" s="25" t="s">
        <v>405</v>
      </c>
      <c r="AS528" s="25" t="s">
        <v>405</v>
      </c>
      <c r="AT528" s="25" t="s">
        <v>260</v>
      </c>
      <c r="AU528" s="25"/>
      <c r="AV528" s="25"/>
      <c r="AW528" s="25"/>
    </row>
    <row r="529" spans="1:49" x14ac:dyDescent="0.35">
      <c r="A529" s="3" t="s">
        <v>966</v>
      </c>
      <c r="B529" s="3" t="s">
        <v>980</v>
      </c>
      <c r="C529" s="22">
        <v>5</v>
      </c>
      <c r="D529" s="25"/>
      <c r="E529" s="26"/>
      <c r="F529" s="25">
        <v>3756213.19499281</v>
      </c>
      <c r="G529" s="25"/>
      <c r="H529" s="25"/>
      <c r="I529" s="25">
        <v>1513500.5348900501</v>
      </c>
      <c r="J529" s="25">
        <v>1089720.38512084</v>
      </c>
      <c r="K529" s="25">
        <v>662005.13396090898</v>
      </c>
      <c r="L529" s="25">
        <v>342035.98587980302</v>
      </c>
      <c r="M529" s="25">
        <v>148951.155141205</v>
      </c>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t="s">
        <v>486</v>
      </c>
      <c r="AO529" s="25" t="s">
        <v>968</v>
      </c>
      <c r="AP529" s="25" t="s">
        <v>26</v>
      </c>
      <c r="AQ529" s="25" t="s">
        <v>21</v>
      </c>
      <c r="AR529" s="25" t="s">
        <v>405</v>
      </c>
      <c r="AS529" s="25" t="s">
        <v>405</v>
      </c>
      <c r="AT529" s="25" t="s">
        <v>260</v>
      </c>
      <c r="AU529" s="25"/>
      <c r="AV529" s="25"/>
      <c r="AW529" s="25"/>
    </row>
    <row r="530" spans="1:49" x14ac:dyDescent="0.35">
      <c r="A530" s="3" t="s">
        <v>966</v>
      </c>
      <c r="B530" s="3" t="s">
        <v>981</v>
      </c>
      <c r="C530" s="22">
        <v>5</v>
      </c>
      <c r="D530" s="25"/>
      <c r="E530" s="26"/>
      <c r="F530" s="25">
        <v>41325316.092377797</v>
      </c>
      <c r="G530" s="25"/>
      <c r="H530" s="25"/>
      <c r="I530" s="25">
        <v>16651314.7053768</v>
      </c>
      <c r="J530" s="25">
        <v>11988946.5878713</v>
      </c>
      <c r="K530" s="25">
        <v>7283285.0521318298</v>
      </c>
      <c r="L530" s="25">
        <v>3763030.6102681099</v>
      </c>
      <c r="M530" s="25">
        <v>1638739.13672966</v>
      </c>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t="s">
        <v>486</v>
      </c>
      <c r="AO530" s="25" t="s">
        <v>968</v>
      </c>
      <c r="AP530" s="25" t="s">
        <v>26</v>
      </c>
      <c r="AQ530" s="25" t="s">
        <v>21</v>
      </c>
      <c r="AR530" s="25" t="s">
        <v>405</v>
      </c>
      <c r="AS530" s="25" t="s">
        <v>405</v>
      </c>
      <c r="AT530" s="25" t="s">
        <v>260</v>
      </c>
      <c r="AU530" s="25"/>
      <c r="AV530" s="25"/>
      <c r="AW530" s="25"/>
    </row>
    <row r="531" spans="1:49" x14ac:dyDescent="0.35">
      <c r="A531" s="3" t="s">
        <v>966</v>
      </c>
      <c r="B531" s="3" t="s">
        <v>982</v>
      </c>
      <c r="C531" s="22">
        <v>5</v>
      </c>
      <c r="D531" s="25"/>
      <c r="E531" s="26"/>
      <c r="F531" s="25">
        <v>8750762.6112693809</v>
      </c>
      <c r="G531" s="25"/>
      <c r="H531" s="25"/>
      <c r="I531" s="25">
        <v>3525967.0325707998</v>
      </c>
      <c r="J531" s="25">
        <v>2538696.2634509802</v>
      </c>
      <c r="K531" s="25">
        <v>1542257.98004647</v>
      </c>
      <c r="L531" s="25">
        <v>796833.28969067603</v>
      </c>
      <c r="M531" s="25">
        <v>347008.04551045602</v>
      </c>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t="s">
        <v>486</v>
      </c>
      <c r="AO531" s="25" t="s">
        <v>968</v>
      </c>
      <c r="AP531" s="25" t="s">
        <v>26</v>
      </c>
      <c r="AQ531" s="25" t="s">
        <v>21</v>
      </c>
      <c r="AR531" s="25" t="s">
        <v>405</v>
      </c>
      <c r="AS531" s="25" t="s">
        <v>405</v>
      </c>
      <c r="AT531" s="25" t="s">
        <v>260</v>
      </c>
      <c r="AU531" s="25"/>
      <c r="AV531" s="25"/>
      <c r="AW531" s="25"/>
    </row>
    <row r="532" spans="1:49" x14ac:dyDescent="0.35">
      <c r="A532" s="3" t="s">
        <v>261</v>
      </c>
      <c r="B532" s="3" t="s">
        <v>983</v>
      </c>
      <c r="C532" s="22">
        <v>18</v>
      </c>
      <c r="D532" s="25">
        <v>1373905.4802232699</v>
      </c>
      <c r="E532" s="26">
        <v>0.8</v>
      </c>
      <c r="F532" s="25">
        <v>16719105.3743893</v>
      </c>
      <c r="G532" s="25"/>
      <c r="H532" s="25"/>
      <c r="I532" s="25">
        <v>1099124.3841786201</v>
      </c>
      <c r="J532" s="25">
        <v>1099124.3841786201</v>
      </c>
      <c r="K532" s="25">
        <v>1099124.3841786201</v>
      </c>
      <c r="L532" s="25">
        <v>1099124.3841786201</v>
      </c>
      <c r="M532" s="25">
        <v>1099124.3841786201</v>
      </c>
      <c r="N532" s="25">
        <v>1099124.3841786201</v>
      </c>
      <c r="O532" s="25">
        <v>843696.58910979598</v>
      </c>
      <c r="P532" s="25">
        <v>843696.58910979598</v>
      </c>
      <c r="Q532" s="25">
        <v>843696.58910979598</v>
      </c>
      <c r="R532" s="25">
        <v>843696.58910979598</v>
      </c>
      <c r="S532" s="25">
        <v>843696.58910979598</v>
      </c>
      <c r="T532" s="25">
        <v>843696.58910979598</v>
      </c>
      <c r="U532" s="25">
        <v>843696.58910979598</v>
      </c>
      <c r="V532" s="25">
        <v>843696.58910979598</v>
      </c>
      <c r="W532" s="25">
        <v>843696.58910979598</v>
      </c>
      <c r="X532" s="25">
        <v>843696.58910979598</v>
      </c>
      <c r="Y532" s="25">
        <v>843696.58910979598</v>
      </c>
      <c r="Z532" s="25">
        <v>843696.58910979598</v>
      </c>
      <c r="AA532" s="25"/>
      <c r="AB532" s="25"/>
      <c r="AC532" s="25"/>
      <c r="AD532" s="25"/>
      <c r="AE532" s="25"/>
      <c r="AF532" s="25"/>
      <c r="AG532" s="25"/>
      <c r="AH532" s="25"/>
      <c r="AI532" s="25"/>
      <c r="AJ532" s="25"/>
      <c r="AK532" s="25"/>
      <c r="AL532" s="25"/>
      <c r="AM532" s="25"/>
      <c r="AN532" s="25" t="s">
        <v>486</v>
      </c>
      <c r="AO532" s="25" t="s">
        <v>984</v>
      </c>
      <c r="AP532" s="25" t="s">
        <v>135</v>
      </c>
      <c r="AQ532" s="25" t="s">
        <v>21</v>
      </c>
      <c r="AR532" s="25" t="s">
        <v>365</v>
      </c>
      <c r="AS532" s="25" t="s">
        <v>365</v>
      </c>
      <c r="AT532" s="25" t="s">
        <v>261</v>
      </c>
      <c r="AU532" s="25"/>
      <c r="AV532" s="25"/>
      <c r="AW532" s="25"/>
    </row>
    <row r="533" spans="1:49" x14ac:dyDescent="0.35">
      <c r="A533" s="3" t="s">
        <v>261</v>
      </c>
      <c r="B533" s="3" t="s">
        <v>985</v>
      </c>
      <c r="C533" s="22">
        <v>6</v>
      </c>
      <c r="D533" s="25">
        <v>1132210.75</v>
      </c>
      <c r="E533" s="26">
        <v>0.78</v>
      </c>
      <c r="F533" s="25">
        <v>5298746.3099999996</v>
      </c>
      <c r="G533" s="25"/>
      <c r="H533" s="25"/>
      <c r="I533" s="25">
        <v>883124.38500000001</v>
      </c>
      <c r="J533" s="25">
        <v>883124.38500000001</v>
      </c>
      <c r="K533" s="25">
        <v>883124.38500000001</v>
      </c>
      <c r="L533" s="25">
        <v>883124.38500000001</v>
      </c>
      <c r="M533" s="25">
        <v>883124.38500000001</v>
      </c>
      <c r="N533" s="25">
        <v>883124.38500000001</v>
      </c>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t="s">
        <v>486</v>
      </c>
      <c r="AO533" s="25" t="s">
        <v>984</v>
      </c>
      <c r="AP533" s="25" t="s">
        <v>135</v>
      </c>
      <c r="AQ533" s="25" t="s">
        <v>21</v>
      </c>
      <c r="AR533" s="25" t="s">
        <v>397</v>
      </c>
      <c r="AS533" s="25" t="s">
        <v>397</v>
      </c>
      <c r="AT533" s="25" t="s">
        <v>261</v>
      </c>
      <c r="AU533" s="25"/>
      <c r="AV533" s="25"/>
      <c r="AW533" s="25"/>
    </row>
    <row r="534" spans="1:49" x14ac:dyDescent="0.35">
      <c r="A534" s="3" t="s">
        <v>261</v>
      </c>
      <c r="B534" s="3" t="s">
        <v>986</v>
      </c>
      <c r="C534" s="22">
        <v>15</v>
      </c>
      <c r="D534" s="25">
        <v>1014996.36895446</v>
      </c>
      <c r="E534" s="26">
        <v>0.63</v>
      </c>
      <c r="F534" s="25">
        <v>8446606.4294984899</v>
      </c>
      <c r="G534" s="25"/>
      <c r="H534" s="25"/>
      <c r="I534" s="25">
        <v>639447.71244131099</v>
      </c>
      <c r="J534" s="25">
        <v>639447.71244131099</v>
      </c>
      <c r="K534" s="25">
        <v>639447.71244131099</v>
      </c>
      <c r="L534" s="25">
        <v>639447.71244131099</v>
      </c>
      <c r="M534" s="25">
        <v>639447.71244131099</v>
      </c>
      <c r="N534" s="25">
        <v>639447.71244131099</v>
      </c>
      <c r="O534" s="25">
        <v>512213.35053895798</v>
      </c>
      <c r="P534" s="25">
        <v>512213.35053895798</v>
      </c>
      <c r="Q534" s="25">
        <v>512213.35053895798</v>
      </c>
      <c r="R534" s="25">
        <v>512213.35053895798</v>
      </c>
      <c r="S534" s="25">
        <v>512213.35053895798</v>
      </c>
      <c r="T534" s="25">
        <v>512213.35053895798</v>
      </c>
      <c r="U534" s="25">
        <v>512213.35053895798</v>
      </c>
      <c r="V534" s="25">
        <v>512213.35053895798</v>
      </c>
      <c r="W534" s="25">
        <v>512213.35053895798</v>
      </c>
      <c r="X534" s="25"/>
      <c r="Y534" s="25"/>
      <c r="Z534" s="25"/>
      <c r="AA534" s="25"/>
      <c r="AB534" s="25"/>
      <c r="AC534" s="25"/>
      <c r="AD534" s="25"/>
      <c r="AE534" s="25"/>
      <c r="AF534" s="25"/>
      <c r="AG534" s="25"/>
      <c r="AH534" s="25"/>
      <c r="AI534" s="25"/>
      <c r="AJ534" s="25"/>
      <c r="AK534" s="25"/>
      <c r="AL534" s="25"/>
      <c r="AM534" s="25"/>
      <c r="AN534" s="25" t="s">
        <v>486</v>
      </c>
      <c r="AO534" s="25" t="s">
        <v>984</v>
      </c>
      <c r="AP534" s="25" t="s">
        <v>135</v>
      </c>
      <c r="AQ534" s="25" t="s">
        <v>21</v>
      </c>
      <c r="AR534" s="25" t="s">
        <v>395</v>
      </c>
      <c r="AS534" s="25" t="s">
        <v>395</v>
      </c>
      <c r="AT534" s="25" t="s">
        <v>261</v>
      </c>
      <c r="AU534" s="25"/>
      <c r="AV534" s="25"/>
      <c r="AW534" s="25"/>
    </row>
    <row r="535" spans="1:49" x14ac:dyDescent="0.35">
      <c r="A535" s="3" t="s">
        <v>261</v>
      </c>
      <c r="B535" s="3" t="s">
        <v>384</v>
      </c>
      <c r="C535" s="22">
        <v>11</v>
      </c>
      <c r="D535" s="25">
        <v>600597.45655720797</v>
      </c>
      <c r="E535" s="26"/>
      <c r="F535" s="25">
        <v>6606572.0221292898</v>
      </c>
      <c r="G535" s="25"/>
      <c r="H535" s="25"/>
      <c r="I535" s="25">
        <v>600597.45655720797</v>
      </c>
      <c r="J535" s="25">
        <v>600597.45655720797</v>
      </c>
      <c r="K535" s="25">
        <v>600597.45655720797</v>
      </c>
      <c r="L535" s="25">
        <v>600597.45655720797</v>
      </c>
      <c r="M535" s="25">
        <v>600597.45655720797</v>
      </c>
      <c r="N535" s="25">
        <v>600597.45655720797</v>
      </c>
      <c r="O535" s="25">
        <v>600597.45655720797</v>
      </c>
      <c r="P535" s="25">
        <v>600597.45655720797</v>
      </c>
      <c r="Q535" s="25">
        <v>600597.45655720797</v>
      </c>
      <c r="R535" s="25">
        <v>600597.45655720797</v>
      </c>
      <c r="S535" s="25">
        <v>600597.45655720797</v>
      </c>
      <c r="T535" s="25"/>
      <c r="U535" s="25"/>
      <c r="V535" s="25"/>
      <c r="W535" s="25"/>
      <c r="X535" s="25"/>
      <c r="Y535" s="25"/>
      <c r="Z535" s="25"/>
      <c r="AA535" s="25"/>
      <c r="AB535" s="25"/>
      <c r="AC535" s="25"/>
      <c r="AD535" s="25"/>
      <c r="AE535" s="25"/>
      <c r="AF535" s="25"/>
      <c r="AG535" s="25"/>
      <c r="AH535" s="25"/>
      <c r="AI535" s="25"/>
      <c r="AJ535" s="25"/>
      <c r="AK535" s="25"/>
      <c r="AL535" s="25"/>
      <c r="AM535" s="25"/>
      <c r="AN535" s="25" t="s">
        <v>486</v>
      </c>
      <c r="AO535" s="25" t="s">
        <v>984</v>
      </c>
      <c r="AP535" s="25" t="s">
        <v>135</v>
      </c>
      <c r="AQ535" s="25" t="s">
        <v>21</v>
      </c>
      <c r="AR535" s="25" t="s">
        <v>384</v>
      </c>
      <c r="AS535" s="25" t="s">
        <v>384</v>
      </c>
      <c r="AT535" s="25" t="s">
        <v>261</v>
      </c>
      <c r="AU535" s="25"/>
      <c r="AV535" s="25"/>
      <c r="AW535" s="25"/>
    </row>
    <row r="536" spans="1:49" x14ac:dyDescent="0.35">
      <c r="A536" s="3" t="s">
        <v>261</v>
      </c>
      <c r="B536" s="3" t="s">
        <v>987</v>
      </c>
      <c r="C536" s="22">
        <v>18</v>
      </c>
      <c r="D536" s="25">
        <v>325497.57004713401</v>
      </c>
      <c r="E536" s="26">
        <v>0.83</v>
      </c>
      <c r="F536" s="25">
        <v>4637830.2812859602</v>
      </c>
      <c r="G536" s="25"/>
      <c r="H536" s="25"/>
      <c r="I536" s="25">
        <v>270162.98313912097</v>
      </c>
      <c r="J536" s="25">
        <v>270162.98313912097</v>
      </c>
      <c r="K536" s="25">
        <v>270162.98313912097</v>
      </c>
      <c r="L536" s="25">
        <v>270162.98313912097</v>
      </c>
      <c r="M536" s="25">
        <v>270162.98313912097</v>
      </c>
      <c r="N536" s="25">
        <v>270162.98313912097</v>
      </c>
      <c r="O536" s="25">
        <v>251404.36520427</v>
      </c>
      <c r="P536" s="25">
        <v>251404.36520427</v>
      </c>
      <c r="Q536" s="25">
        <v>251404.36520427</v>
      </c>
      <c r="R536" s="25">
        <v>251404.36520427</v>
      </c>
      <c r="S536" s="25">
        <v>251404.36520427</v>
      </c>
      <c r="T536" s="25">
        <v>251404.36520427</v>
      </c>
      <c r="U536" s="25">
        <v>251404.36520427</v>
      </c>
      <c r="V536" s="25">
        <v>251404.36520427</v>
      </c>
      <c r="W536" s="25">
        <v>251404.36520427</v>
      </c>
      <c r="X536" s="25">
        <v>251404.36520427</v>
      </c>
      <c r="Y536" s="25">
        <v>251404.36520427</v>
      </c>
      <c r="Z536" s="25">
        <v>251404.36520427</v>
      </c>
      <c r="AA536" s="25"/>
      <c r="AB536" s="25"/>
      <c r="AC536" s="25"/>
      <c r="AD536" s="25"/>
      <c r="AE536" s="25"/>
      <c r="AF536" s="25"/>
      <c r="AG536" s="25"/>
      <c r="AH536" s="25"/>
      <c r="AI536" s="25"/>
      <c r="AJ536" s="25"/>
      <c r="AK536" s="25"/>
      <c r="AL536" s="25"/>
      <c r="AM536" s="25"/>
      <c r="AN536" s="25" t="s">
        <v>486</v>
      </c>
      <c r="AO536" s="25" t="s">
        <v>984</v>
      </c>
      <c r="AP536" s="25" t="s">
        <v>135</v>
      </c>
      <c r="AQ536" s="25" t="s">
        <v>21</v>
      </c>
      <c r="AR536" s="25" t="s">
        <v>365</v>
      </c>
      <c r="AS536" s="25" t="s">
        <v>365</v>
      </c>
      <c r="AT536" s="25" t="s">
        <v>261</v>
      </c>
      <c r="AU536" s="25"/>
      <c r="AV536" s="25"/>
      <c r="AW536" s="25"/>
    </row>
    <row r="537" spans="1:49" x14ac:dyDescent="0.35">
      <c r="A537" s="3" t="s">
        <v>261</v>
      </c>
      <c r="B537" s="3" t="s">
        <v>664</v>
      </c>
      <c r="C537" s="22">
        <v>25</v>
      </c>
      <c r="D537" s="25">
        <v>275895.21303622902</v>
      </c>
      <c r="E537" s="26">
        <v>0.59</v>
      </c>
      <c r="F537" s="25">
        <v>4017539.16040183</v>
      </c>
      <c r="G537" s="25"/>
      <c r="H537" s="25"/>
      <c r="I537" s="25">
        <v>162778.17569137501</v>
      </c>
      <c r="J537" s="25">
        <v>162778.17569137501</v>
      </c>
      <c r="K537" s="25">
        <v>162778.17569137501</v>
      </c>
      <c r="L537" s="25">
        <v>162778.17569137501</v>
      </c>
      <c r="M537" s="25">
        <v>162778.17569137501</v>
      </c>
      <c r="N537" s="25">
        <v>162778.17569137501</v>
      </c>
      <c r="O537" s="25">
        <v>162778.17569137501</v>
      </c>
      <c r="P537" s="25">
        <v>162778.17569137501</v>
      </c>
      <c r="Q537" s="25">
        <v>159724.33852181301</v>
      </c>
      <c r="R537" s="25">
        <v>159724.33852181301</v>
      </c>
      <c r="S537" s="25">
        <v>159724.33852181301</v>
      </c>
      <c r="T537" s="25">
        <v>159724.33852181301</v>
      </c>
      <c r="U537" s="25">
        <v>159724.33852181301</v>
      </c>
      <c r="V537" s="25">
        <v>159724.33852181301</v>
      </c>
      <c r="W537" s="25">
        <v>159724.33852181301</v>
      </c>
      <c r="X537" s="25">
        <v>159724.33852181301</v>
      </c>
      <c r="Y537" s="25">
        <v>159724.33852181301</v>
      </c>
      <c r="Z537" s="25">
        <v>159724.33852181301</v>
      </c>
      <c r="AA537" s="25">
        <v>159724.33852181301</v>
      </c>
      <c r="AB537" s="25">
        <v>159724.33852181301</v>
      </c>
      <c r="AC537" s="25">
        <v>159724.33852181301</v>
      </c>
      <c r="AD537" s="25">
        <v>159724.33852181301</v>
      </c>
      <c r="AE537" s="25">
        <v>159724.33852181301</v>
      </c>
      <c r="AF537" s="25">
        <v>159724.33852181301</v>
      </c>
      <c r="AG537" s="25">
        <v>159724.33852181301</v>
      </c>
      <c r="AH537" s="25"/>
      <c r="AI537" s="25"/>
      <c r="AJ537" s="25"/>
      <c r="AK537" s="25"/>
      <c r="AL537" s="25"/>
      <c r="AM537" s="25"/>
      <c r="AN537" s="25" t="s">
        <v>486</v>
      </c>
      <c r="AO537" s="25" t="s">
        <v>984</v>
      </c>
      <c r="AP537" s="25" t="s">
        <v>135</v>
      </c>
      <c r="AQ537" s="25" t="s">
        <v>21</v>
      </c>
      <c r="AR537" s="25" t="s">
        <v>395</v>
      </c>
      <c r="AS537" s="25" t="s">
        <v>395</v>
      </c>
      <c r="AT537" s="25" t="s">
        <v>261</v>
      </c>
      <c r="AU537" s="25"/>
      <c r="AV537" s="25"/>
      <c r="AW537" s="25"/>
    </row>
    <row r="538" spans="1:49" x14ac:dyDescent="0.35">
      <c r="A538" s="3" t="s">
        <v>261</v>
      </c>
      <c r="B538" s="3" t="s">
        <v>988</v>
      </c>
      <c r="C538" s="22">
        <v>16</v>
      </c>
      <c r="D538" s="25">
        <v>189300.50531552499</v>
      </c>
      <c r="E538" s="26">
        <v>0.56999999999999995</v>
      </c>
      <c r="F538" s="25">
        <v>1529950.8454514199</v>
      </c>
      <c r="G538" s="25"/>
      <c r="H538" s="25"/>
      <c r="I538" s="25">
        <v>107901.28802984901</v>
      </c>
      <c r="J538" s="25">
        <v>107901.28802984901</v>
      </c>
      <c r="K538" s="25">
        <v>107901.28802984901</v>
      </c>
      <c r="L538" s="25">
        <v>107901.28802984901</v>
      </c>
      <c r="M538" s="25">
        <v>107901.28802984901</v>
      </c>
      <c r="N538" s="25">
        <v>107901.28802984901</v>
      </c>
      <c r="O538" s="25">
        <v>88254.311727232998</v>
      </c>
      <c r="P538" s="25">
        <v>88254.311727232998</v>
      </c>
      <c r="Q538" s="25">
        <v>88254.311727232998</v>
      </c>
      <c r="R538" s="25">
        <v>88254.311727232998</v>
      </c>
      <c r="S538" s="25">
        <v>88254.311727232998</v>
      </c>
      <c r="T538" s="25">
        <v>88254.311727232998</v>
      </c>
      <c r="U538" s="25">
        <v>88254.311727232998</v>
      </c>
      <c r="V538" s="25">
        <v>88254.311727232998</v>
      </c>
      <c r="W538" s="25">
        <v>88254.311727232998</v>
      </c>
      <c r="X538" s="25">
        <v>88254.311727232998</v>
      </c>
      <c r="Y538" s="25"/>
      <c r="Z538" s="25"/>
      <c r="AA538" s="25"/>
      <c r="AB538" s="25"/>
      <c r="AC538" s="25"/>
      <c r="AD538" s="25"/>
      <c r="AE538" s="25"/>
      <c r="AF538" s="25"/>
      <c r="AG538" s="25"/>
      <c r="AH538" s="25"/>
      <c r="AI538" s="25"/>
      <c r="AJ538" s="25"/>
      <c r="AK538" s="25"/>
      <c r="AL538" s="25"/>
      <c r="AM538" s="25"/>
      <c r="AN538" s="25" t="s">
        <v>486</v>
      </c>
      <c r="AO538" s="25" t="s">
        <v>984</v>
      </c>
      <c r="AP538" s="25" t="s">
        <v>135</v>
      </c>
      <c r="AQ538" s="25" t="s">
        <v>21</v>
      </c>
      <c r="AR538" s="25" t="s">
        <v>395</v>
      </c>
      <c r="AS538" s="25" t="s">
        <v>395</v>
      </c>
      <c r="AT538" s="25" t="s">
        <v>261</v>
      </c>
      <c r="AU538" s="25"/>
      <c r="AV538" s="25"/>
      <c r="AW538" s="25"/>
    </row>
    <row r="539" spans="1:49" x14ac:dyDescent="0.35">
      <c r="A539" s="3" t="s">
        <v>261</v>
      </c>
      <c r="B539" s="3" t="s">
        <v>989</v>
      </c>
      <c r="C539" s="22">
        <v>3</v>
      </c>
      <c r="D539" s="25">
        <v>126113.35195823399</v>
      </c>
      <c r="E539" s="26">
        <v>0.8</v>
      </c>
      <c r="F539" s="25">
        <v>302672.04469976301</v>
      </c>
      <c r="G539" s="25"/>
      <c r="H539" s="25"/>
      <c r="I539" s="25">
        <v>100890.681566588</v>
      </c>
      <c r="J539" s="25">
        <v>100890.681566588</v>
      </c>
      <c r="K539" s="25">
        <v>100890.681566588</v>
      </c>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t="s">
        <v>486</v>
      </c>
      <c r="AO539" s="25" t="s">
        <v>984</v>
      </c>
      <c r="AP539" s="25" t="s">
        <v>135</v>
      </c>
      <c r="AQ539" s="25" t="s">
        <v>21</v>
      </c>
      <c r="AR539" s="25" t="s">
        <v>383</v>
      </c>
      <c r="AS539" s="25" t="s">
        <v>383</v>
      </c>
      <c r="AT539" s="25" t="s">
        <v>261</v>
      </c>
      <c r="AU539" s="25"/>
      <c r="AV539" s="25"/>
      <c r="AW539" s="25"/>
    </row>
    <row r="540" spans="1:49" x14ac:dyDescent="0.35">
      <c r="A540" s="3" t="s">
        <v>261</v>
      </c>
      <c r="B540" s="3" t="s">
        <v>990</v>
      </c>
      <c r="C540" s="22">
        <v>6</v>
      </c>
      <c r="D540" s="25">
        <v>18591</v>
      </c>
      <c r="E540" s="26">
        <v>0.78</v>
      </c>
      <c r="F540" s="25">
        <v>87005.88</v>
      </c>
      <c r="G540" s="25"/>
      <c r="H540" s="25"/>
      <c r="I540" s="25">
        <v>14500.98</v>
      </c>
      <c r="J540" s="25">
        <v>14500.98</v>
      </c>
      <c r="K540" s="25">
        <v>14500.98</v>
      </c>
      <c r="L540" s="25">
        <v>14500.98</v>
      </c>
      <c r="M540" s="25">
        <v>14500.98</v>
      </c>
      <c r="N540" s="25">
        <v>14500.98</v>
      </c>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t="s">
        <v>486</v>
      </c>
      <c r="AO540" s="25" t="s">
        <v>984</v>
      </c>
      <c r="AP540" s="25" t="s">
        <v>135</v>
      </c>
      <c r="AQ540" s="25" t="s">
        <v>21</v>
      </c>
      <c r="AR540" s="25" t="s">
        <v>397</v>
      </c>
      <c r="AS540" s="25" t="s">
        <v>397</v>
      </c>
      <c r="AT540" s="25" t="s">
        <v>261</v>
      </c>
      <c r="AU540" s="25"/>
      <c r="AV540" s="25"/>
      <c r="AW540" s="25"/>
    </row>
    <row r="541" spans="1:49" x14ac:dyDescent="0.35">
      <c r="A541" s="3" t="s">
        <v>261</v>
      </c>
      <c r="B541" s="3" t="s">
        <v>991</v>
      </c>
      <c r="C541" s="22">
        <v>20</v>
      </c>
      <c r="D541" s="25">
        <v>6307.9636073490201</v>
      </c>
      <c r="E541" s="26">
        <v>0.88</v>
      </c>
      <c r="F541" s="25">
        <v>106069.32622793299</v>
      </c>
      <c r="G541" s="25"/>
      <c r="H541" s="25"/>
      <c r="I541" s="25">
        <v>5551.0079744671402</v>
      </c>
      <c r="J541" s="25">
        <v>5551.0079744671402</v>
      </c>
      <c r="K541" s="25">
        <v>5551.0079744671402</v>
      </c>
      <c r="L541" s="25">
        <v>5551.0079744671402</v>
      </c>
      <c r="M541" s="25">
        <v>5551.0079744671402</v>
      </c>
      <c r="N541" s="25">
        <v>5551.0079744671402</v>
      </c>
      <c r="O541" s="25">
        <v>5551.0079744671402</v>
      </c>
      <c r="P541" s="25">
        <v>5551.0079744671402</v>
      </c>
      <c r="Q541" s="25">
        <v>5551.0079744671402</v>
      </c>
      <c r="R541" s="25">
        <v>5551.0079744671402</v>
      </c>
      <c r="S541" s="25">
        <v>5055.9246483261904</v>
      </c>
      <c r="T541" s="25">
        <v>5055.9246483261904</v>
      </c>
      <c r="U541" s="25">
        <v>5055.9246483261904</v>
      </c>
      <c r="V541" s="25">
        <v>5055.9246483261904</v>
      </c>
      <c r="W541" s="25">
        <v>5055.9246483261904</v>
      </c>
      <c r="X541" s="25">
        <v>5055.9246483261904</v>
      </c>
      <c r="Y541" s="25">
        <v>5055.9246483261904</v>
      </c>
      <c r="Z541" s="25">
        <v>5055.9246483261904</v>
      </c>
      <c r="AA541" s="25">
        <v>5055.9246483261904</v>
      </c>
      <c r="AB541" s="25">
        <v>5055.9246483261904</v>
      </c>
      <c r="AC541" s="25"/>
      <c r="AD541" s="25"/>
      <c r="AE541" s="25"/>
      <c r="AF541" s="25"/>
      <c r="AG541" s="25"/>
      <c r="AH541" s="25"/>
      <c r="AI541" s="25"/>
      <c r="AJ541" s="25"/>
      <c r="AK541" s="25"/>
      <c r="AL541" s="25"/>
      <c r="AM541" s="25"/>
      <c r="AN541" s="25" t="s">
        <v>486</v>
      </c>
      <c r="AO541" s="25" t="s">
        <v>984</v>
      </c>
      <c r="AP541" s="25" t="s">
        <v>135</v>
      </c>
      <c r="AQ541" s="25" t="s">
        <v>21</v>
      </c>
      <c r="AR541" s="25" t="s">
        <v>400</v>
      </c>
      <c r="AS541" s="25" t="s">
        <v>400</v>
      </c>
      <c r="AT541" s="25" t="s">
        <v>261</v>
      </c>
      <c r="AU541" s="25"/>
      <c r="AV541" s="25"/>
      <c r="AW541" s="25"/>
    </row>
    <row r="542" spans="1:49" x14ac:dyDescent="0.35">
      <c r="A542" s="3" t="s">
        <v>261</v>
      </c>
      <c r="B542" s="3" t="s">
        <v>992</v>
      </c>
      <c r="C542" s="22">
        <v>3</v>
      </c>
      <c r="D542" s="25">
        <v>2519.0976696832599</v>
      </c>
      <c r="E542" s="26">
        <v>0.8</v>
      </c>
      <c r="F542" s="25">
        <v>6045.8344072398204</v>
      </c>
      <c r="G542" s="25"/>
      <c r="H542" s="25"/>
      <c r="I542" s="25">
        <v>2015.2781357466099</v>
      </c>
      <c r="J542" s="25">
        <v>2015.2781357466099</v>
      </c>
      <c r="K542" s="25">
        <v>2015.2781357466099</v>
      </c>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t="s">
        <v>486</v>
      </c>
      <c r="AO542" s="25" t="s">
        <v>984</v>
      </c>
      <c r="AP542" s="25" t="s">
        <v>135</v>
      </c>
      <c r="AQ542" s="25" t="s">
        <v>21</v>
      </c>
      <c r="AR542" s="25" t="s">
        <v>383</v>
      </c>
      <c r="AS542" s="25" t="s">
        <v>383</v>
      </c>
      <c r="AT542" s="25" t="s">
        <v>261</v>
      </c>
      <c r="AU542" s="25"/>
      <c r="AV542" s="25"/>
      <c r="AW542" s="25"/>
    </row>
    <row r="543" spans="1:49" x14ac:dyDescent="0.35">
      <c r="A543" s="3" t="s">
        <v>259</v>
      </c>
      <c r="B543" s="3" t="s">
        <v>751</v>
      </c>
      <c r="C543" s="22">
        <v>10</v>
      </c>
      <c r="D543" s="25">
        <v>94908066.660885602</v>
      </c>
      <c r="E543" s="26">
        <v>0.52</v>
      </c>
      <c r="F543" s="25">
        <v>357309889.36490202</v>
      </c>
      <c r="G543" s="25"/>
      <c r="H543" s="25"/>
      <c r="I543" s="25">
        <v>49352194.663660496</v>
      </c>
      <c r="J543" s="25">
        <v>49352194.663660496</v>
      </c>
      <c r="K543" s="25">
        <v>49352194.663660496</v>
      </c>
      <c r="L543" s="25">
        <v>49352194.663660496</v>
      </c>
      <c r="M543" s="25">
        <v>26650185.118376698</v>
      </c>
      <c r="N543" s="25">
        <v>26650185.118376698</v>
      </c>
      <c r="O543" s="25">
        <v>26650185.118376698</v>
      </c>
      <c r="P543" s="25">
        <v>26650185.118376698</v>
      </c>
      <c r="Q543" s="25">
        <v>26650185.118376698</v>
      </c>
      <c r="R543" s="25">
        <v>26650185.118376698</v>
      </c>
      <c r="S543" s="25"/>
      <c r="T543" s="25"/>
      <c r="U543" s="25"/>
      <c r="V543" s="25"/>
      <c r="W543" s="25"/>
      <c r="X543" s="25"/>
      <c r="Y543" s="25"/>
      <c r="Z543" s="25"/>
      <c r="AA543" s="25"/>
      <c r="AB543" s="25"/>
      <c r="AC543" s="25"/>
      <c r="AD543" s="25"/>
      <c r="AE543" s="25"/>
      <c r="AF543" s="25"/>
      <c r="AG543" s="25"/>
      <c r="AH543" s="25"/>
      <c r="AI543" s="25"/>
      <c r="AJ543" s="25"/>
      <c r="AK543" s="25"/>
      <c r="AL543" s="25"/>
      <c r="AM543" s="25"/>
      <c r="AN543" s="25" t="s">
        <v>486</v>
      </c>
      <c r="AO543" s="25" t="s">
        <v>993</v>
      </c>
      <c r="AP543" s="25" t="s">
        <v>132</v>
      </c>
      <c r="AQ543" s="25" t="s">
        <v>21</v>
      </c>
      <c r="AR543" s="25" t="s">
        <v>532</v>
      </c>
      <c r="AS543" s="25" t="s">
        <v>357</v>
      </c>
      <c r="AT543" s="25" t="s">
        <v>259</v>
      </c>
      <c r="AU543" s="25"/>
      <c r="AV543" s="25"/>
      <c r="AW543" s="25"/>
    </row>
    <row r="544" spans="1:49" x14ac:dyDescent="0.35">
      <c r="A544" s="3" t="s">
        <v>259</v>
      </c>
      <c r="B544" s="3" t="s">
        <v>752</v>
      </c>
      <c r="C544" s="22">
        <v>5.5188157697548696</v>
      </c>
      <c r="D544" s="25">
        <v>14555242.379485199</v>
      </c>
      <c r="E544" s="26">
        <v>0.52</v>
      </c>
      <c r="F544" s="25">
        <v>36482474.399054699</v>
      </c>
      <c r="G544" s="25"/>
      <c r="H544" s="25"/>
      <c r="I544" s="25">
        <v>7568726.0373323001</v>
      </c>
      <c r="J544" s="25">
        <v>7568726.0373323001</v>
      </c>
      <c r="K544" s="25">
        <v>7568726.0373323001</v>
      </c>
      <c r="L544" s="25">
        <v>7568726.0373323001</v>
      </c>
      <c r="M544" s="25">
        <v>4087112.0601594402</v>
      </c>
      <c r="N544" s="25">
        <v>2120458.1895660302</v>
      </c>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t="s">
        <v>486</v>
      </c>
      <c r="AO544" s="25" t="s">
        <v>993</v>
      </c>
      <c r="AP544" s="25" t="s">
        <v>132</v>
      </c>
      <c r="AQ544" s="25" t="s">
        <v>21</v>
      </c>
      <c r="AR544" s="25" t="s">
        <v>532</v>
      </c>
      <c r="AS544" s="25" t="s">
        <v>357</v>
      </c>
      <c r="AT544" s="25" t="s">
        <v>259</v>
      </c>
      <c r="AU544" s="25"/>
      <c r="AV544" s="25"/>
      <c r="AW544" s="25"/>
    </row>
    <row r="545" spans="1:49" x14ac:dyDescent="0.35">
      <c r="A545" s="3" t="s">
        <v>259</v>
      </c>
      <c r="B545" s="3" t="s">
        <v>753</v>
      </c>
      <c r="C545" s="22">
        <v>10</v>
      </c>
      <c r="D545" s="25">
        <v>69439714.387084007</v>
      </c>
      <c r="E545" s="26">
        <v>0.59000000000000097</v>
      </c>
      <c r="F545" s="25">
        <v>301535015.75447398</v>
      </c>
      <c r="G545" s="25"/>
      <c r="H545" s="25"/>
      <c r="I545" s="25">
        <v>40969431.488379598</v>
      </c>
      <c r="J545" s="25">
        <v>40969431.488379598</v>
      </c>
      <c r="K545" s="25">
        <v>40969431.488379598</v>
      </c>
      <c r="L545" s="25">
        <v>40969431.488379598</v>
      </c>
      <c r="M545" s="25">
        <v>22942881.6334926</v>
      </c>
      <c r="N545" s="25">
        <v>22942881.6334926</v>
      </c>
      <c r="O545" s="25">
        <v>22942881.6334926</v>
      </c>
      <c r="P545" s="25">
        <v>22942881.6334926</v>
      </c>
      <c r="Q545" s="25">
        <v>22942881.6334926</v>
      </c>
      <c r="R545" s="25">
        <v>22942881.6334926</v>
      </c>
      <c r="S545" s="25"/>
      <c r="T545" s="25"/>
      <c r="U545" s="25"/>
      <c r="V545" s="25"/>
      <c r="W545" s="25"/>
      <c r="X545" s="25"/>
      <c r="Y545" s="25"/>
      <c r="Z545" s="25"/>
      <c r="AA545" s="25"/>
      <c r="AB545" s="25"/>
      <c r="AC545" s="25"/>
      <c r="AD545" s="25"/>
      <c r="AE545" s="25"/>
      <c r="AF545" s="25"/>
      <c r="AG545" s="25"/>
      <c r="AH545" s="25"/>
      <c r="AI545" s="25"/>
      <c r="AJ545" s="25"/>
      <c r="AK545" s="25"/>
      <c r="AL545" s="25"/>
      <c r="AM545" s="25"/>
      <c r="AN545" s="25" t="s">
        <v>486</v>
      </c>
      <c r="AO545" s="25" t="s">
        <v>993</v>
      </c>
      <c r="AP545" s="25" t="s">
        <v>132</v>
      </c>
      <c r="AQ545" s="25" t="s">
        <v>21</v>
      </c>
      <c r="AR545" s="25" t="s">
        <v>532</v>
      </c>
      <c r="AS545" s="25" t="s">
        <v>375</v>
      </c>
      <c r="AT545" s="25" t="s">
        <v>259</v>
      </c>
      <c r="AU545" s="25"/>
      <c r="AV545" s="25"/>
      <c r="AW545" s="25"/>
    </row>
    <row r="546" spans="1:49" x14ac:dyDescent="0.35">
      <c r="A546" s="3" t="s">
        <v>259</v>
      </c>
      <c r="B546" s="3" t="s">
        <v>754</v>
      </c>
      <c r="C546" s="22">
        <v>4.5240922085813402</v>
      </c>
      <c r="D546" s="25">
        <v>10667398.3066146</v>
      </c>
      <c r="E546" s="26">
        <v>0.58999999999999797</v>
      </c>
      <c r="F546" s="25">
        <v>27022227.395394702</v>
      </c>
      <c r="G546" s="25"/>
      <c r="H546" s="25"/>
      <c r="I546" s="25">
        <v>6293765.0009025903</v>
      </c>
      <c r="J546" s="25">
        <v>6293765.0009025903</v>
      </c>
      <c r="K546" s="25">
        <v>6293765.0009025903</v>
      </c>
      <c r="L546" s="25">
        <v>6293765.0009025903</v>
      </c>
      <c r="M546" s="25">
        <v>1847167.39178439</v>
      </c>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t="s">
        <v>486</v>
      </c>
      <c r="AO546" s="25" t="s">
        <v>993</v>
      </c>
      <c r="AP546" s="25" t="s">
        <v>132</v>
      </c>
      <c r="AQ546" s="25" t="s">
        <v>21</v>
      </c>
      <c r="AR546" s="25" t="s">
        <v>532</v>
      </c>
      <c r="AS546" s="25" t="s">
        <v>375</v>
      </c>
      <c r="AT546" s="25" t="s">
        <v>259</v>
      </c>
      <c r="AU546" s="25"/>
      <c r="AV546" s="25"/>
      <c r="AW546" s="25"/>
    </row>
    <row r="547" spans="1:49" x14ac:dyDescent="0.35">
      <c r="A547" s="3" t="s">
        <v>259</v>
      </c>
      <c r="B547" s="3" t="s">
        <v>755</v>
      </c>
      <c r="C547" s="22">
        <v>15</v>
      </c>
      <c r="D547" s="25">
        <v>90307536.4175497</v>
      </c>
      <c r="E547" s="26">
        <v>0.52</v>
      </c>
      <c r="F547" s="25">
        <v>466781594.23503</v>
      </c>
      <c r="G547" s="25"/>
      <c r="H547" s="25"/>
      <c r="I547" s="25">
        <v>46959918.937125802</v>
      </c>
      <c r="J547" s="25">
        <v>46959918.937125802</v>
      </c>
      <c r="K547" s="25">
        <v>46959918.937125802</v>
      </c>
      <c r="L547" s="25">
        <v>46959918.937125802</v>
      </c>
      <c r="M547" s="25">
        <v>25358356.2260479</v>
      </c>
      <c r="N547" s="25">
        <v>25358356.2260479</v>
      </c>
      <c r="O547" s="25">
        <v>25358356.2260479</v>
      </c>
      <c r="P547" s="25">
        <v>25358356.2260479</v>
      </c>
      <c r="Q547" s="25">
        <v>25358356.2260479</v>
      </c>
      <c r="R547" s="25">
        <v>25358356.2260479</v>
      </c>
      <c r="S547" s="25">
        <v>25358356.2260479</v>
      </c>
      <c r="T547" s="25">
        <v>25358356.2260479</v>
      </c>
      <c r="U547" s="25">
        <v>25358356.2260479</v>
      </c>
      <c r="V547" s="25">
        <v>25358356.2260479</v>
      </c>
      <c r="W547" s="25">
        <v>25358356.2260479</v>
      </c>
      <c r="X547" s="25"/>
      <c r="Y547" s="25"/>
      <c r="Z547" s="25"/>
      <c r="AA547" s="25"/>
      <c r="AB547" s="25"/>
      <c r="AC547" s="25"/>
      <c r="AD547" s="25"/>
      <c r="AE547" s="25"/>
      <c r="AF547" s="25"/>
      <c r="AG547" s="25"/>
      <c r="AH547" s="25"/>
      <c r="AI547" s="25"/>
      <c r="AJ547" s="25"/>
      <c r="AK547" s="25"/>
      <c r="AL547" s="25"/>
      <c r="AM547" s="25"/>
      <c r="AN547" s="25" t="s">
        <v>486</v>
      </c>
      <c r="AO547" s="25" t="s">
        <v>993</v>
      </c>
      <c r="AP547" s="25" t="s">
        <v>132</v>
      </c>
      <c r="AQ547" s="25" t="s">
        <v>21</v>
      </c>
      <c r="AR547" s="25" t="s">
        <v>488</v>
      </c>
      <c r="AS547" s="25" t="s">
        <v>332</v>
      </c>
      <c r="AT547" s="25" t="s">
        <v>259</v>
      </c>
      <c r="AU547" s="25"/>
      <c r="AV547" s="25"/>
      <c r="AW547" s="25"/>
    </row>
    <row r="548" spans="1:49" x14ac:dyDescent="0.35">
      <c r="A548" s="3" t="s">
        <v>259</v>
      </c>
      <c r="B548" s="3" t="s">
        <v>756</v>
      </c>
      <c r="C548" s="22">
        <v>13.8056152520829</v>
      </c>
      <c r="D548" s="25">
        <v>8485557.0779695399</v>
      </c>
      <c r="E548" s="26">
        <v>0.52</v>
      </c>
      <c r="F548" s="25">
        <v>41014233.822225899</v>
      </c>
      <c r="G548" s="25"/>
      <c r="H548" s="25"/>
      <c r="I548" s="25">
        <v>4412489.6805441603</v>
      </c>
      <c r="J548" s="25">
        <v>4412489.6805441603</v>
      </c>
      <c r="K548" s="25">
        <v>4412489.6805441603</v>
      </c>
      <c r="L548" s="25">
        <v>4412489.6805441603</v>
      </c>
      <c r="M548" s="25">
        <v>2382744.4274938498</v>
      </c>
      <c r="N548" s="25">
        <v>2382744.4274938498</v>
      </c>
      <c r="O548" s="25">
        <v>2382744.4274938498</v>
      </c>
      <c r="P548" s="25">
        <v>2382744.4274938498</v>
      </c>
      <c r="Q548" s="25">
        <v>2382744.4274938498</v>
      </c>
      <c r="R548" s="25">
        <v>2382744.4274938498</v>
      </c>
      <c r="S548" s="25">
        <v>2382744.4274938498</v>
      </c>
      <c r="T548" s="25">
        <v>2382744.4274938498</v>
      </c>
      <c r="U548" s="25">
        <v>2382744.4274938498</v>
      </c>
      <c r="V548" s="25">
        <v>1919575.25260458</v>
      </c>
      <c r="W548" s="25"/>
      <c r="X548" s="25"/>
      <c r="Y548" s="25"/>
      <c r="Z548" s="25"/>
      <c r="AA548" s="25"/>
      <c r="AB548" s="25"/>
      <c r="AC548" s="25"/>
      <c r="AD548" s="25"/>
      <c r="AE548" s="25"/>
      <c r="AF548" s="25"/>
      <c r="AG548" s="25"/>
      <c r="AH548" s="25"/>
      <c r="AI548" s="25"/>
      <c r="AJ548" s="25"/>
      <c r="AK548" s="25"/>
      <c r="AL548" s="25"/>
      <c r="AM548" s="25"/>
      <c r="AN548" s="25" t="s">
        <v>486</v>
      </c>
      <c r="AO548" s="25" t="s">
        <v>993</v>
      </c>
      <c r="AP548" s="25" t="s">
        <v>132</v>
      </c>
      <c r="AQ548" s="25" t="s">
        <v>21</v>
      </c>
      <c r="AR548" s="25" t="s">
        <v>488</v>
      </c>
      <c r="AS548" s="25" t="s">
        <v>332</v>
      </c>
      <c r="AT548" s="25" t="s">
        <v>259</v>
      </c>
      <c r="AU548" s="25"/>
      <c r="AV548" s="25"/>
      <c r="AW548" s="25"/>
    </row>
    <row r="549" spans="1:49" x14ac:dyDescent="0.35">
      <c r="A549" s="3" t="s">
        <v>259</v>
      </c>
      <c r="B549" s="3" t="s">
        <v>994</v>
      </c>
      <c r="C549" s="22">
        <v>10</v>
      </c>
      <c r="D549" s="25">
        <v>2276059.1390726101</v>
      </c>
      <c r="E549" s="26">
        <v>0.79999999999999605</v>
      </c>
      <c r="F549" s="25">
        <v>13187084.8005349</v>
      </c>
      <c r="G549" s="25"/>
      <c r="H549" s="25"/>
      <c r="I549" s="25">
        <v>1820847.3112580799</v>
      </c>
      <c r="J549" s="25">
        <v>1820847.3112580799</v>
      </c>
      <c r="K549" s="25">
        <v>1820847.3112580799</v>
      </c>
      <c r="L549" s="25">
        <v>1820847.3112580799</v>
      </c>
      <c r="M549" s="25">
        <v>983949.25925042795</v>
      </c>
      <c r="N549" s="25">
        <v>983949.25925042795</v>
      </c>
      <c r="O549" s="25">
        <v>983949.25925042795</v>
      </c>
      <c r="P549" s="25">
        <v>983949.25925042795</v>
      </c>
      <c r="Q549" s="25">
        <v>983949.25925042795</v>
      </c>
      <c r="R549" s="25">
        <v>983949.25925042795</v>
      </c>
      <c r="S549" s="25"/>
      <c r="T549" s="25"/>
      <c r="U549" s="25"/>
      <c r="V549" s="25"/>
      <c r="W549" s="25"/>
      <c r="X549" s="25"/>
      <c r="Y549" s="25"/>
      <c r="Z549" s="25"/>
      <c r="AA549" s="25"/>
      <c r="AB549" s="25"/>
      <c r="AC549" s="25"/>
      <c r="AD549" s="25"/>
      <c r="AE549" s="25"/>
      <c r="AF549" s="25"/>
      <c r="AG549" s="25"/>
      <c r="AH549" s="25"/>
      <c r="AI549" s="25"/>
      <c r="AJ549" s="25"/>
      <c r="AK549" s="25"/>
      <c r="AL549" s="25"/>
      <c r="AM549" s="25"/>
      <c r="AN549" s="25" t="s">
        <v>486</v>
      </c>
      <c r="AO549" s="25" t="s">
        <v>993</v>
      </c>
      <c r="AP549" s="25" t="s">
        <v>132</v>
      </c>
      <c r="AQ549" s="25" t="s">
        <v>21</v>
      </c>
      <c r="AR549" s="25" t="s">
        <v>396</v>
      </c>
      <c r="AS549" s="25" t="s">
        <v>396</v>
      </c>
      <c r="AT549" s="25" t="s">
        <v>259</v>
      </c>
      <c r="AU549" s="25"/>
      <c r="AV549" s="25"/>
      <c r="AW549" s="25"/>
    </row>
    <row r="550" spans="1:49" x14ac:dyDescent="0.35">
      <c r="A550" s="3" t="s">
        <v>259</v>
      </c>
      <c r="B550" s="3" t="s">
        <v>757</v>
      </c>
      <c r="C550" s="22">
        <v>8</v>
      </c>
      <c r="D550" s="25">
        <v>4422054.4350210102</v>
      </c>
      <c r="E550" s="26">
        <v>0.8</v>
      </c>
      <c r="F550" s="25">
        <v>28301148.384134501</v>
      </c>
      <c r="G550" s="25"/>
      <c r="H550" s="25"/>
      <c r="I550" s="25">
        <v>3537643.5480168099</v>
      </c>
      <c r="J550" s="25">
        <v>3537643.5480168099</v>
      </c>
      <c r="K550" s="25">
        <v>3537643.5480168099</v>
      </c>
      <c r="L550" s="25">
        <v>3537643.5480168099</v>
      </c>
      <c r="M550" s="25">
        <v>3537643.5480168099</v>
      </c>
      <c r="N550" s="25">
        <v>3537643.5480168099</v>
      </c>
      <c r="O550" s="25">
        <v>3537643.5480168099</v>
      </c>
      <c r="P550" s="25">
        <v>3537643.5480168099</v>
      </c>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t="s">
        <v>486</v>
      </c>
      <c r="AO550" s="25" t="s">
        <v>993</v>
      </c>
      <c r="AP550" s="25" t="s">
        <v>132</v>
      </c>
      <c r="AQ550" s="25" t="s">
        <v>21</v>
      </c>
      <c r="AR550" s="25" t="s">
        <v>350</v>
      </c>
      <c r="AS550" s="25" t="s">
        <v>350</v>
      </c>
      <c r="AT550" s="25" t="s">
        <v>259</v>
      </c>
      <c r="AU550" s="25"/>
      <c r="AV550" s="25"/>
      <c r="AW550" s="25"/>
    </row>
    <row r="551" spans="1:49" x14ac:dyDescent="0.35">
      <c r="A551" s="3" t="s">
        <v>259</v>
      </c>
      <c r="B551" s="3" t="s">
        <v>758</v>
      </c>
      <c r="C551" s="22">
        <v>10</v>
      </c>
      <c r="D551" s="25">
        <v>29291708.132372901</v>
      </c>
      <c r="E551" s="26">
        <v>0.58920307751665202</v>
      </c>
      <c r="F551" s="25">
        <v>125567260.358812</v>
      </c>
      <c r="G551" s="25"/>
      <c r="H551" s="25"/>
      <c r="I551" s="25">
        <v>17258764.577313699</v>
      </c>
      <c r="J551" s="25">
        <v>17258764.577313699</v>
      </c>
      <c r="K551" s="25">
        <v>17258764.577313699</v>
      </c>
      <c r="L551" s="25">
        <v>17258764.577313699</v>
      </c>
      <c r="M551" s="25">
        <v>9422033.6749262698</v>
      </c>
      <c r="N551" s="25">
        <v>9422033.6749262698</v>
      </c>
      <c r="O551" s="25">
        <v>9422033.6749262698</v>
      </c>
      <c r="P551" s="25">
        <v>9422033.6749262698</v>
      </c>
      <c r="Q551" s="25">
        <v>9422033.6749262698</v>
      </c>
      <c r="R551" s="25">
        <v>9422033.6749262698</v>
      </c>
      <c r="S551" s="25"/>
      <c r="T551" s="25"/>
      <c r="U551" s="25"/>
      <c r="V551" s="25"/>
      <c r="W551" s="25"/>
      <c r="X551" s="25"/>
      <c r="Y551" s="25"/>
      <c r="Z551" s="25"/>
      <c r="AA551" s="25"/>
      <c r="AB551" s="25"/>
      <c r="AC551" s="25"/>
      <c r="AD551" s="25"/>
      <c r="AE551" s="25"/>
      <c r="AF551" s="25"/>
      <c r="AG551" s="25"/>
      <c r="AH551" s="25"/>
      <c r="AI551" s="25"/>
      <c r="AJ551" s="25"/>
      <c r="AK551" s="25"/>
      <c r="AL551" s="25"/>
      <c r="AM551" s="25"/>
      <c r="AN551" s="25" t="s">
        <v>486</v>
      </c>
      <c r="AO551" s="25" t="s">
        <v>993</v>
      </c>
      <c r="AP551" s="25" t="s">
        <v>132</v>
      </c>
      <c r="AQ551" s="25" t="s">
        <v>21</v>
      </c>
      <c r="AR551" s="25" t="s">
        <v>342</v>
      </c>
      <c r="AS551" s="25" t="s">
        <v>342</v>
      </c>
      <c r="AT551" s="25" t="s">
        <v>259</v>
      </c>
      <c r="AU551" s="25"/>
      <c r="AV551" s="25"/>
      <c r="AW551" s="25"/>
    </row>
    <row r="552" spans="1:49" x14ac:dyDescent="0.35">
      <c r="A552" s="3" t="s">
        <v>259</v>
      </c>
      <c r="B552" s="3" t="s">
        <v>759</v>
      </c>
      <c r="C552" s="22">
        <v>6.3187474928337704</v>
      </c>
      <c r="D552" s="25">
        <v>4318326.3020748096</v>
      </c>
      <c r="E552" s="26">
        <v>0.59348887346822199</v>
      </c>
      <c r="F552" s="25">
        <v>13386509.415584199</v>
      </c>
      <c r="G552" s="25"/>
      <c r="H552" s="25"/>
      <c r="I552" s="25">
        <v>2562878.61228657</v>
      </c>
      <c r="J552" s="25">
        <v>2562878.61228657</v>
      </c>
      <c r="K552" s="25">
        <v>2562878.61228657</v>
      </c>
      <c r="L552" s="25">
        <v>2562878.61228657</v>
      </c>
      <c r="M552" s="25">
        <v>1352020.85441681</v>
      </c>
      <c r="N552" s="25">
        <v>1352020.85441681</v>
      </c>
      <c r="O552" s="25">
        <v>430953.25760433101</v>
      </c>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5"/>
      <c r="AN552" s="25" t="s">
        <v>486</v>
      </c>
      <c r="AO552" s="25" t="s">
        <v>993</v>
      </c>
      <c r="AP552" s="25" t="s">
        <v>132</v>
      </c>
      <c r="AQ552" s="25" t="s">
        <v>21</v>
      </c>
      <c r="AR552" s="25" t="s">
        <v>342</v>
      </c>
      <c r="AS552" s="25" t="s">
        <v>342</v>
      </c>
      <c r="AT552" s="25" t="s">
        <v>259</v>
      </c>
      <c r="AU552" s="25"/>
      <c r="AV552" s="25"/>
      <c r="AW552" s="25"/>
    </row>
    <row r="553" spans="1:49" x14ac:dyDescent="0.35">
      <c r="A553" s="3" t="s">
        <v>265</v>
      </c>
      <c r="B553" s="3" t="s">
        <v>809</v>
      </c>
      <c r="C553" s="22">
        <v>17</v>
      </c>
      <c r="D553" s="25"/>
      <c r="E553" s="26"/>
      <c r="F553" s="25">
        <v>0</v>
      </c>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5"/>
      <c r="AN553" s="25" t="s">
        <v>486</v>
      </c>
      <c r="AO553" s="25" t="s">
        <v>995</v>
      </c>
      <c r="AP553" s="25" t="s">
        <v>58</v>
      </c>
      <c r="AQ553" s="25" t="s">
        <v>54</v>
      </c>
      <c r="AR553" s="25" t="s">
        <v>284</v>
      </c>
      <c r="AS553" s="25" t="s">
        <v>284</v>
      </c>
      <c r="AT553" s="25" t="s">
        <v>265</v>
      </c>
      <c r="AU553" s="25"/>
      <c r="AV553" s="25"/>
      <c r="AW553" s="25"/>
    </row>
    <row r="554" spans="1:49" x14ac:dyDescent="0.35">
      <c r="A554" s="3" t="s">
        <v>265</v>
      </c>
      <c r="B554" s="3" t="s">
        <v>282</v>
      </c>
      <c r="C554" s="22">
        <v>14</v>
      </c>
      <c r="D554" s="25"/>
      <c r="E554" s="26"/>
      <c r="F554" s="25">
        <v>1455646.7448741701</v>
      </c>
      <c r="G554" s="25"/>
      <c r="H554" s="25"/>
      <c r="I554" s="25">
        <v>103974.767491012</v>
      </c>
      <c r="J554" s="25">
        <v>103974.767491012</v>
      </c>
      <c r="K554" s="25">
        <v>103974.767491012</v>
      </c>
      <c r="L554" s="25">
        <v>103974.767491012</v>
      </c>
      <c r="M554" s="25">
        <v>103974.767491012</v>
      </c>
      <c r="N554" s="25">
        <v>103974.767491012</v>
      </c>
      <c r="O554" s="25">
        <v>103974.767491012</v>
      </c>
      <c r="P554" s="25">
        <v>103974.767491012</v>
      </c>
      <c r="Q554" s="25">
        <v>103974.767491012</v>
      </c>
      <c r="R554" s="25">
        <v>103974.767491012</v>
      </c>
      <c r="S554" s="25">
        <v>103974.767491012</v>
      </c>
      <c r="T554" s="25">
        <v>103974.767491012</v>
      </c>
      <c r="U554" s="25">
        <v>103974.767491012</v>
      </c>
      <c r="V554" s="25">
        <v>103974.767491012</v>
      </c>
      <c r="W554" s="25"/>
      <c r="X554" s="25"/>
      <c r="Y554" s="25"/>
      <c r="Z554" s="25"/>
      <c r="AA554" s="25"/>
      <c r="AB554" s="25"/>
      <c r="AC554" s="25"/>
      <c r="AD554" s="25"/>
      <c r="AE554" s="25"/>
      <c r="AF554" s="25"/>
      <c r="AG554" s="25"/>
      <c r="AH554" s="25"/>
      <c r="AI554" s="25"/>
      <c r="AJ554" s="25"/>
      <c r="AK554" s="25"/>
      <c r="AL554" s="25"/>
      <c r="AM554" s="25"/>
      <c r="AN554" s="25" t="s">
        <v>486</v>
      </c>
      <c r="AO554" s="25" t="s">
        <v>995</v>
      </c>
      <c r="AP554" s="25" t="s">
        <v>58</v>
      </c>
      <c r="AQ554" s="25" t="s">
        <v>54</v>
      </c>
      <c r="AR554" s="25" t="s">
        <v>282</v>
      </c>
      <c r="AS554" s="25" t="s">
        <v>282</v>
      </c>
      <c r="AT554" s="25" t="s">
        <v>265</v>
      </c>
      <c r="AU554" s="25"/>
      <c r="AV554" s="25"/>
      <c r="AW554" s="25"/>
    </row>
    <row r="555" spans="1:49" x14ac:dyDescent="0.35">
      <c r="A555" s="3" t="s">
        <v>268</v>
      </c>
      <c r="B555" s="3" t="s">
        <v>407</v>
      </c>
      <c r="C555" s="22">
        <v>20</v>
      </c>
      <c r="D555" s="25">
        <v>2812.9295999999999</v>
      </c>
      <c r="E555" s="26">
        <v>1</v>
      </c>
      <c r="F555" s="25">
        <v>56258.591999999997</v>
      </c>
      <c r="G555" s="25"/>
      <c r="H555" s="25"/>
      <c r="I555" s="25">
        <v>2812.9295999999999</v>
      </c>
      <c r="J555" s="25">
        <v>2812.9295999999999</v>
      </c>
      <c r="K555" s="25">
        <v>2812.9295999999999</v>
      </c>
      <c r="L555" s="25">
        <v>2812.9295999999999</v>
      </c>
      <c r="M555" s="25">
        <v>2812.9295999999999</v>
      </c>
      <c r="N555" s="25">
        <v>2812.9295999999999</v>
      </c>
      <c r="O555" s="25">
        <v>2812.9295999999999</v>
      </c>
      <c r="P555" s="25">
        <v>2812.9295999999999</v>
      </c>
      <c r="Q555" s="25">
        <v>2812.9295999999999</v>
      </c>
      <c r="R555" s="25">
        <v>2812.9295999999999</v>
      </c>
      <c r="S555" s="25">
        <v>2812.9295999999999</v>
      </c>
      <c r="T555" s="25">
        <v>2812.9295999999999</v>
      </c>
      <c r="U555" s="25">
        <v>2812.9295999999999</v>
      </c>
      <c r="V555" s="25">
        <v>2812.9295999999999</v>
      </c>
      <c r="W555" s="25">
        <v>2812.9295999999999</v>
      </c>
      <c r="X555" s="25">
        <v>2812.9295999999999</v>
      </c>
      <c r="Y555" s="25">
        <v>2812.9295999999999</v>
      </c>
      <c r="Z555" s="25">
        <v>2812.9295999999999</v>
      </c>
      <c r="AA555" s="25">
        <v>2812.9295999999999</v>
      </c>
      <c r="AB555" s="25">
        <v>2812.9295999999999</v>
      </c>
      <c r="AC555" s="25"/>
      <c r="AD555" s="25"/>
      <c r="AE555" s="25"/>
      <c r="AF555" s="25"/>
      <c r="AG555" s="25"/>
      <c r="AH555" s="25"/>
      <c r="AI555" s="25"/>
      <c r="AJ555" s="25"/>
      <c r="AK555" s="25"/>
      <c r="AL555" s="25"/>
      <c r="AM555" s="25"/>
      <c r="AN555" s="25" t="s">
        <v>486</v>
      </c>
      <c r="AO555" s="25" t="s">
        <v>996</v>
      </c>
      <c r="AP555" s="25" t="s">
        <v>57</v>
      </c>
      <c r="AQ555" s="25" t="s">
        <v>54</v>
      </c>
      <c r="AR555" s="25" t="s">
        <v>407</v>
      </c>
      <c r="AS555" s="25" t="s">
        <v>407</v>
      </c>
      <c r="AT555" s="25" t="s">
        <v>268</v>
      </c>
      <c r="AU555" s="25"/>
      <c r="AV555" s="25"/>
      <c r="AW555" s="25"/>
    </row>
    <row r="556" spans="1:49" x14ac:dyDescent="0.35">
      <c r="A556" s="3" t="s">
        <v>261</v>
      </c>
      <c r="B556" s="3" t="s">
        <v>997</v>
      </c>
      <c r="C556" s="22">
        <v>11</v>
      </c>
      <c r="D556" s="25">
        <v>4668.5513699461799</v>
      </c>
      <c r="E556" s="26">
        <v>1</v>
      </c>
      <c r="F556" s="25">
        <v>51354.065069408003</v>
      </c>
      <c r="G556" s="25"/>
      <c r="H556" s="25"/>
      <c r="I556" s="25">
        <v>4668.5513699461799</v>
      </c>
      <c r="J556" s="25">
        <v>4668.5513699461799</v>
      </c>
      <c r="K556" s="25">
        <v>4668.5513699461799</v>
      </c>
      <c r="L556" s="25">
        <v>4668.5513699461799</v>
      </c>
      <c r="M556" s="25">
        <v>4668.5513699461799</v>
      </c>
      <c r="N556" s="25">
        <v>4668.5513699461799</v>
      </c>
      <c r="O556" s="25">
        <v>4668.5513699461799</v>
      </c>
      <c r="P556" s="25">
        <v>4668.5513699461799</v>
      </c>
      <c r="Q556" s="25">
        <v>4668.5513699461799</v>
      </c>
      <c r="R556" s="25">
        <v>4668.5513699461799</v>
      </c>
      <c r="S556" s="25">
        <v>4668.5513699461799</v>
      </c>
      <c r="T556" s="25"/>
      <c r="U556" s="25"/>
      <c r="V556" s="25"/>
      <c r="W556" s="25"/>
      <c r="X556" s="25"/>
      <c r="Y556" s="25"/>
      <c r="Z556" s="25"/>
      <c r="AA556" s="25"/>
      <c r="AB556" s="25"/>
      <c r="AC556" s="25"/>
      <c r="AD556" s="25"/>
      <c r="AE556" s="25"/>
      <c r="AF556" s="25"/>
      <c r="AG556" s="25"/>
      <c r="AH556" s="25"/>
      <c r="AI556" s="25"/>
      <c r="AJ556" s="25"/>
      <c r="AK556" s="25"/>
      <c r="AL556" s="25"/>
      <c r="AM556" s="25"/>
      <c r="AN556" s="25" t="s">
        <v>486</v>
      </c>
      <c r="AO556" s="25" t="s">
        <v>996</v>
      </c>
      <c r="AP556" s="25" t="s">
        <v>57</v>
      </c>
      <c r="AQ556" s="25" t="s">
        <v>54</v>
      </c>
      <c r="AR556" s="25" t="s">
        <v>384</v>
      </c>
      <c r="AS556" s="25" t="s">
        <v>384</v>
      </c>
      <c r="AT556" s="25" t="s">
        <v>261</v>
      </c>
      <c r="AU556" s="25"/>
      <c r="AV556" s="25"/>
      <c r="AW556" s="25"/>
    </row>
    <row r="557" spans="1:49" x14ac:dyDescent="0.35">
      <c r="A557" s="3" t="s">
        <v>259</v>
      </c>
      <c r="B557" s="3" t="s">
        <v>998</v>
      </c>
      <c r="C557" s="22">
        <v>10</v>
      </c>
      <c r="D557" s="25">
        <v>10802.04443892</v>
      </c>
      <c r="E557" s="26">
        <v>1</v>
      </c>
      <c r="F557" s="25">
        <v>94085.807062993204</v>
      </c>
      <c r="G557" s="25"/>
      <c r="H557" s="25"/>
      <c r="I557" s="25">
        <v>10802.04443892</v>
      </c>
      <c r="J557" s="25">
        <v>10802.04443892</v>
      </c>
      <c r="K557" s="25">
        <v>10802.04443892</v>
      </c>
      <c r="L557" s="25">
        <v>10802.04443892</v>
      </c>
      <c r="M557" s="25">
        <v>10802.04443892</v>
      </c>
      <c r="N557" s="25">
        <v>10802.04443892</v>
      </c>
      <c r="O557" s="25">
        <v>10802.04443892</v>
      </c>
      <c r="P557" s="25">
        <v>6157.1653301843999</v>
      </c>
      <c r="Q557" s="25">
        <v>6157.1653301843999</v>
      </c>
      <c r="R557" s="25">
        <v>6157.1653301843999</v>
      </c>
      <c r="S557" s="25"/>
      <c r="T557" s="25"/>
      <c r="U557" s="25"/>
      <c r="V557" s="25"/>
      <c r="W557" s="25"/>
      <c r="X557" s="25"/>
      <c r="Y557" s="25"/>
      <c r="Z557" s="25"/>
      <c r="AA557" s="25"/>
      <c r="AB557" s="25"/>
      <c r="AC557" s="25"/>
      <c r="AD557" s="25"/>
      <c r="AE557" s="25"/>
      <c r="AF557" s="25"/>
      <c r="AG557" s="25"/>
      <c r="AH557" s="25"/>
      <c r="AI557" s="25"/>
      <c r="AJ557" s="25"/>
      <c r="AK557" s="25"/>
      <c r="AL557" s="25"/>
      <c r="AM557" s="25"/>
      <c r="AN557" s="25" t="s">
        <v>486</v>
      </c>
      <c r="AO557" s="25" t="s">
        <v>996</v>
      </c>
      <c r="AP557" s="25" t="s">
        <v>57</v>
      </c>
      <c r="AQ557" s="25" t="s">
        <v>54</v>
      </c>
      <c r="AR557" s="25" t="s">
        <v>532</v>
      </c>
      <c r="AS557" s="25" t="s">
        <v>362</v>
      </c>
      <c r="AT557" s="25" t="s">
        <v>259</v>
      </c>
      <c r="AU557" s="25"/>
      <c r="AV557" s="25"/>
      <c r="AW557" s="25"/>
    </row>
    <row r="558" spans="1:49" x14ac:dyDescent="0.35">
      <c r="A558" s="3" t="s">
        <v>259</v>
      </c>
      <c r="B558" s="3" t="s">
        <v>999</v>
      </c>
      <c r="C558" s="22">
        <v>8</v>
      </c>
      <c r="D558" s="25">
        <v>4046.1974274600002</v>
      </c>
      <c r="E558" s="26">
        <v>1</v>
      </c>
      <c r="F558" s="25">
        <v>32369.579419680002</v>
      </c>
      <c r="G558" s="25"/>
      <c r="H558" s="25"/>
      <c r="I558" s="25">
        <v>4046.1974274600002</v>
      </c>
      <c r="J558" s="25">
        <v>4046.1974274600002</v>
      </c>
      <c r="K558" s="25">
        <v>4046.1974274600002</v>
      </c>
      <c r="L558" s="25">
        <v>4046.1974274600002</v>
      </c>
      <c r="M558" s="25">
        <v>4046.1974274600002</v>
      </c>
      <c r="N558" s="25">
        <v>4046.1974274600002</v>
      </c>
      <c r="O558" s="25">
        <v>4046.1974274600002</v>
      </c>
      <c r="P558" s="25">
        <v>4046.1974274600002</v>
      </c>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c r="AN558" s="25" t="s">
        <v>486</v>
      </c>
      <c r="AO558" s="25" t="s">
        <v>996</v>
      </c>
      <c r="AP558" s="25" t="s">
        <v>57</v>
      </c>
      <c r="AQ558" s="25" t="s">
        <v>54</v>
      </c>
      <c r="AR558" s="25" t="s">
        <v>350</v>
      </c>
      <c r="AS558" s="25" t="s">
        <v>350</v>
      </c>
      <c r="AT558" s="25" t="s">
        <v>259</v>
      </c>
      <c r="AU558" s="25"/>
      <c r="AV558" s="25"/>
      <c r="AW558" s="25"/>
    </row>
    <row r="559" spans="1:49" x14ac:dyDescent="0.35">
      <c r="A559" s="3" t="s">
        <v>277</v>
      </c>
      <c r="B559" s="3" t="s">
        <v>1000</v>
      </c>
      <c r="C559" s="22">
        <v>5</v>
      </c>
      <c r="D559" s="25">
        <v>33582104.925368898</v>
      </c>
      <c r="E559" s="26">
        <v>1</v>
      </c>
      <c r="F559" s="25">
        <v>167910524.62684399</v>
      </c>
      <c r="G559" s="25"/>
      <c r="H559" s="25"/>
      <c r="I559" s="25">
        <v>33582104.925368898</v>
      </c>
      <c r="J559" s="25">
        <v>33582104.925368898</v>
      </c>
      <c r="K559" s="25">
        <v>33582104.925368898</v>
      </c>
      <c r="L559" s="25">
        <v>33582104.925368898</v>
      </c>
      <c r="M559" s="25">
        <v>33582104.925368898</v>
      </c>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5"/>
      <c r="AN559" s="25" t="s">
        <v>486</v>
      </c>
      <c r="AO559" s="25" t="s">
        <v>1001</v>
      </c>
      <c r="AP559" s="25" t="s">
        <v>131</v>
      </c>
      <c r="AQ559" s="25" t="s">
        <v>6</v>
      </c>
      <c r="AR559" s="25" t="s">
        <v>277</v>
      </c>
      <c r="AS559" s="25" t="s">
        <v>277</v>
      </c>
      <c r="AT559" s="25" t="s">
        <v>250</v>
      </c>
      <c r="AU559" s="25"/>
      <c r="AV559" s="25"/>
      <c r="AW559" s="25"/>
    </row>
    <row r="560" spans="1:49" x14ac:dyDescent="0.35">
      <c r="A560" s="3" t="s">
        <v>263</v>
      </c>
      <c r="B560" s="3" t="s">
        <v>522</v>
      </c>
      <c r="C560" s="22">
        <v>7</v>
      </c>
      <c r="D560" s="25">
        <v>151410</v>
      </c>
      <c r="E560" s="26">
        <v>0.85</v>
      </c>
      <c r="F560" s="25">
        <v>900889.5</v>
      </c>
      <c r="G560" s="25"/>
      <c r="H560" s="25"/>
      <c r="I560" s="25">
        <v>128698.5</v>
      </c>
      <c r="J560" s="25">
        <v>128698.5</v>
      </c>
      <c r="K560" s="25">
        <v>128698.5</v>
      </c>
      <c r="L560" s="25">
        <v>128698.5</v>
      </c>
      <c r="M560" s="25">
        <v>128698.5</v>
      </c>
      <c r="N560" s="25">
        <v>128698.5</v>
      </c>
      <c r="O560" s="25">
        <v>128698.5</v>
      </c>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5"/>
      <c r="AN560" s="25" t="s">
        <v>486</v>
      </c>
      <c r="AO560" s="25" t="s">
        <v>1002</v>
      </c>
      <c r="AP560" s="25" t="s">
        <v>133</v>
      </c>
      <c r="AQ560" s="25" t="s">
        <v>21</v>
      </c>
      <c r="AR560" s="25" t="s">
        <v>374</v>
      </c>
      <c r="AS560" s="25" t="s">
        <v>374</v>
      </c>
      <c r="AT560" s="25" t="s">
        <v>263</v>
      </c>
      <c r="AU560" s="25"/>
      <c r="AV560" s="25"/>
      <c r="AW560" s="25"/>
    </row>
    <row r="561" spans="1:49" x14ac:dyDescent="0.35">
      <c r="A561" s="3" t="s">
        <v>261</v>
      </c>
      <c r="B561" s="3" t="s">
        <v>525</v>
      </c>
      <c r="C561" s="22">
        <v>8</v>
      </c>
      <c r="D561" s="25">
        <v>330906.00213006599</v>
      </c>
      <c r="E561" s="26">
        <v>0.9</v>
      </c>
      <c r="F561" s="25">
        <v>2382523.2153364802</v>
      </c>
      <c r="G561" s="25"/>
      <c r="H561" s="25"/>
      <c r="I561" s="25">
        <v>297815.40191705897</v>
      </c>
      <c r="J561" s="25">
        <v>297815.40191705897</v>
      </c>
      <c r="K561" s="25">
        <v>297815.40191705897</v>
      </c>
      <c r="L561" s="25">
        <v>297815.40191705897</v>
      </c>
      <c r="M561" s="25">
        <v>297815.40191705897</v>
      </c>
      <c r="N561" s="25">
        <v>297815.40191705897</v>
      </c>
      <c r="O561" s="25">
        <v>297815.40191705897</v>
      </c>
      <c r="P561" s="25">
        <v>297815.40191705897</v>
      </c>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5"/>
      <c r="AN561" s="25" t="s">
        <v>486</v>
      </c>
      <c r="AO561" s="25" t="s">
        <v>1002</v>
      </c>
      <c r="AP561" s="25" t="s">
        <v>133</v>
      </c>
      <c r="AQ561" s="25" t="s">
        <v>21</v>
      </c>
      <c r="AR561" s="25" t="s">
        <v>356</v>
      </c>
      <c r="AS561" s="25" t="s">
        <v>356</v>
      </c>
      <c r="AT561" s="25" t="s">
        <v>261</v>
      </c>
      <c r="AU561" s="25"/>
      <c r="AV561" s="25"/>
      <c r="AW561" s="25"/>
    </row>
    <row r="562" spans="1:49" x14ac:dyDescent="0.35">
      <c r="A562" s="3" t="s">
        <v>261</v>
      </c>
      <c r="B562" s="3" t="s">
        <v>384</v>
      </c>
      <c r="C562" s="22">
        <v>11</v>
      </c>
      <c r="D562" s="25">
        <v>267882.10510810697</v>
      </c>
      <c r="E562" s="26"/>
      <c r="F562" s="25">
        <v>2946703.15618918</v>
      </c>
      <c r="G562" s="25"/>
      <c r="H562" s="25"/>
      <c r="I562" s="25">
        <v>267882.10510810697</v>
      </c>
      <c r="J562" s="25">
        <v>267882.10510810697</v>
      </c>
      <c r="K562" s="25">
        <v>267882.10510810697</v>
      </c>
      <c r="L562" s="25">
        <v>267882.10510810697</v>
      </c>
      <c r="M562" s="25">
        <v>267882.10510810697</v>
      </c>
      <c r="N562" s="25">
        <v>267882.10510810697</v>
      </c>
      <c r="O562" s="25">
        <v>267882.10510810697</v>
      </c>
      <c r="P562" s="25">
        <v>267882.10510810697</v>
      </c>
      <c r="Q562" s="25">
        <v>267882.10510810697</v>
      </c>
      <c r="R562" s="25">
        <v>267882.10510810697</v>
      </c>
      <c r="S562" s="25">
        <v>267882.10510810697</v>
      </c>
      <c r="T562" s="25"/>
      <c r="U562" s="25"/>
      <c r="V562" s="25"/>
      <c r="W562" s="25"/>
      <c r="X562" s="25"/>
      <c r="Y562" s="25"/>
      <c r="Z562" s="25"/>
      <c r="AA562" s="25"/>
      <c r="AB562" s="25"/>
      <c r="AC562" s="25"/>
      <c r="AD562" s="25"/>
      <c r="AE562" s="25"/>
      <c r="AF562" s="25"/>
      <c r="AG562" s="25"/>
      <c r="AH562" s="25"/>
      <c r="AI562" s="25"/>
      <c r="AJ562" s="25"/>
      <c r="AK562" s="25"/>
      <c r="AL562" s="25"/>
      <c r="AM562" s="25"/>
      <c r="AN562" s="25" t="s">
        <v>486</v>
      </c>
      <c r="AO562" s="25" t="s">
        <v>1002</v>
      </c>
      <c r="AP562" s="25" t="s">
        <v>133</v>
      </c>
      <c r="AQ562" s="25" t="s">
        <v>21</v>
      </c>
      <c r="AR562" s="25" t="s">
        <v>384</v>
      </c>
      <c r="AS562" s="25" t="s">
        <v>384</v>
      </c>
      <c r="AT562" s="25" t="s">
        <v>261</v>
      </c>
      <c r="AU562" s="25"/>
      <c r="AV562" s="25"/>
      <c r="AW562" s="25"/>
    </row>
    <row r="563" spans="1:49" x14ac:dyDescent="0.35">
      <c r="A563" s="3" t="s">
        <v>267</v>
      </c>
      <c r="B563" s="3" t="s">
        <v>526</v>
      </c>
      <c r="C563" s="22">
        <v>15</v>
      </c>
      <c r="D563" s="25">
        <v>4638.5832023430603</v>
      </c>
      <c r="E563" s="26">
        <v>0.8</v>
      </c>
      <c r="F563" s="25">
        <v>55662.998428116698</v>
      </c>
      <c r="G563" s="25"/>
      <c r="H563" s="25"/>
      <c r="I563" s="25">
        <v>3710.8665618744499</v>
      </c>
      <c r="J563" s="25">
        <v>3710.8665618744499</v>
      </c>
      <c r="K563" s="25">
        <v>3710.8665618744499</v>
      </c>
      <c r="L563" s="25">
        <v>3710.8665618744499</v>
      </c>
      <c r="M563" s="25">
        <v>3710.8665618744499</v>
      </c>
      <c r="N563" s="25">
        <v>3710.8665618744499</v>
      </c>
      <c r="O563" s="25">
        <v>3710.8665618744499</v>
      </c>
      <c r="P563" s="25">
        <v>3710.8665618744499</v>
      </c>
      <c r="Q563" s="25">
        <v>3710.8665618744499</v>
      </c>
      <c r="R563" s="25">
        <v>3710.8665618744499</v>
      </c>
      <c r="S563" s="25">
        <v>3710.8665618744499</v>
      </c>
      <c r="T563" s="25">
        <v>3710.8665618744499</v>
      </c>
      <c r="U563" s="25">
        <v>3710.8665618744499</v>
      </c>
      <c r="V563" s="25">
        <v>3710.8665618744499</v>
      </c>
      <c r="W563" s="25">
        <v>3710.8665618744499</v>
      </c>
      <c r="X563" s="25"/>
      <c r="Y563" s="25"/>
      <c r="Z563" s="25"/>
      <c r="AA563" s="25"/>
      <c r="AB563" s="25"/>
      <c r="AC563" s="25"/>
      <c r="AD563" s="25"/>
      <c r="AE563" s="25"/>
      <c r="AF563" s="25"/>
      <c r="AG563" s="25"/>
      <c r="AH563" s="25"/>
      <c r="AI563" s="25"/>
      <c r="AJ563" s="25"/>
      <c r="AK563" s="25"/>
      <c r="AL563" s="25"/>
      <c r="AM563" s="25"/>
      <c r="AN563" s="25" t="s">
        <v>486</v>
      </c>
      <c r="AO563" s="25" t="s">
        <v>1002</v>
      </c>
      <c r="AP563" s="25" t="s">
        <v>133</v>
      </c>
      <c r="AQ563" s="25" t="s">
        <v>21</v>
      </c>
      <c r="AR563" s="25" t="s">
        <v>402</v>
      </c>
      <c r="AS563" s="25" t="s">
        <v>402</v>
      </c>
      <c r="AT563" s="25" t="s">
        <v>267</v>
      </c>
      <c r="AU563" s="25"/>
      <c r="AV563" s="25"/>
      <c r="AW563" s="25"/>
    </row>
    <row r="564" spans="1:49" x14ac:dyDescent="0.35">
      <c r="A564" s="3" t="s">
        <v>267</v>
      </c>
      <c r="B564" s="3" t="s">
        <v>1003</v>
      </c>
      <c r="C564" s="22">
        <v>15</v>
      </c>
      <c r="D564" s="25">
        <v>479.747389767193</v>
      </c>
      <c r="E564" s="26">
        <v>0.8</v>
      </c>
      <c r="F564" s="25">
        <v>5756.9686772063196</v>
      </c>
      <c r="G564" s="25"/>
      <c r="H564" s="25"/>
      <c r="I564" s="25">
        <v>383.79791181375498</v>
      </c>
      <c r="J564" s="25">
        <v>383.79791181375498</v>
      </c>
      <c r="K564" s="25">
        <v>383.79791181375498</v>
      </c>
      <c r="L564" s="25">
        <v>383.79791181375498</v>
      </c>
      <c r="M564" s="25">
        <v>383.79791181375498</v>
      </c>
      <c r="N564" s="25">
        <v>383.79791181375498</v>
      </c>
      <c r="O564" s="25">
        <v>383.79791181375498</v>
      </c>
      <c r="P564" s="25">
        <v>383.79791181375498</v>
      </c>
      <c r="Q564" s="25">
        <v>383.79791181375498</v>
      </c>
      <c r="R564" s="25">
        <v>383.79791181375498</v>
      </c>
      <c r="S564" s="25">
        <v>383.79791181375498</v>
      </c>
      <c r="T564" s="25">
        <v>383.79791181375498</v>
      </c>
      <c r="U564" s="25">
        <v>383.79791181375498</v>
      </c>
      <c r="V564" s="25">
        <v>383.79791181375498</v>
      </c>
      <c r="W564" s="25">
        <v>383.79791181375498</v>
      </c>
      <c r="X564" s="25"/>
      <c r="Y564" s="25"/>
      <c r="Z564" s="25"/>
      <c r="AA564" s="25"/>
      <c r="AB564" s="25"/>
      <c r="AC564" s="25"/>
      <c r="AD564" s="25"/>
      <c r="AE564" s="25"/>
      <c r="AF564" s="25"/>
      <c r="AG564" s="25"/>
      <c r="AH564" s="25"/>
      <c r="AI564" s="25"/>
      <c r="AJ564" s="25"/>
      <c r="AK564" s="25"/>
      <c r="AL564" s="25"/>
      <c r="AM564" s="25"/>
      <c r="AN564" s="25" t="s">
        <v>486</v>
      </c>
      <c r="AO564" s="25" t="s">
        <v>1002</v>
      </c>
      <c r="AP564" s="25" t="s">
        <v>133</v>
      </c>
      <c r="AQ564" s="25" t="s">
        <v>21</v>
      </c>
      <c r="AR564" s="25" t="s">
        <v>402</v>
      </c>
      <c r="AS564" s="25" t="s">
        <v>402</v>
      </c>
      <c r="AT564" s="25" t="s">
        <v>267</v>
      </c>
      <c r="AU564" s="25"/>
      <c r="AV564" s="25"/>
      <c r="AW564" s="25"/>
    </row>
    <row r="565" spans="1:49" x14ac:dyDescent="0.35">
      <c r="A565" s="3" t="s">
        <v>267</v>
      </c>
      <c r="B565" s="3" t="s">
        <v>1004</v>
      </c>
      <c r="C565" s="22">
        <v>10</v>
      </c>
      <c r="D565" s="25">
        <v>14001.5242381015</v>
      </c>
      <c r="E565" s="26">
        <v>1.04</v>
      </c>
      <c r="F565" s="25">
        <v>145615.85207625601</v>
      </c>
      <c r="G565" s="25"/>
      <c r="H565" s="25"/>
      <c r="I565" s="25">
        <v>14561.5852076256</v>
      </c>
      <c r="J565" s="25">
        <v>14561.5852076256</v>
      </c>
      <c r="K565" s="25">
        <v>14561.5852076256</v>
      </c>
      <c r="L565" s="25">
        <v>14561.5852076256</v>
      </c>
      <c r="M565" s="25">
        <v>14561.5852076256</v>
      </c>
      <c r="N565" s="25">
        <v>14561.5852076256</v>
      </c>
      <c r="O565" s="25">
        <v>14561.5852076256</v>
      </c>
      <c r="P565" s="25">
        <v>14561.5852076256</v>
      </c>
      <c r="Q565" s="25">
        <v>14561.5852076256</v>
      </c>
      <c r="R565" s="25">
        <v>14561.5852076256</v>
      </c>
      <c r="S565" s="25"/>
      <c r="T565" s="25"/>
      <c r="U565" s="25"/>
      <c r="V565" s="25"/>
      <c r="W565" s="25"/>
      <c r="X565" s="25"/>
      <c r="Y565" s="25"/>
      <c r="Z565" s="25"/>
      <c r="AA565" s="25"/>
      <c r="AB565" s="25"/>
      <c r="AC565" s="25"/>
      <c r="AD565" s="25"/>
      <c r="AE565" s="25"/>
      <c r="AF565" s="25"/>
      <c r="AG565" s="25"/>
      <c r="AH565" s="25"/>
      <c r="AI565" s="25"/>
      <c r="AJ565" s="25"/>
      <c r="AK565" s="25"/>
      <c r="AL565" s="25"/>
      <c r="AM565" s="25"/>
      <c r="AN565" s="25" t="s">
        <v>486</v>
      </c>
      <c r="AO565" s="25" t="s">
        <v>1002</v>
      </c>
      <c r="AP565" s="25" t="s">
        <v>133</v>
      </c>
      <c r="AQ565" s="25" t="s">
        <v>21</v>
      </c>
      <c r="AR565" s="25" t="s">
        <v>278</v>
      </c>
      <c r="AS565" s="25" t="s">
        <v>278</v>
      </c>
      <c r="AT565" s="25" t="s">
        <v>267</v>
      </c>
      <c r="AU565" s="25"/>
      <c r="AV565" s="25"/>
      <c r="AW565" s="25"/>
    </row>
    <row r="566" spans="1:49" x14ac:dyDescent="0.35">
      <c r="A566" s="3" t="s">
        <v>267</v>
      </c>
      <c r="B566" s="3" t="s">
        <v>1005</v>
      </c>
      <c r="C566" s="22">
        <v>10</v>
      </c>
      <c r="D566" s="25">
        <v>1531.9743813406201</v>
      </c>
      <c r="E566" s="26">
        <v>1.04</v>
      </c>
      <c r="F566" s="25">
        <v>15932.5335659425</v>
      </c>
      <c r="G566" s="25"/>
      <c r="H566" s="25"/>
      <c r="I566" s="25">
        <v>1593.2533565942499</v>
      </c>
      <c r="J566" s="25">
        <v>1593.2533565942499</v>
      </c>
      <c r="K566" s="25">
        <v>1593.2533565942499</v>
      </c>
      <c r="L566" s="25">
        <v>1593.2533565942499</v>
      </c>
      <c r="M566" s="25">
        <v>1593.2533565942499</v>
      </c>
      <c r="N566" s="25">
        <v>1593.2533565942499</v>
      </c>
      <c r="O566" s="25">
        <v>1593.2533565942499</v>
      </c>
      <c r="P566" s="25">
        <v>1593.2533565942499</v>
      </c>
      <c r="Q566" s="25">
        <v>1593.2533565942499</v>
      </c>
      <c r="R566" s="25">
        <v>1593.2533565942499</v>
      </c>
      <c r="S566" s="25"/>
      <c r="T566" s="25"/>
      <c r="U566" s="25"/>
      <c r="V566" s="25"/>
      <c r="W566" s="25"/>
      <c r="X566" s="25"/>
      <c r="Y566" s="25"/>
      <c r="Z566" s="25"/>
      <c r="AA566" s="25"/>
      <c r="AB566" s="25"/>
      <c r="AC566" s="25"/>
      <c r="AD566" s="25"/>
      <c r="AE566" s="25"/>
      <c r="AF566" s="25"/>
      <c r="AG566" s="25"/>
      <c r="AH566" s="25"/>
      <c r="AI566" s="25"/>
      <c r="AJ566" s="25"/>
      <c r="AK566" s="25"/>
      <c r="AL566" s="25"/>
      <c r="AM566" s="25"/>
      <c r="AN566" s="25" t="s">
        <v>486</v>
      </c>
      <c r="AO566" s="25" t="s">
        <v>1002</v>
      </c>
      <c r="AP566" s="25" t="s">
        <v>133</v>
      </c>
      <c r="AQ566" s="25" t="s">
        <v>21</v>
      </c>
      <c r="AR566" s="25" t="s">
        <v>278</v>
      </c>
      <c r="AS566" s="25" t="s">
        <v>278</v>
      </c>
      <c r="AT566" s="25" t="s">
        <v>267</v>
      </c>
      <c r="AU566" s="25"/>
      <c r="AV566" s="25"/>
      <c r="AW566" s="25"/>
    </row>
    <row r="567" spans="1:49" x14ac:dyDescent="0.35">
      <c r="A567" s="3" t="s">
        <v>267</v>
      </c>
      <c r="B567" s="3" t="s">
        <v>281</v>
      </c>
      <c r="C567" s="22">
        <v>10</v>
      </c>
      <c r="D567" s="25">
        <v>94508.571419755099</v>
      </c>
      <c r="E567" s="26">
        <v>1.04</v>
      </c>
      <c r="F567" s="25">
        <v>982889.14276545297</v>
      </c>
      <c r="G567" s="25"/>
      <c r="H567" s="25"/>
      <c r="I567" s="25">
        <v>98288.9142765453</v>
      </c>
      <c r="J567" s="25">
        <v>98288.9142765453</v>
      </c>
      <c r="K567" s="25">
        <v>98288.9142765453</v>
      </c>
      <c r="L567" s="25">
        <v>98288.9142765453</v>
      </c>
      <c r="M567" s="25">
        <v>98288.9142765453</v>
      </c>
      <c r="N567" s="25">
        <v>98288.9142765453</v>
      </c>
      <c r="O567" s="25">
        <v>98288.9142765453</v>
      </c>
      <c r="P567" s="25">
        <v>98288.9142765453</v>
      </c>
      <c r="Q567" s="25">
        <v>98288.9142765453</v>
      </c>
      <c r="R567" s="25">
        <v>98288.9142765453</v>
      </c>
      <c r="S567" s="25"/>
      <c r="T567" s="25"/>
      <c r="U567" s="25"/>
      <c r="V567" s="25"/>
      <c r="W567" s="25"/>
      <c r="X567" s="25"/>
      <c r="Y567" s="25"/>
      <c r="Z567" s="25"/>
      <c r="AA567" s="25"/>
      <c r="AB567" s="25"/>
      <c r="AC567" s="25"/>
      <c r="AD567" s="25"/>
      <c r="AE567" s="25"/>
      <c r="AF567" s="25"/>
      <c r="AG567" s="25"/>
      <c r="AH567" s="25"/>
      <c r="AI567" s="25"/>
      <c r="AJ567" s="25"/>
      <c r="AK567" s="25"/>
      <c r="AL567" s="25"/>
      <c r="AM567" s="25"/>
      <c r="AN567" s="25" t="s">
        <v>486</v>
      </c>
      <c r="AO567" s="25" t="s">
        <v>1002</v>
      </c>
      <c r="AP567" s="25" t="s">
        <v>133</v>
      </c>
      <c r="AQ567" s="25" t="s">
        <v>21</v>
      </c>
      <c r="AR567" s="25" t="s">
        <v>281</v>
      </c>
      <c r="AS567" s="25" t="s">
        <v>281</v>
      </c>
      <c r="AT567" s="25" t="s">
        <v>267</v>
      </c>
      <c r="AU567" s="25"/>
      <c r="AV567" s="25"/>
      <c r="AW567" s="25"/>
    </row>
    <row r="568" spans="1:49" x14ac:dyDescent="0.35">
      <c r="A568" s="3" t="s">
        <v>267</v>
      </c>
      <c r="B568" s="3" t="s">
        <v>1006</v>
      </c>
      <c r="C568" s="22">
        <v>10</v>
      </c>
      <c r="D568" s="25">
        <v>10131.7818253269</v>
      </c>
      <c r="E568" s="26">
        <v>1.04</v>
      </c>
      <c r="F568" s="25">
        <v>105370.53098340001</v>
      </c>
      <c r="G568" s="25"/>
      <c r="H568" s="25"/>
      <c r="I568" s="25">
        <v>10537.05309834</v>
      </c>
      <c r="J568" s="25">
        <v>10537.05309834</v>
      </c>
      <c r="K568" s="25">
        <v>10537.05309834</v>
      </c>
      <c r="L568" s="25">
        <v>10537.05309834</v>
      </c>
      <c r="M568" s="25">
        <v>10537.05309834</v>
      </c>
      <c r="N568" s="25">
        <v>10537.05309834</v>
      </c>
      <c r="O568" s="25">
        <v>10537.05309834</v>
      </c>
      <c r="P568" s="25">
        <v>10537.05309834</v>
      </c>
      <c r="Q568" s="25">
        <v>10537.05309834</v>
      </c>
      <c r="R568" s="25">
        <v>10537.05309834</v>
      </c>
      <c r="S568" s="25"/>
      <c r="T568" s="25"/>
      <c r="U568" s="25"/>
      <c r="V568" s="25"/>
      <c r="W568" s="25"/>
      <c r="X568" s="25"/>
      <c r="Y568" s="25"/>
      <c r="Z568" s="25"/>
      <c r="AA568" s="25"/>
      <c r="AB568" s="25"/>
      <c r="AC568" s="25"/>
      <c r="AD568" s="25"/>
      <c r="AE568" s="25"/>
      <c r="AF568" s="25"/>
      <c r="AG568" s="25"/>
      <c r="AH568" s="25"/>
      <c r="AI568" s="25"/>
      <c r="AJ568" s="25"/>
      <c r="AK568" s="25"/>
      <c r="AL568" s="25"/>
      <c r="AM568" s="25"/>
      <c r="AN568" s="25" t="s">
        <v>486</v>
      </c>
      <c r="AO568" s="25" t="s">
        <v>1002</v>
      </c>
      <c r="AP568" s="25" t="s">
        <v>133</v>
      </c>
      <c r="AQ568" s="25" t="s">
        <v>21</v>
      </c>
      <c r="AR568" s="25" t="s">
        <v>281</v>
      </c>
      <c r="AS568" s="25" t="s">
        <v>281</v>
      </c>
      <c r="AT568" s="25" t="s">
        <v>267</v>
      </c>
      <c r="AU568" s="25"/>
      <c r="AV568" s="25"/>
      <c r="AW568" s="25"/>
    </row>
    <row r="569" spans="1:49" x14ac:dyDescent="0.35">
      <c r="A569" s="3" t="s">
        <v>259</v>
      </c>
      <c r="B569" s="3" t="s">
        <v>529</v>
      </c>
      <c r="C569" s="22">
        <v>6.9</v>
      </c>
      <c r="D569" s="25">
        <v>654068.73262499995</v>
      </c>
      <c r="E569" s="26">
        <v>0.84</v>
      </c>
      <c r="F569" s="25">
        <v>3089925.34391772</v>
      </c>
      <c r="G569" s="25"/>
      <c r="H569" s="25"/>
      <c r="I569" s="25">
        <v>549417.73540500004</v>
      </c>
      <c r="J569" s="25">
        <v>549417.73540500004</v>
      </c>
      <c r="K569" s="25">
        <v>549417.73540500004</v>
      </c>
      <c r="L569" s="25">
        <v>549417.73540500004</v>
      </c>
      <c r="M569" s="25">
        <v>307673.93182679999</v>
      </c>
      <c r="N569" s="25">
        <v>307673.93182679999</v>
      </c>
      <c r="O569" s="25">
        <v>276906.53864411998</v>
      </c>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5"/>
      <c r="AN569" s="25" t="s">
        <v>486</v>
      </c>
      <c r="AO569" s="25" t="s">
        <v>1002</v>
      </c>
      <c r="AP569" s="25" t="s">
        <v>133</v>
      </c>
      <c r="AQ569" s="25" t="s">
        <v>21</v>
      </c>
      <c r="AR569" s="25" t="s">
        <v>532</v>
      </c>
      <c r="AS569" s="25" t="s">
        <v>375</v>
      </c>
      <c r="AT569" s="25" t="s">
        <v>259</v>
      </c>
      <c r="AU569" s="25"/>
      <c r="AV569" s="25"/>
      <c r="AW569" s="25"/>
    </row>
    <row r="570" spans="1:49" x14ac:dyDescent="0.35">
      <c r="A570" s="3" t="s">
        <v>259</v>
      </c>
      <c r="B570" s="3" t="s">
        <v>1007</v>
      </c>
      <c r="C570" s="22">
        <v>6.9</v>
      </c>
      <c r="D570" s="25">
        <v>74588.060249999995</v>
      </c>
      <c r="E570" s="26">
        <v>0.84</v>
      </c>
      <c r="F570" s="25">
        <v>352365.93071063998</v>
      </c>
      <c r="G570" s="25"/>
      <c r="H570" s="25"/>
      <c r="I570" s="25">
        <v>62653.970609999997</v>
      </c>
      <c r="J570" s="25">
        <v>62653.970609999997</v>
      </c>
      <c r="K570" s="25">
        <v>62653.970609999997</v>
      </c>
      <c r="L570" s="25">
        <v>62653.970609999997</v>
      </c>
      <c r="M570" s="25">
        <v>35086.223541599997</v>
      </c>
      <c r="N570" s="25">
        <v>35086.223541599997</v>
      </c>
      <c r="O570" s="25">
        <v>31577.601187439999</v>
      </c>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5"/>
      <c r="AN570" s="25" t="s">
        <v>486</v>
      </c>
      <c r="AO570" s="25" t="s">
        <v>1002</v>
      </c>
      <c r="AP570" s="25" t="s">
        <v>133</v>
      </c>
      <c r="AQ570" s="25" t="s">
        <v>21</v>
      </c>
      <c r="AR570" s="25" t="s">
        <v>532</v>
      </c>
      <c r="AS570" s="25" t="s">
        <v>375</v>
      </c>
      <c r="AT570" s="25" t="s">
        <v>259</v>
      </c>
      <c r="AU570" s="25"/>
      <c r="AV570" s="25"/>
      <c r="AW570" s="25"/>
    </row>
    <row r="571" spans="1:49" x14ac:dyDescent="0.35">
      <c r="A571" s="3" t="s">
        <v>259</v>
      </c>
      <c r="B571" s="3" t="s">
        <v>530</v>
      </c>
      <c r="C571" s="22">
        <v>10</v>
      </c>
      <c r="D571" s="25">
        <v>4004924.58967584</v>
      </c>
      <c r="E571" s="26">
        <v>0.84</v>
      </c>
      <c r="F571" s="25">
        <v>24760045.783211902</v>
      </c>
      <c r="G571" s="25"/>
      <c r="H571" s="25"/>
      <c r="I571" s="25">
        <v>3364136.6553277099</v>
      </c>
      <c r="J571" s="25">
        <v>3364136.6553277099</v>
      </c>
      <c r="K571" s="25">
        <v>3364136.6553277099</v>
      </c>
      <c r="L571" s="25">
        <v>3364136.6553277099</v>
      </c>
      <c r="M571" s="25">
        <v>1883916.52698352</v>
      </c>
      <c r="N571" s="25">
        <v>1883916.52698352</v>
      </c>
      <c r="O571" s="25">
        <v>1883916.52698352</v>
      </c>
      <c r="P571" s="25">
        <v>1883916.52698352</v>
      </c>
      <c r="Q571" s="25">
        <v>1883916.52698352</v>
      </c>
      <c r="R571" s="25">
        <v>1883916.52698352</v>
      </c>
      <c r="S571" s="25"/>
      <c r="T571" s="25"/>
      <c r="U571" s="25"/>
      <c r="V571" s="25"/>
      <c r="W571" s="25"/>
      <c r="X571" s="25"/>
      <c r="Y571" s="25"/>
      <c r="Z571" s="25"/>
      <c r="AA571" s="25"/>
      <c r="AB571" s="25"/>
      <c r="AC571" s="25"/>
      <c r="AD571" s="25"/>
      <c r="AE571" s="25"/>
      <c r="AF571" s="25"/>
      <c r="AG571" s="25"/>
      <c r="AH571" s="25"/>
      <c r="AI571" s="25"/>
      <c r="AJ571" s="25"/>
      <c r="AK571" s="25"/>
      <c r="AL571" s="25"/>
      <c r="AM571" s="25"/>
      <c r="AN571" s="25" t="s">
        <v>486</v>
      </c>
      <c r="AO571" s="25" t="s">
        <v>1002</v>
      </c>
      <c r="AP571" s="25" t="s">
        <v>133</v>
      </c>
      <c r="AQ571" s="25" t="s">
        <v>21</v>
      </c>
      <c r="AR571" s="25" t="s">
        <v>532</v>
      </c>
      <c r="AS571" s="25" t="s">
        <v>375</v>
      </c>
      <c r="AT571" s="25" t="s">
        <v>259</v>
      </c>
      <c r="AU571" s="25"/>
      <c r="AV571" s="25"/>
      <c r="AW571" s="25"/>
    </row>
    <row r="572" spans="1:49" x14ac:dyDescent="0.35">
      <c r="A572" s="3" t="s">
        <v>259</v>
      </c>
      <c r="B572" s="3" t="s">
        <v>1008</v>
      </c>
      <c r="C572" s="22">
        <v>10</v>
      </c>
      <c r="D572" s="25">
        <v>272997.340349773</v>
      </c>
      <c r="E572" s="26">
        <v>0.84</v>
      </c>
      <c r="F572" s="25">
        <v>1687778.7569784301</v>
      </c>
      <c r="G572" s="25"/>
      <c r="H572" s="25"/>
      <c r="I572" s="25">
        <v>229317.765893809</v>
      </c>
      <c r="J572" s="25">
        <v>229317.765893809</v>
      </c>
      <c r="K572" s="25">
        <v>229317.765893809</v>
      </c>
      <c r="L572" s="25">
        <v>229317.765893809</v>
      </c>
      <c r="M572" s="25">
        <v>128417.948900533</v>
      </c>
      <c r="N572" s="25">
        <v>128417.948900533</v>
      </c>
      <c r="O572" s="25">
        <v>128417.948900533</v>
      </c>
      <c r="P572" s="25">
        <v>128417.948900533</v>
      </c>
      <c r="Q572" s="25">
        <v>128417.948900533</v>
      </c>
      <c r="R572" s="25">
        <v>128417.948900533</v>
      </c>
      <c r="S572" s="25"/>
      <c r="T572" s="25"/>
      <c r="U572" s="25"/>
      <c r="V572" s="25"/>
      <c r="W572" s="25"/>
      <c r="X572" s="25"/>
      <c r="Y572" s="25"/>
      <c r="Z572" s="25"/>
      <c r="AA572" s="25"/>
      <c r="AB572" s="25"/>
      <c r="AC572" s="25"/>
      <c r="AD572" s="25"/>
      <c r="AE572" s="25"/>
      <c r="AF572" s="25"/>
      <c r="AG572" s="25"/>
      <c r="AH572" s="25"/>
      <c r="AI572" s="25"/>
      <c r="AJ572" s="25"/>
      <c r="AK572" s="25"/>
      <c r="AL572" s="25"/>
      <c r="AM572" s="25"/>
      <c r="AN572" s="25" t="s">
        <v>486</v>
      </c>
      <c r="AO572" s="25" t="s">
        <v>1002</v>
      </c>
      <c r="AP572" s="25" t="s">
        <v>133</v>
      </c>
      <c r="AQ572" s="25" t="s">
        <v>21</v>
      </c>
      <c r="AR572" s="25" t="s">
        <v>532</v>
      </c>
      <c r="AS572" s="25" t="s">
        <v>375</v>
      </c>
      <c r="AT572" s="25" t="s">
        <v>259</v>
      </c>
      <c r="AU572" s="25"/>
      <c r="AV572" s="25"/>
      <c r="AW572" s="25"/>
    </row>
    <row r="573" spans="1:49" x14ac:dyDescent="0.35">
      <c r="A573" s="3" t="s">
        <v>259</v>
      </c>
      <c r="B573" s="3" t="s">
        <v>531</v>
      </c>
      <c r="C573" s="22">
        <v>8</v>
      </c>
      <c r="D573" s="25">
        <v>1480047.116625</v>
      </c>
      <c r="E573" s="26">
        <v>0.84</v>
      </c>
      <c r="F573" s="25">
        <v>6962141.6366039999</v>
      </c>
      <c r="G573" s="25"/>
      <c r="H573" s="25"/>
      <c r="I573" s="25">
        <v>1243239.5779649999</v>
      </c>
      <c r="J573" s="25">
        <v>1243239.5779649999</v>
      </c>
      <c r="K573" s="25">
        <v>1243239.5779649999</v>
      </c>
      <c r="L573" s="25">
        <v>1243239.5779649999</v>
      </c>
      <c r="M573" s="25">
        <v>497295.83118600002</v>
      </c>
      <c r="N573" s="25">
        <v>497295.83118600002</v>
      </c>
      <c r="O573" s="25">
        <v>497295.83118600002</v>
      </c>
      <c r="P573" s="25">
        <v>497295.83118600002</v>
      </c>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5"/>
      <c r="AN573" s="25" t="s">
        <v>486</v>
      </c>
      <c r="AO573" s="25" t="s">
        <v>1002</v>
      </c>
      <c r="AP573" s="25" t="s">
        <v>133</v>
      </c>
      <c r="AQ573" s="25" t="s">
        <v>21</v>
      </c>
      <c r="AR573" s="25" t="s">
        <v>532</v>
      </c>
      <c r="AS573" s="25" t="s">
        <v>362</v>
      </c>
      <c r="AT573" s="25" t="s">
        <v>259</v>
      </c>
      <c r="AU573" s="25"/>
      <c r="AV573" s="25"/>
      <c r="AW573" s="25"/>
    </row>
    <row r="574" spans="1:49" x14ac:dyDescent="0.35">
      <c r="A574" s="3" t="s">
        <v>259</v>
      </c>
      <c r="B574" s="3" t="s">
        <v>1009</v>
      </c>
      <c r="C574" s="22">
        <v>8</v>
      </c>
      <c r="D574" s="25">
        <v>129572.1603</v>
      </c>
      <c r="E574" s="26">
        <v>0.84</v>
      </c>
      <c r="F574" s="25">
        <v>609507.44205119996</v>
      </c>
      <c r="G574" s="25"/>
      <c r="H574" s="25"/>
      <c r="I574" s="25">
        <v>108840.614652</v>
      </c>
      <c r="J574" s="25">
        <v>108840.614652</v>
      </c>
      <c r="K574" s="25">
        <v>108840.614652</v>
      </c>
      <c r="L574" s="25">
        <v>108840.614652</v>
      </c>
      <c r="M574" s="25">
        <v>43536.245860800002</v>
      </c>
      <c r="N574" s="25">
        <v>43536.245860800002</v>
      </c>
      <c r="O574" s="25">
        <v>43536.245860800002</v>
      </c>
      <c r="P574" s="25">
        <v>43536.245860800002</v>
      </c>
      <c r="Q574" s="25"/>
      <c r="R574" s="25"/>
      <c r="S574" s="25"/>
      <c r="T574" s="25"/>
      <c r="U574" s="25"/>
      <c r="V574" s="25"/>
      <c r="W574" s="25"/>
      <c r="X574" s="25"/>
      <c r="Y574" s="25"/>
      <c r="Z574" s="25"/>
      <c r="AA574" s="25"/>
      <c r="AB574" s="25"/>
      <c r="AC574" s="25"/>
      <c r="AD574" s="25"/>
      <c r="AE574" s="25"/>
      <c r="AF574" s="25"/>
      <c r="AG574" s="25"/>
      <c r="AH574" s="25"/>
      <c r="AI574" s="25"/>
      <c r="AJ574" s="25"/>
      <c r="AK574" s="25"/>
      <c r="AL574" s="25"/>
      <c r="AM574" s="25"/>
      <c r="AN574" s="25" t="s">
        <v>486</v>
      </c>
      <c r="AO574" s="25" t="s">
        <v>1002</v>
      </c>
      <c r="AP574" s="25" t="s">
        <v>133</v>
      </c>
      <c r="AQ574" s="25" t="s">
        <v>21</v>
      </c>
      <c r="AR574" s="25" t="s">
        <v>532</v>
      </c>
      <c r="AS574" s="25" t="s">
        <v>362</v>
      </c>
      <c r="AT574" s="25" t="s">
        <v>259</v>
      </c>
      <c r="AU574" s="25"/>
      <c r="AV574" s="25"/>
      <c r="AW574" s="25"/>
    </row>
    <row r="575" spans="1:49" x14ac:dyDescent="0.35">
      <c r="A575" s="3" t="s">
        <v>259</v>
      </c>
      <c r="B575" s="3" t="s">
        <v>533</v>
      </c>
      <c r="C575" s="22">
        <v>10</v>
      </c>
      <c r="D575" s="25">
        <v>7319685.9913903698</v>
      </c>
      <c r="E575" s="26">
        <v>0.84</v>
      </c>
      <c r="F575" s="25">
        <v>39350631.889714599</v>
      </c>
      <c r="G575" s="25"/>
      <c r="H575" s="25"/>
      <c r="I575" s="25">
        <v>6148536.2327679098</v>
      </c>
      <c r="J575" s="25">
        <v>6148536.2327679098</v>
      </c>
      <c r="K575" s="25">
        <v>6148536.2327679098</v>
      </c>
      <c r="L575" s="25">
        <v>6148536.2327679098</v>
      </c>
      <c r="M575" s="25">
        <v>2459414.4931071601</v>
      </c>
      <c r="N575" s="25">
        <v>2459414.4931071601</v>
      </c>
      <c r="O575" s="25">
        <v>2459414.4931071601</v>
      </c>
      <c r="P575" s="25">
        <v>2459414.4931071601</v>
      </c>
      <c r="Q575" s="25">
        <v>2459414.4931071601</v>
      </c>
      <c r="R575" s="25">
        <v>2459414.4931071601</v>
      </c>
      <c r="S575" s="25"/>
      <c r="T575" s="25"/>
      <c r="U575" s="25"/>
      <c r="V575" s="25"/>
      <c r="W575" s="25"/>
      <c r="X575" s="25"/>
      <c r="Y575" s="25"/>
      <c r="Z575" s="25"/>
      <c r="AA575" s="25"/>
      <c r="AB575" s="25"/>
      <c r="AC575" s="25"/>
      <c r="AD575" s="25"/>
      <c r="AE575" s="25"/>
      <c r="AF575" s="25"/>
      <c r="AG575" s="25"/>
      <c r="AH575" s="25"/>
      <c r="AI575" s="25"/>
      <c r="AJ575" s="25"/>
      <c r="AK575" s="25"/>
      <c r="AL575" s="25"/>
      <c r="AM575" s="25"/>
      <c r="AN575" s="25" t="s">
        <v>486</v>
      </c>
      <c r="AO575" s="25" t="s">
        <v>1002</v>
      </c>
      <c r="AP575" s="25" t="s">
        <v>133</v>
      </c>
      <c r="AQ575" s="25" t="s">
        <v>21</v>
      </c>
      <c r="AR575" s="25" t="s">
        <v>532</v>
      </c>
      <c r="AS575" s="25" t="s">
        <v>362</v>
      </c>
      <c r="AT575" s="25" t="s">
        <v>259</v>
      </c>
      <c r="AU575" s="25"/>
      <c r="AV575" s="25"/>
      <c r="AW575" s="25"/>
    </row>
    <row r="576" spans="1:49" x14ac:dyDescent="0.35">
      <c r="A576" s="3" t="s">
        <v>259</v>
      </c>
      <c r="B576" s="3" t="s">
        <v>1010</v>
      </c>
      <c r="C576" s="22">
        <v>10</v>
      </c>
      <c r="D576" s="25">
        <v>468525.84760088299</v>
      </c>
      <c r="E576" s="26">
        <v>0.84</v>
      </c>
      <c r="F576" s="25">
        <v>2518794.9567023502</v>
      </c>
      <c r="G576" s="25"/>
      <c r="H576" s="25"/>
      <c r="I576" s="25">
        <v>393561.71198474098</v>
      </c>
      <c r="J576" s="25">
        <v>393561.71198474098</v>
      </c>
      <c r="K576" s="25">
        <v>393561.71198474098</v>
      </c>
      <c r="L576" s="25">
        <v>393561.71198474098</v>
      </c>
      <c r="M576" s="25">
        <v>157424.684793897</v>
      </c>
      <c r="N576" s="25">
        <v>157424.684793897</v>
      </c>
      <c r="O576" s="25">
        <v>157424.684793897</v>
      </c>
      <c r="P576" s="25">
        <v>157424.684793897</v>
      </c>
      <c r="Q576" s="25">
        <v>157424.684793897</v>
      </c>
      <c r="R576" s="25">
        <v>157424.684793897</v>
      </c>
      <c r="S576" s="25"/>
      <c r="T576" s="25"/>
      <c r="U576" s="25"/>
      <c r="V576" s="25"/>
      <c r="W576" s="25"/>
      <c r="X576" s="25"/>
      <c r="Y576" s="25"/>
      <c r="Z576" s="25"/>
      <c r="AA576" s="25"/>
      <c r="AB576" s="25"/>
      <c r="AC576" s="25"/>
      <c r="AD576" s="25"/>
      <c r="AE576" s="25"/>
      <c r="AF576" s="25"/>
      <c r="AG576" s="25"/>
      <c r="AH576" s="25"/>
      <c r="AI576" s="25"/>
      <c r="AJ576" s="25"/>
      <c r="AK576" s="25"/>
      <c r="AL576" s="25"/>
      <c r="AM576" s="25"/>
      <c r="AN576" s="25" t="s">
        <v>486</v>
      </c>
      <c r="AO576" s="25" t="s">
        <v>1002</v>
      </c>
      <c r="AP576" s="25" t="s">
        <v>133</v>
      </c>
      <c r="AQ576" s="25" t="s">
        <v>21</v>
      </c>
      <c r="AR576" s="25" t="s">
        <v>532</v>
      </c>
      <c r="AS576" s="25" t="s">
        <v>362</v>
      </c>
      <c r="AT576" s="25" t="s">
        <v>259</v>
      </c>
      <c r="AU576" s="25"/>
      <c r="AV576" s="25"/>
      <c r="AW576" s="25"/>
    </row>
    <row r="577" spans="1:49" x14ac:dyDescent="0.35">
      <c r="A577" s="3" t="s">
        <v>259</v>
      </c>
      <c r="B577" s="3" t="s">
        <v>1011</v>
      </c>
      <c r="C577" s="22">
        <v>13</v>
      </c>
      <c r="D577" s="25">
        <v>158968129.963664</v>
      </c>
      <c r="E577" s="26">
        <v>0.97</v>
      </c>
      <c r="F577" s="25">
        <v>1769356495.62007</v>
      </c>
      <c r="G577" s="25"/>
      <c r="H577" s="25"/>
      <c r="I577" s="25">
        <v>154199086.06475401</v>
      </c>
      <c r="J577" s="25">
        <v>154168537.24515</v>
      </c>
      <c r="K577" s="25">
        <v>153468187.98535901</v>
      </c>
      <c r="L577" s="25">
        <v>144524630.59523699</v>
      </c>
      <c r="M577" s="25">
        <v>129388453.116935</v>
      </c>
      <c r="N577" s="25">
        <v>129341273.399804</v>
      </c>
      <c r="O577" s="25">
        <v>129200820.164278</v>
      </c>
      <c r="P577" s="25">
        <v>129164018.333646</v>
      </c>
      <c r="Q577" s="25">
        <v>128913966.362124</v>
      </c>
      <c r="R577" s="25">
        <v>125576790.106243</v>
      </c>
      <c r="S577" s="25">
        <v>122972201.189643</v>
      </c>
      <c r="T577" s="25">
        <v>100610707.919489</v>
      </c>
      <c r="U577" s="25">
        <v>61852076.083048798</v>
      </c>
      <c r="V577" s="25">
        <v>55075257.027380303</v>
      </c>
      <c r="W577" s="25">
        <v>50900490.026979603</v>
      </c>
      <c r="X577" s="25"/>
      <c r="Y577" s="25"/>
      <c r="Z577" s="25"/>
      <c r="AA577" s="25"/>
      <c r="AB577" s="25"/>
      <c r="AC577" s="25"/>
      <c r="AD577" s="25"/>
      <c r="AE577" s="25"/>
      <c r="AF577" s="25"/>
      <c r="AG577" s="25"/>
      <c r="AH577" s="25"/>
      <c r="AI577" s="25"/>
      <c r="AJ577" s="25"/>
      <c r="AK577" s="25"/>
      <c r="AL577" s="25"/>
      <c r="AM577" s="25"/>
      <c r="AN577" s="25" t="s">
        <v>486</v>
      </c>
      <c r="AO577" s="25" t="s">
        <v>1012</v>
      </c>
      <c r="AP577" s="25" t="s">
        <v>128</v>
      </c>
      <c r="AQ577" s="25" t="s">
        <v>6</v>
      </c>
      <c r="AR577" s="25" t="s">
        <v>488</v>
      </c>
      <c r="AS577" s="25" t="s">
        <v>332</v>
      </c>
      <c r="AT577" s="25" t="s">
        <v>259</v>
      </c>
      <c r="AU577" s="25"/>
      <c r="AV577" s="25"/>
      <c r="AW577" s="25"/>
    </row>
    <row r="578" spans="1:49" x14ac:dyDescent="0.35">
      <c r="A578" s="3" t="s">
        <v>259</v>
      </c>
      <c r="B578" s="3" t="s">
        <v>626</v>
      </c>
      <c r="C578" s="22">
        <v>8</v>
      </c>
      <c r="D578" s="25">
        <v>31520786.550107401</v>
      </c>
      <c r="E578" s="26">
        <v>0.97</v>
      </c>
      <c r="F578" s="25">
        <v>244601303.628833</v>
      </c>
      <c r="G578" s="25"/>
      <c r="H578" s="25"/>
      <c r="I578" s="25">
        <v>30575162.953604098</v>
      </c>
      <c r="J578" s="25">
        <v>30575162.953604098</v>
      </c>
      <c r="K578" s="25">
        <v>30575162.953604098</v>
      </c>
      <c r="L578" s="25">
        <v>30575162.953604098</v>
      </c>
      <c r="M578" s="25">
        <v>30575162.953604098</v>
      </c>
      <c r="N578" s="25">
        <v>30575162.953604098</v>
      </c>
      <c r="O578" s="25">
        <v>30575162.953604098</v>
      </c>
      <c r="P578" s="25">
        <v>30575162.953604098</v>
      </c>
      <c r="Q578" s="25"/>
      <c r="R578" s="25"/>
      <c r="S578" s="25"/>
      <c r="T578" s="25"/>
      <c r="U578" s="25"/>
      <c r="V578" s="25"/>
      <c r="W578" s="25"/>
      <c r="X578" s="25"/>
      <c r="Y578" s="25"/>
      <c r="Z578" s="25"/>
      <c r="AA578" s="25"/>
      <c r="AB578" s="25"/>
      <c r="AC578" s="25"/>
      <c r="AD578" s="25"/>
      <c r="AE578" s="25"/>
      <c r="AF578" s="25"/>
      <c r="AG578" s="25"/>
      <c r="AH578" s="25"/>
      <c r="AI578" s="25"/>
      <c r="AJ578" s="25"/>
      <c r="AK578" s="25"/>
      <c r="AL578" s="25"/>
      <c r="AM578" s="25"/>
      <c r="AN578" s="25" t="s">
        <v>486</v>
      </c>
      <c r="AO578" s="25" t="s">
        <v>1012</v>
      </c>
      <c r="AP578" s="25" t="s">
        <v>128</v>
      </c>
      <c r="AQ578" s="25" t="s">
        <v>6</v>
      </c>
      <c r="AR578" s="25" t="s">
        <v>339</v>
      </c>
      <c r="AS578" s="25" t="s">
        <v>339</v>
      </c>
      <c r="AT578" s="25" t="s">
        <v>259</v>
      </c>
      <c r="AU578" s="25"/>
      <c r="AV578" s="25"/>
      <c r="AW578" s="25"/>
    </row>
    <row r="579" spans="1:49" x14ac:dyDescent="0.35">
      <c r="A579" s="3" t="s">
        <v>264</v>
      </c>
      <c r="B579" s="3" t="s">
        <v>1013</v>
      </c>
      <c r="C579" s="22">
        <v>13</v>
      </c>
      <c r="D579" s="25">
        <v>5109749.0999999996</v>
      </c>
      <c r="E579" s="26">
        <v>0.97</v>
      </c>
      <c r="F579" s="25">
        <v>64433936.151000001</v>
      </c>
      <c r="G579" s="25"/>
      <c r="H579" s="25"/>
      <c r="I579" s="25">
        <v>4956456.6270000003</v>
      </c>
      <c r="J579" s="25">
        <v>4956456.6270000003</v>
      </c>
      <c r="K579" s="25">
        <v>4956456.6270000003</v>
      </c>
      <c r="L579" s="25">
        <v>4956456.6270000003</v>
      </c>
      <c r="M579" s="25">
        <v>4956456.6270000003</v>
      </c>
      <c r="N579" s="25">
        <v>4956456.6270000003</v>
      </c>
      <c r="O579" s="25">
        <v>4956456.6270000003</v>
      </c>
      <c r="P579" s="25">
        <v>4956456.6270000003</v>
      </c>
      <c r="Q579" s="25">
        <v>4956456.6270000003</v>
      </c>
      <c r="R579" s="25">
        <v>4956456.6270000003</v>
      </c>
      <c r="S579" s="25">
        <v>4956456.6270000003</v>
      </c>
      <c r="T579" s="25">
        <v>4956456.6270000003</v>
      </c>
      <c r="U579" s="25">
        <v>4956456.6270000003</v>
      </c>
      <c r="V579" s="25"/>
      <c r="W579" s="25"/>
      <c r="X579" s="25"/>
      <c r="Y579" s="25"/>
      <c r="Z579" s="25"/>
      <c r="AA579" s="25"/>
      <c r="AB579" s="25"/>
      <c r="AC579" s="25"/>
      <c r="AD579" s="25"/>
      <c r="AE579" s="25"/>
      <c r="AF579" s="25"/>
      <c r="AG579" s="25"/>
      <c r="AH579" s="25"/>
      <c r="AI579" s="25"/>
      <c r="AJ579" s="25"/>
      <c r="AK579" s="25"/>
      <c r="AL579" s="25"/>
      <c r="AM579" s="25"/>
      <c r="AN579" s="25" t="s">
        <v>486</v>
      </c>
      <c r="AO579" s="25" t="s">
        <v>1012</v>
      </c>
      <c r="AP579" s="25" t="s">
        <v>128</v>
      </c>
      <c r="AQ579" s="25" t="s">
        <v>6</v>
      </c>
      <c r="AR579" s="25" t="s">
        <v>348</v>
      </c>
      <c r="AS579" s="25" t="s">
        <v>348</v>
      </c>
      <c r="AT579" s="25" t="s">
        <v>264</v>
      </c>
      <c r="AU579" s="25"/>
      <c r="AV579" s="25"/>
      <c r="AW579" s="25"/>
    </row>
    <row r="580" spans="1:49" x14ac:dyDescent="0.35">
      <c r="A580" s="3" t="s">
        <v>264</v>
      </c>
      <c r="B580" s="3" t="s">
        <v>348</v>
      </c>
      <c r="C580" s="22">
        <v>15</v>
      </c>
      <c r="D580" s="25">
        <v>2538427.5</v>
      </c>
      <c r="E580" s="26">
        <v>0.97</v>
      </c>
      <c r="F580" s="25">
        <v>36934120.125</v>
      </c>
      <c r="G580" s="25"/>
      <c r="H580" s="25"/>
      <c r="I580" s="25">
        <v>2462274.6749999998</v>
      </c>
      <c r="J580" s="25">
        <v>2462274.6749999998</v>
      </c>
      <c r="K580" s="25">
        <v>2462274.6749999998</v>
      </c>
      <c r="L580" s="25">
        <v>2462274.6749999998</v>
      </c>
      <c r="M580" s="25">
        <v>2462274.6749999998</v>
      </c>
      <c r="N580" s="25">
        <v>2462274.6749999998</v>
      </c>
      <c r="O580" s="25">
        <v>2462274.6749999998</v>
      </c>
      <c r="P580" s="25">
        <v>2462274.6749999998</v>
      </c>
      <c r="Q580" s="25">
        <v>2462274.6749999998</v>
      </c>
      <c r="R580" s="25">
        <v>2462274.6749999998</v>
      </c>
      <c r="S580" s="25">
        <v>2462274.6749999998</v>
      </c>
      <c r="T580" s="25">
        <v>2462274.6749999998</v>
      </c>
      <c r="U580" s="25">
        <v>2462274.6749999998</v>
      </c>
      <c r="V580" s="25">
        <v>2462274.6749999998</v>
      </c>
      <c r="W580" s="25">
        <v>2462274.6749999998</v>
      </c>
      <c r="X580" s="25"/>
      <c r="Y580" s="25"/>
      <c r="Z580" s="25"/>
      <c r="AA580" s="25"/>
      <c r="AB580" s="25"/>
      <c r="AC580" s="25"/>
      <c r="AD580" s="25"/>
      <c r="AE580" s="25"/>
      <c r="AF580" s="25"/>
      <c r="AG580" s="25"/>
      <c r="AH580" s="25"/>
      <c r="AI580" s="25"/>
      <c r="AJ580" s="25"/>
      <c r="AK580" s="25"/>
      <c r="AL580" s="25"/>
      <c r="AM580" s="25"/>
      <c r="AN580" s="25" t="s">
        <v>486</v>
      </c>
      <c r="AO580" s="25" t="s">
        <v>1012</v>
      </c>
      <c r="AP580" s="25" t="s">
        <v>128</v>
      </c>
      <c r="AQ580" s="25" t="s">
        <v>6</v>
      </c>
      <c r="AR580" s="25" t="s">
        <v>348</v>
      </c>
      <c r="AS580" s="25" t="s">
        <v>348</v>
      </c>
      <c r="AT580" s="25" t="s">
        <v>264</v>
      </c>
      <c r="AU580" s="25"/>
      <c r="AV580" s="25"/>
      <c r="AW580" s="25"/>
    </row>
    <row r="581" spans="1:49" x14ac:dyDescent="0.35">
      <c r="A581" s="3" t="s">
        <v>264</v>
      </c>
      <c r="B581" s="3" t="s">
        <v>353</v>
      </c>
      <c r="C581" s="22">
        <v>10</v>
      </c>
      <c r="D581" s="25">
        <v>1808983.4841539999</v>
      </c>
      <c r="E581" s="26">
        <v>0.97</v>
      </c>
      <c r="F581" s="25">
        <v>17547139.796293799</v>
      </c>
      <c r="G581" s="25"/>
      <c r="H581" s="25"/>
      <c r="I581" s="25">
        <v>1754713.9796293799</v>
      </c>
      <c r="J581" s="25">
        <v>1754713.9796293799</v>
      </c>
      <c r="K581" s="25">
        <v>1754713.9796293799</v>
      </c>
      <c r="L581" s="25">
        <v>1754713.9796293799</v>
      </c>
      <c r="M581" s="25">
        <v>1754713.9796293799</v>
      </c>
      <c r="N581" s="25">
        <v>1754713.9796293799</v>
      </c>
      <c r="O581" s="25">
        <v>1754713.9796293799</v>
      </c>
      <c r="P581" s="25">
        <v>1754713.9796293799</v>
      </c>
      <c r="Q581" s="25">
        <v>1754713.9796293799</v>
      </c>
      <c r="R581" s="25">
        <v>1754713.9796293799</v>
      </c>
      <c r="S581" s="25"/>
      <c r="T581" s="25"/>
      <c r="U581" s="25"/>
      <c r="V581" s="25"/>
      <c r="W581" s="25"/>
      <c r="X581" s="25"/>
      <c r="Y581" s="25"/>
      <c r="Z581" s="25"/>
      <c r="AA581" s="25"/>
      <c r="AB581" s="25"/>
      <c r="AC581" s="25"/>
      <c r="AD581" s="25"/>
      <c r="AE581" s="25"/>
      <c r="AF581" s="25"/>
      <c r="AG581" s="25"/>
      <c r="AH581" s="25"/>
      <c r="AI581" s="25"/>
      <c r="AJ581" s="25"/>
      <c r="AK581" s="25"/>
      <c r="AL581" s="25"/>
      <c r="AM581" s="25"/>
      <c r="AN581" s="25" t="s">
        <v>486</v>
      </c>
      <c r="AO581" s="25" t="s">
        <v>1012</v>
      </c>
      <c r="AP581" s="25" t="s">
        <v>128</v>
      </c>
      <c r="AQ581" s="25" t="s">
        <v>6</v>
      </c>
      <c r="AR581" s="25" t="s">
        <v>353</v>
      </c>
      <c r="AS581" s="25" t="s">
        <v>353</v>
      </c>
      <c r="AT581" s="25" t="s">
        <v>264</v>
      </c>
      <c r="AU581" s="25"/>
      <c r="AV581" s="25"/>
      <c r="AW581" s="25"/>
    </row>
    <row r="582" spans="1:49" x14ac:dyDescent="0.35">
      <c r="A582" s="3" t="s">
        <v>261</v>
      </c>
      <c r="B582" s="3" t="s">
        <v>1014</v>
      </c>
      <c r="C582" s="22">
        <v>10</v>
      </c>
      <c r="D582" s="25">
        <v>1637408.91927125</v>
      </c>
      <c r="E582" s="26">
        <v>0.97</v>
      </c>
      <c r="F582" s="25">
        <v>15882866.5169311</v>
      </c>
      <c r="G582" s="25"/>
      <c r="H582" s="25"/>
      <c r="I582" s="25">
        <v>1588286.6516931099</v>
      </c>
      <c r="J582" s="25">
        <v>1588286.6516931099</v>
      </c>
      <c r="K582" s="25">
        <v>1588286.6516931099</v>
      </c>
      <c r="L582" s="25">
        <v>1588286.6516931099</v>
      </c>
      <c r="M582" s="25">
        <v>1588286.6516931099</v>
      </c>
      <c r="N582" s="25">
        <v>1588286.6516931099</v>
      </c>
      <c r="O582" s="25">
        <v>1588286.6516931099</v>
      </c>
      <c r="P582" s="25">
        <v>1588286.6516931099</v>
      </c>
      <c r="Q582" s="25">
        <v>1588286.6516931099</v>
      </c>
      <c r="R582" s="25">
        <v>1588286.6516931099</v>
      </c>
      <c r="S582" s="25"/>
      <c r="T582" s="25"/>
      <c r="U582" s="25"/>
      <c r="V582" s="25"/>
      <c r="W582" s="25"/>
      <c r="X582" s="25"/>
      <c r="Y582" s="25"/>
      <c r="Z582" s="25"/>
      <c r="AA582" s="25"/>
      <c r="AB582" s="25"/>
      <c r="AC582" s="25"/>
      <c r="AD582" s="25"/>
      <c r="AE582" s="25"/>
      <c r="AF582" s="25"/>
      <c r="AG582" s="25"/>
      <c r="AH582" s="25"/>
      <c r="AI582" s="25"/>
      <c r="AJ582" s="25"/>
      <c r="AK582" s="25"/>
      <c r="AL582" s="25"/>
      <c r="AM582" s="25"/>
      <c r="AN582" s="25" t="s">
        <v>486</v>
      </c>
      <c r="AO582" s="25" t="s">
        <v>1012</v>
      </c>
      <c r="AP582" s="25" t="s">
        <v>128</v>
      </c>
      <c r="AQ582" s="25" t="s">
        <v>6</v>
      </c>
      <c r="AR582" s="25" t="s">
        <v>360</v>
      </c>
      <c r="AS582" s="25" t="s">
        <v>360</v>
      </c>
      <c r="AT582" s="25" t="s">
        <v>261</v>
      </c>
      <c r="AU582" s="25"/>
      <c r="AV582" s="25"/>
      <c r="AW582" s="25"/>
    </row>
    <row r="583" spans="1:49" x14ac:dyDescent="0.35">
      <c r="A583" s="3" t="s">
        <v>261</v>
      </c>
      <c r="B583" s="3" t="s">
        <v>1015</v>
      </c>
      <c r="C583" s="22">
        <v>11</v>
      </c>
      <c r="D583" s="25">
        <v>1625545.3850461899</v>
      </c>
      <c r="E583" s="26">
        <v>0.97</v>
      </c>
      <c r="F583" s="25">
        <v>17344569.2584428</v>
      </c>
      <c r="G583" s="25"/>
      <c r="H583" s="25"/>
      <c r="I583" s="25">
        <v>1576779.0234948001</v>
      </c>
      <c r="J583" s="25">
        <v>1576779.0234948001</v>
      </c>
      <c r="K583" s="25">
        <v>1576779.0234948001</v>
      </c>
      <c r="L583" s="25">
        <v>1576779.0234948001</v>
      </c>
      <c r="M583" s="25">
        <v>1576779.0234948001</v>
      </c>
      <c r="N583" s="25">
        <v>1576779.0234948001</v>
      </c>
      <c r="O583" s="25">
        <v>1576779.0234948001</v>
      </c>
      <c r="P583" s="25">
        <v>1576779.0234948001</v>
      </c>
      <c r="Q583" s="25">
        <v>1576779.0234948001</v>
      </c>
      <c r="R583" s="25">
        <v>1576779.0234948001</v>
      </c>
      <c r="S583" s="25">
        <v>1576779.0234948001</v>
      </c>
      <c r="T583" s="25"/>
      <c r="U583" s="25"/>
      <c r="V583" s="25"/>
      <c r="W583" s="25"/>
      <c r="X583" s="25"/>
      <c r="Y583" s="25"/>
      <c r="Z583" s="25"/>
      <c r="AA583" s="25"/>
      <c r="AB583" s="25"/>
      <c r="AC583" s="25"/>
      <c r="AD583" s="25"/>
      <c r="AE583" s="25"/>
      <c r="AF583" s="25"/>
      <c r="AG583" s="25"/>
      <c r="AH583" s="25"/>
      <c r="AI583" s="25"/>
      <c r="AJ583" s="25"/>
      <c r="AK583" s="25"/>
      <c r="AL583" s="25"/>
      <c r="AM583" s="25"/>
      <c r="AN583" s="25" t="s">
        <v>486</v>
      </c>
      <c r="AO583" s="25" t="s">
        <v>1012</v>
      </c>
      <c r="AP583" s="25" t="s">
        <v>128</v>
      </c>
      <c r="AQ583" s="25" t="s">
        <v>6</v>
      </c>
      <c r="AR583" s="25" t="s">
        <v>356</v>
      </c>
      <c r="AS583" s="25" t="s">
        <v>356</v>
      </c>
      <c r="AT583" s="25" t="s">
        <v>261</v>
      </c>
      <c r="AU583" s="25"/>
      <c r="AV583" s="25"/>
      <c r="AW583" s="25"/>
    </row>
    <row r="584" spans="1:49" x14ac:dyDescent="0.35">
      <c r="A584" s="3" t="s">
        <v>259</v>
      </c>
      <c r="B584" s="3" t="s">
        <v>1016</v>
      </c>
      <c r="C584" s="22">
        <v>13.5697327400267</v>
      </c>
      <c r="D584" s="25">
        <v>1557979.7601695301</v>
      </c>
      <c r="E584" s="26">
        <v>0.97</v>
      </c>
      <c r="F584" s="25">
        <v>13892242.6670487</v>
      </c>
      <c r="G584" s="25"/>
      <c r="H584" s="25"/>
      <c r="I584" s="25">
        <v>1511240.3673644499</v>
      </c>
      <c r="J584" s="25">
        <v>1511240.3673644499</v>
      </c>
      <c r="K584" s="25">
        <v>1511240.3673644499</v>
      </c>
      <c r="L584" s="25">
        <v>1511240.3673644499</v>
      </c>
      <c r="M584" s="25">
        <v>820319.47933498805</v>
      </c>
      <c r="N584" s="25">
        <v>820319.47933498805</v>
      </c>
      <c r="O584" s="25">
        <v>820319.47933498805</v>
      </c>
      <c r="P584" s="25">
        <v>820319.47933498805</v>
      </c>
      <c r="Q584" s="25">
        <v>820319.47933498805</v>
      </c>
      <c r="R584" s="25">
        <v>820319.47933498805</v>
      </c>
      <c r="S584" s="25">
        <v>741249.01590456802</v>
      </c>
      <c r="T584" s="25">
        <v>650946.55237861106</v>
      </c>
      <c r="U584" s="25">
        <v>555279.90929722099</v>
      </c>
      <c r="V584" s="25">
        <v>539061.50520129094</v>
      </c>
      <c r="W584" s="25">
        <v>438827.33879929502</v>
      </c>
      <c r="X584" s="25"/>
      <c r="Y584" s="25"/>
      <c r="Z584" s="25"/>
      <c r="AA584" s="25"/>
      <c r="AB584" s="25"/>
      <c r="AC584" s="25"/>
      <c r="AD584" s="25"/>
      <c r="AE584" s="25"/>
      <c r="AF584" s="25"/>
      <c r="AG584" s="25"/>
      <c r="AH584" s="25"/>
      <c r="AI584" s="25"/>
      <c r="AJ584" s="25"/>
      <c r="AK584" s="25"/>
      <c r="AL584" s="25"/>
      <c r="AM584" s="25"/>
      <c r="AN584" s="25" t="s">
        <v>486</v>
      </c>
      <c r="AO584" s="25" t="s">
        <v>1012</v>
      </c>
      <c r="AP584" s="25" t="s">
        <v>128</v>
      </c>
      <c r="AQ584" s="25" t="s">
        <v>6</v>
      </c>
      <c r="AR584" s="25" t="s">
        <v>532</v>
      </c>
      <c r="AS584" s="25" t="s">
        <v>357</v>
      </c>
      <c r="AT584" s="25" t="s">
        <v>259</v>
      </c>
      <c r="AU584" s="25"/>
      <c r="AV584" s="25"/>
      <c r="AW584" s="25"/>
    </row>
    <row r="585" spans="1:49" x14ac:dyDescent="0.35">
      <c r="A585" s="3" t="s">
        <v>791</v>
      </c>
      <c r="B585" s="3" t="s">
        <v>361</v>
      </c>
      <c r="C585" s="22">
        <v>10</v>
      </c>
      <c r="D585" s="25">
        <v>1298115.378</v>
      </c>
      <c r="E585" s="26">
        <v>0.97</v>
      </c>
      <c r="F585" s="25">
        <v>12591719.1666</v>
      </c>
      <c r="G585" s="25"/>
      <c r="H585" s="25"/>
      <c r="I585" s="25">
        <v>1259171.9166600001</v>
      </c>
      <c r="J585" s="25">
        <v>1259171.9166600001</v>
      </c>
      <c r="K585" s="25">
        <v>1259171.9166600001</v>
      </c>
      <c r="L585" s="25">
        <v>1259171.9166600001</v>
      </c>
      <c r="M585" s="25">
        <v>1259171.9166600001</v>
      </c>
      <c r="N585" s="25">
        <v>1259171.9166600001</v>
      </c>
      <c r="O585" s="25">
        <v>1259171.9166600001</v>
      </c>
      <c r="P585" s="25">
        <v>1259171.9166600001</v>
      </c>
      <c r="Q585" s="25">
        <v>1259171.9166600001</v>
      </c>
      <c r="R585" s="25">
        <v>1259171.9166600001</v>
      </c>
      <c r="S585" s="25"/>
      <c r="T585" s="25"/>
      <c r="U585" s="25"/>
      <c r="V585" s="25"/>
      <c r="W585" s="25"/>
      <c r="X585" s="25"/>
      <c r="Y585" s="25"/>
      <c r="Z585" s="25"/>
      <c r="AA585" s="25"/>
      <c r="AB585" s="25"/>
      <c r="AC585" s="25"/>
      <c r="AD585" s="25"/>
      <c r="AE585" s="25"/>
      <c r="AF585" s="25"/>
      <c r="AG585" s="25"/>
      <c r="AH585" s="25"/>
      <c r="AI585" s="25"/>
      <c r="AJ585" s="25"/>
      <c r="AK585" s="25"/>
      <c r="AL585" s="25"/>
      <c r="AM585" s="25"/>
      <c r="AN585" s="25" t="s">
        <v>486</v>
      </c>
      <c r="AO585" s="25" t="s">
        <v>1012</v>
      </c>
      <c r="AP585" s="25" t="s">
        <v>128</v>
      </c>
      <c r="AQ585" s="25" t="s">
        <v>6</v>
      </c>
      <c r="AR585" s="25" t="s">
        <v>361</v>
      </c>
      <c r="AS585" s="25" t="s">
        <v>361</v>
      </c>
      <c r="AT585" s="25" t="s">
        <v>268</v>
      </c>
      <c r="AU585" s="25"/>
      <c r="AV585" s="25"/>
      <c r="AW585" s="25"/>
    </row>
    <row r="586" spans="1:49" x14ac:dyDescent="0.35">
      <c r="A586" s="3" t="s">
        <v>262</v>
      </c>
      <c r="B586" s="3" t="s">
        <v>1017</v>
      </c>
      <c r="C586" s="22">
        <v>13</v>
      </c>
      <c r="D586" s="25">
        <v>1024447.32</v>
      </c>
      <c r="E586" s="26">
        <v>0.97</v>
      </c>
      <c r="F586" s="25">
        <v>12918280.7052</v>
      </c>
      <c r="G586" s="25"/>
      <c r="H586" s="25"/>
      <c r="I586" s="25">
        <v>993713.90040000004</v>
      </c>
      <c r="J586" s="25">
        <v>993713.90040000004</v>
      </c>
      <c r="K586" s="25">
        <v>993713.90040000004</v>
      </c>
      <c r="L586" s="25">
        <v>993713.90040000004</v>
      </c>
      <c r="M586" s="25">
        <v>993713.90040000004</v>
      </c>
      <c r="N586" s="25">
        <v>993713.90040000004</v>
      </c>
      <c r="O586" s="25">
        <v>993713.90040000004</v>
      </c>
      <c r="P586" s="25">
        <v>993713.90040000004</v>
      </c>
      <c r="Q586" s="25">
        <v>993713.90040000004</v>
      </c>
      <c r="R586" s="25">
        <v>993713.90040000004</v>
      </c>
      <c r="S586" s="25">
        <v>993713.90040000004</v>
      </c>
      <c r="T586" s="25">
        <v>993713.90040000004</v>
      </c>
      <c r="U586" s="25">
        <v>993713.90040000004</v>
      </c>
      <c r="V586" s="25"/>
      <c r="W586" s="25"/>
      <c r="X586" s="25"/>
      <c r="Y586" s="25"/>
      <c r="Z586" s="25"/>
      <c r="AA586" s="25"/>
      <c r="AB586" s="25"/>
      <c r="AC586" s="25"/>
      <c r="AD586" s="25"/>
      <c r="AE586" s="25"/>
      <c r="AF586" s="25"/>
      <c r="AG586" s="25"/>
      <c r="AH586" s="25"/>
      <c r="AI586" s="25"/>
      <c r="AJ586" s="25"/>
      <c r="AK586" s="25"/>
      <c r="AL586" s="25"/>
      <c r="AM586" s="25"/>
      <c r="AN586" s="25" t="s">
        <v>486</v>
      </c>
      <c r="AO586" s="25" t="s">
        <v>1012</v>
      </c>
      <c r="AP586" s="25" t="s">
        <v>128</v>
      </c>
      <c r="AQ586" s="25" t="s">
        <v>6</v>
      </c>
      <c r="AR586" s="25" t="s">
        <v>343</v>
      </c>
      <c r="AS586" s="25" t="s">
        <v>343</v>
      </c>
      <c r="AT586" s="25" t="s">
        <v>262</v>
      </c>
      <c r="AU586" s="25"/>
      <c r="AV586" s="25"/>
      <c r="AW586" s="25"/>
    </row>
    <row r="587" spans="1:49" x14ac:dyDescent="0.35">
      <c r="A587" s="3" t="s">
        <v>259</v>
      </c>
      <c r="B587" s="3" t="s">
        <v>1018</v>
      </c>
      <c r="C587" s="22">
        <v>13.874360420207701</v>
      </c>
      <c r="D587" s="25">
        <v>952371.59048855002</v>
      </c>
      <c r="E587" s="26">
        <v>0.97</v>
      </c>
      <c r="F587" s="25">
        <v>7343238.4551737402</v>
      </c>
      <c r="G587" s="25"/>
      <c r="H587" s="25"/>
      <c r="I587" s="25">
        <v>923800.44277389301</v>
      </c>
      <c r="J587" s="25">
        <v>923800.44277389301</v>
      </c>
      <c r="K587" s="25">
        <v>923800.44277389301</v>
      </c>
      <c r="L587" s="25">
        <v>923800.44277389301</v>
      </c>
      <c r="M587" s="25">
        <v>369520.17710955697</v>
      </c>
      <c r="N587" s="25">
        <v>369292.891598357</v>
      </c>
      <c r="O587" s="25">
        <v>368752.69452435698</v>
      </c>
      <c r="P587" s="25">
        <v>368752.69452435698</v>
      </c>
      <c r="Q587" s="25">
        <v>368752.69452435698</v>
      </c>
      <c r="R587" s="25">
        <v>368752.69452435698</v>
      </c>
      <c r="S587" s="25">
        <v>347910.95635194099</v>
      </c>
      <c r="T587" s="25">
        <v>320971.695290384</v>
      </c>
      <c r="U587" s="25">
        <v>292530.17041799199</v>
      </c>
      <c r="V587" s="25">
        <v>278510.01007767301</v>
      </c>
      <c r="W587" s="25">
        <v>194290.005134826</v>
      </c>
      <c r="X587" s="25"/>
      <c r="Y587" s="25"/>
      <c r="Z587" s="25"/>
      <c r="AA587" s="25"/>
      <c r="AB587" s="25"/>
      <c r="AC587" s="25"/>
      <c r="AD587" s="25"/>
      <c r="AE587" s="25"/>
      <c r="AF587" s="25"/>
      <c r="AG587" s="25"/>
      <c r="AH587" s="25"/>
      <c r="AI587" s="25"/>
      <c r="AJ587" s="25"/>
      <c r="AK587" s="25"/>
      <c r="AL587" s="25"/>
      <c r="AM587" s="25"/>
      <c r="AN587" s="25" t="s">
        <v>486</v>
      </c>
      <c r="AO587" s="25" t="s">
        <v>1012</v>
      </c>
      <c r="AP587" s="25" t="s">
        <v>128</v>
      </c>
      <c r="AQ587" s="25" t="s">
        <v>6</v>
      </c>
      <c r="AR587" s="25" t="s">
        <v>532</v>
      </c>
      <c r="AS587" s="25" t="s">
        <v>362</v>
      </c>
      <c r="AT587" s="25" t="s">
        <v>259</v>
      </c>
      <c r="AU587" s="25"/>
      <c r="AV587" s="25"/>
      <c r="AW587" s="25"/>
    </row>
    <row r="588" spans="1:49" x14ac:dyDescent="0.35">
      <c r="A588" s="3" t="s">
        <v>261</v>
      </c>
      <c r="B588" s="3" t="s">
        <v>1019</v>
      </c>
      <c r="C588" s="22">
        <v>15</v>
      </c>
      <c r="D588" s="25">
        <v>691243.13111069903</v>
      </c>
      <c r="E588" s="26">
        <v>0.97</v>
      </c>
      <c r="F588" s="25">
        <v>9856435.8065074608</v>
      </c>
      <c r="G588" s="25"/>
      <c r="H588" s="25"/>
      <c r="I588" s="25">
        <v>670505.83717737801</v>
      </c>
      <c r="J588" s="25">
        <v>670505.83717737801</v>
      </c>
      <c r="K588" s="25">
        <v>670505.83717737801</v>
      </c>
      <c r="L588" s="25">
        <v>670505.83717737801</v>
      </c>
      <c r="M588" s="25">
        <v>670505.83717737801</v>
      </c>
      <c r="N588" s="25">
        <v>650390.66206205694</v>
      </c>
      <c r="O588" s="25">
        <v>650390.66206205694</v>
      </c>
      <c r="P588" s="25">
        <v>650390.66206205694</v>
      </c>
      <c r="Q588" s="25">
        <v>650390.66206205694</v>
      </c>
      <c r="R588" s="25">
        <v>650390.66206205694</v>
      </c>
      <c r="S588" s="25">
        <v>650390.66206205694</v>
      </c>
      <c r="T588" s="25">
        <v>650390.66206205694</v>
      </c>
      <c r="U588" s="25">
        <v>650390.66206205694</v>
      </c>
      <c r="V588" s="25">
        <v>650390.66206205694</v>
      </c>
      <c r="W588" s="25">
        <v>650390.66206205694</v>
      </c>
      <c r="X588" s="25"/>
      <c r="Y588" s="25"/>
      <c r="Z588" s="25"/>
      <c r="AA588" s="25"/>
      <c r="AB588" s="25"/>
      <c r="AC588" s="25"/>
      <c r="AD588" s="25"/>
      <c r="AE588" s="25"/>
      <c r="AF588" s="25"/>
      <c r="AG588" s="25"/>
      <c r="AH588" s="25"/>
      <c r="AI588" s="25"/>
      <c r="AJ588" s="25"/>
      <c r="AK588" s="25"/>
      <c r="AL588" s="25"/>
      <c r="AM588" s="25"/>
      <c r="AN588" s="25" t="s">
        <v>486</v>
      </c>
      <c r="AO588" s="25" t="s">
        <v>1012</v>
      </c>
      <c r="AP588" s="25" t="s">
        <v>128</v>
      </c>
      <c r="AQ588" s="25" t="s">
        <v>6</v>
      </c>
      <c r="AR588" s="25" t="s">
        <v>365</v>
      </c>
      <c r="AS588" s="25" t="s">
        <v>365</v>
      </c>
      <c r="AT588" s="25" t="s">
        <v>261</v>
      </c>
      <c r="AU588" s="25"/>
      <c r="AV588" s="25"/>
      <c r="AW588" s="25"/>
    </row>
    <row r="589" spans="1:49" x14ac:dyDescent="0.35">
      <c r="A589" s="3" t="s">
        <v>262</v>
      </c>
      <c r="B589" s="3" t="s">
        <v>366</v>
      </c>
      <c r="C589" s="22">
        <v>10</v>
      </c>
      <c r="D589" s="25">
        <v>543625.05599999998</v>
      </c>
      <c r="E589" s="26">
        <v>0.97</v>
      </c>
      <c r="F589" s="25">
        <v>5273163.0432000002</v>
      </c>
      <c r="G589" s="25"/>
      <c r="H589" s="25"/>
      <c r="I589" s="25">
        <v>527316.30432</v>
      </c>
      <c r="J589" s="25">
        <v>527316.30432</v>
      </c>
      <c r="K589" s="25">
        <v>527316.30432</v>
      </c>
      <c r="L589" s="25">
        <v>527316.30432</v>
      </c>
      <c r="M589" s="25">
        <v>527316.30432</v>
      </c>
      <c r="N589" s="25">
        <v>527316.30432</v>
      </c>
      <c r="O589" s="25">
        <v>527316.30432</v>
      </c>
      <c r="P589" s="25">
        <v>527316.30432</v>
      </c>
      <c r="Q589" s="25">
        <v>527316.30432</v>
      </c>
      <c r="R589" s="25">
        <v>527316.30432</v>
      </c>
      <c r="S589" s="25"/>
      <c r="T589" s="25"/>
      <c r="U589" s="25"/>
      <c r="V589" s="25"/>
      <c r="W589" s="25"/>
      <c r="X589" s="25"/>
      <c r="Y589" s="25"/>
      <c r="Z589" s="25"/>
      <c r="AA589" s="25"/>
      <c r="AB589" s="25"/>
      <c r="AC589" s="25"/>
      <c r="AD589" s="25"/>
      <c r="AE589" s="25"/>
      <c r="AF589" s="25"/>
      <c r="AG589" s="25"/>
      <c r="AH589" s="25"/>
      <c r="AI589" s="25"/>
      <c r="AJ589" s="25"/>
      <c r="AK589" s="25"/>
      <c r="AL589" s="25"/>
      <c r="AM589" s="25"/>
      <c r="AN589" s="25" t="s">
        <v>486</v>
      </c>
      <c r="AO589" s="25" t="s">
        <v>1012</v>
      </c>
      <c r="AP589" s="25" t="s">
        <v>128</v>
      </c>
      <c r="AQ589" s="25" t="s">
        <v>6</v>
      </c>
      <c r="AR589" s="25" t="s">
        <v>366</v>
      </c>
      <c r="AS589" s="25" t="s">
        <v>366</v>
      </c>
      <c r="AT589" s="25" t="s">
        <v>262</v>
      </c>
      <c r="AU589" s="25"/>
      <c r="AV589" s="25"/>
      <c r="AW589" s="25"/>
    </row>
    <row r="590" spans="1:49" x14ac:dyDescent="0.35">
      <c r="A590" s="3" t="s">
        <v>261</v>
      </c>
      <c r="B590" s="3" t="s">
        <v>1020</v>
      </c>
      <c r="C590" s="22">
        <v>2</v>
      </c>
      <c r="D590" s="25">
        <v>514394.01363405702</v>
      </c>
      <c r="E590" s="26">
        <v>0.97</v>
      </c>
      <c r="F590" s="25">
        <v>997924.38645006996</v>
      </c>
      <c r="G590" s="25"/>
      <c r="H590" s="25"/>
      <c r="I590" s="25">
        <v>498962.19322503498</v>
      </c>
      <c r="J590" s="25">
        <v>498962.19322503498</v>
      </c>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c r="AM590" s="25"/>
      <c r="AN590" s="25" t="s">
        <v>486</v>
      </c>
      <c r="AO590" s="25" t="s">
        <v>1012</v>
      </c>
      <c r="AP590" s="25" t="s">
        <v>128</v>
      </c>
      <c r="AQ590" s="25" t="s">
        <v>6</v>
      </c>
      <c r="AR590" s="25" t="s">
        <v>356</v>
      </c>
      <c r="AS590" s="25" t="s">
        <v>356</v>
      </c>
      <c r="AT590" s="25" t="s">
        <v>261</v>
      </c>
      <c r="AU590" s="25"/>
      <c r="AV590" s="25"/>
      <c r="AW590" s="25"/>
    </row>
    <row r="591" spans="1:49" x14ac:dyDescent="0.35">
      <c r="A591" s="3" t="s">
        <v>264</v>
      </c>
      <c r="B591" s="3" t="s">
        <v>368</v>
      </c>
      <c r="C591" s="22">
        <v>8.6</v>
      </c>
      <c r="D591" s="25">
        <v>502730.25710400002</v>
      </c>
      <c r="E591" s="26">
        <v>0.97</v>
      </c>
      <c r="F591" s="25">
        <v>4202415.9720000001</v>
      </c>
      <c r="G591" s="25"/>
      <c r="H591" s="25"/>
      <c r="I591" s="25">
        <v>487648.34939087997</v>
      </c>
      <c r="J591" s="25">
        <v>487648.34939087997</v>
      </c>
      <c r="K591" s="25">
        <v>487648.34939087997</v>
      </c>
      <c r="L591" s="25">
        <v>487648.34939087997</v>
      </c>
      <c r="M591" s="25">
        <v>487648.34939087997</v>
      </c>
      <c r="N591" s="25">
        <v>487648.34939087997</v>
      </c>
      <c r="O591" s="25">
        <v>487648.34939087997</v>
      </c>
      <c r="P591" s="25">
        <v>487648.34939087997</v>
      </c>
      <c r="Q591" s="25">
        <v>301229.17687296</v>
      </c>
      <c r="R591" s="25"/>
      <c r="S591" s="25"/>
      <c r="T591" s="25"/>
      <c r="U591" s="25"/>
      <c r="V591" s="25"/>
      <c r="W591" s="25"/>
      <c r="X591" s="25"/>
      <c r="Y591" s="25"/>
      <c r="Z591" s="25"/>
      <c r="AA591" s="25"/>
      <c r="AB591" s="25"/>
      <c r="AC591" s="25"/>
      <c r="AD591" s="25"/>
      <c r="AE591" s="25"/>
      <c r="AF591" s="25"/>
      <c r="AG591" s="25"/>
      <c r="AH591" s="25"/>
      <c r="AI591" s="25"/>
      <c r="AJ591" s="25"/>
      <c r="AK591" s="25"/>
      <c r="AL591" s="25"/>
      <c r="AM591" s="25"/>
      <c r="AN591" s="25" t="s">
        <v>486</v>
      </c>
      <c r="AO591" s="25" t="s">
        <v>1012</v>
      </c>
      <c r="AP591" s="25" t="s">
        <v>128</v>
      </c>
      <c r="AQ591" s="25" t="s">
        <v>6</v>
      </c>
      <c r="AR591" s="25" t="s">
        <v>368</v>
      </c>
      <c r="AS591" s="25" t="s">
        <v>368</v>
      </c>
      <c r="AT591" s="25" t="s">
        <v>264</v>
      </c>
      <c r="AU591" s="25"/>
      <c r="AV591" s="25"/>
      <c r="AW591" s="25"/>
    </row>
    <row r="592" spans="1:49" x14ac:dyDescent="0.35">
      <c r="A592" s="3" t="s">
        <v>261</v>
      </c>
      <c r="B592" s="3" t="s">
        <v>1021</v>
      </c>
      <c r="C592" s="22">
        <v>15</v>
      </c>
      <c r="D592" s="25">
        <v>454823.47216523503</v>
      </c>
      <c r="E592" s="26">
        <v>0.97</v>
      </c>
      <c r="F592" s="25">
        <v>6617681.52000417</v>
      </c>
      <c r="G592" s="25"/>
      <c r="H592" s="25"/>
      <c r="I592" s="25">
        <v>441178.76800027798</v>
      </c>
      <c r="J592" s="25">
        <v>441178.76800027798</v>
      </c>
      <c r="K592" s="25">
        <v>441178.76800027798</v>
      </c>
      <c r="L592" s="25">
        <v>441178.76800027798</v>
      </c>
      <c r="M592" s="25">
        <v>441178.76800027798</v>
      </c>
      <c r="N592" s="25">
        <v>441178.76800027798</v>
      </c>
      <c r="O592" s="25">
        <v>441178.76800027798</v>
      </c>
      <c r="P592" s="25">
        <v>441178.76800027798</v>
      </c>
      <c r="Q592" s="25">
        <v>441178.76800027798</v>
      </c>
      <c r="R592" s="25">
        <v>441178.76800027798</v>
      </c>
      <c r="S592" s="25">
        <v>441178.76800027798</v>
      </c>
      <c r="T592" s="25">
        <v>441178.76800027798</v>
      </c>
      <c r="U592" s="25">
        <v>441178.76800027798</v>
      </c>
      <c r="V592" s="25">
        <v>441178.76800027798</v>
      </c>
      <c r="W592" s="25">
        <v>441178.76800027798</v>
      </c>
      <c r="X592" s="25"/>
      <c r="Y592" s="25"/>
      <c r="Z592" s="25"/>
      <c r="AA592" s="25"/>
      <c r="AB592" s="25"/>
      <c r="AC592" s="25"/>
      <c r="AD592" s="25"/>
      <c r="AE592" s="25"/>
      <c r="AF592" s="25"/>
      <c r="AG592" s="25"/>
      <c r="AH592" s="25"/>
      <c r="AI592" s="25"/>
      <c r="AJ592" s="25"/>
      <c r="AK592" s="25"/>
      <c r="AL592" s="25"/>
      <c r="AM592" s="25"/>
      <c r="AN592" s="25" t="s">
        <v>486</v>
      </c>
      <c r="AO592" s="25" t="s">
        <v>1012</v>
      </c>
      <c r="AP592" s="25" t="s">
        <v>128</v>
      </c>
      <c r="AQ592" s="25" t="s">
        <v>6</v>
      </c>
      <c r="AR592" s="25" t="s">
        <v>344</v>
      </c>
      <c r="AS592" s="25" t="s">
        <v>344</v>
      </c>
      <c r="AT592" s="25" t="s">
        <v>261</v>
      </c>
      <c r="AU592" s="25"/>
      <c r="AV592" s="25"/>
      <c r="AW592" s="25"/>
    </row>
    <row r="593" spans="1:49" x14ac:dyDescent="0.35">
      <c r="A593" s="3" t="s">
        <v>264</v>
      </c>
      <c r="B593" s="3" t="s">
        <v>370</v>
      </c>
      <c r="C593" s="22">
        <v>4</v>
      </c>
      <c r="D593" s="25">
        <v>385988.58500000002</v>
      </c>
      <c r="E593" s="26">
        <v>0.97</v>
      </c>
      <c r="F593" s="25">
        <v>1497635.7098000001</v>
      </c>
      <c r="G593" s="25"/>
      <c r="H593" s="25"/>
      <c r="I593" s="25">
        <v>374408.92745000002</v>
      </c>
      <c r="J593" s="25">
        <v>374408.92745000002</v>
      </c>
      <c r="K593" s="25">
        <v>374408.92745000002</v>
      </c>
      <c r="L593" s="25">
        <v>374408.92745000002</v>
      </c>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c r="AM593" s="25"/>
      <c r="AN593" s="25" t="s">
        <v>486</v>
      </c>
      <c r="AO593" s="25" t="s">
        <v>1012</v>
      </c>
      <c r="AP593" s="25" t="s">
        <v>128</v>
      </c>
      <c r="AQ593" s="25" t="s">
        <v>6</v>
      </c>
      <c r="AR593" s="25" t="s">
        <v>370</v>
      </c>
      <c r="AS593" s="25" t="s">
        <v>370</v>
      </c>
      <c r="AT593" s="25" t="s">
        <v>264</v>
      </c>
      <c r="AU593" s="25"/>
      <c r="AV593" s="25"/>
      <c r="AW593" s="25"/>
    </row>
    <row r="594" spans="1:49" x14ac:dyDescent="0.35">
      <c r="A594" s="3" t="s">
        <v>262</v>
      </c>
      <c r="B594" s="3" t="s">
        <v>1022</v>
      </c>
      <c r="C594" s="22">
        <v>2</v>
      </c>
      <c r="D594" s="25">
        <v>336059.63608880498</v>
      </c>
      <c r="E594" s="26">
        <v>0.97</v>
      </c>
      <c r="F594" s="25">
        <v>651955.69401228195</v>
      </c>
      <c r="G594" s="25"/>
      <c r="H594" s="25"/>
      <c r="I594" s="25">
        <v>325977.84700614098</v>
      </c>
      <c r="J594" s="25">
        <v>325977.84700614098</v>
      </c>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c r="AM594" s="25"/>
      <c r="AN594" s="25" t="s">
        <v>486</v>
      </c>
      <c r="AO594" s="25" t="s">
        <v>1012</v>
      </c>
      <c r="AP594" s="25" t="s">
        <v>128</v>
      </c>
      <c r="AQ594" s="25" t="s">
        <v>6</v>
      </c>
      <c r="AR594" s="25" t="s">
        <v>343</v>
      </c>
      <c r="AS594" s="25" t="s">
        <v>343</v>
      </c>
      <c r="AT594" s="25" t="s">
        <v>262</v>
      </c>
      <c r="AU594" s="25"/>
      <c r="AV594" s="25"/>
      <c r="AW594" s="25"/>
    </row>
    <row r="595" spans="1:49" x14ac:dyDescent="0.35">
      <c r="A595" s="3" t="s">
        <v>259</v>
      </c>
      <c r="B595" s="3" t="s">
        <v>772</v>
      </c>
      <c r="C595" s="22">
        <v>5</v>
      </c>
      <c r="D595" s="25">
        <v>313279.07605163998</v>
      </c>
      <c r="E595" s="26">
        <v>0.97</v>
      </c>
      <c r="F595" s="25">
        <v>1519403.51885046</v>
      </c>
      <c r="G595" s="25"/>
      <c r="H595" s="25"/>
      <c r="I595" s="25">
        <v>303880.703770091</v>
      </c>
      <c r="J595" s="25">
        <v>303880.703770091</v>
      </c>
      <c r="K595" s="25">
        <v>303880.703770091</v>
      </c>
      <c r="L595" s="25">
        <v>303880.703770091</v>
      </c>
      <c r="M595" s="25">
        <v>303880.703770091</v>
      </c>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c r="AM595" s="25"/>
      <c r="AN595" s="25" t="s">
        <v>486</v>
      </c>
      <c r="AO595" s="25" t="s">
        <v>1012</v>
      </c>
      <c r="AP595" s="25" t="s">
        <v>128</v>
      </c>
      <c r="AQ595" s="25" t="s">
        <v>6</v>
      </c>
      <c r="AR595" s="25" t="s">
        <v>350</v>
      </c>
      <c r="AS595" s="25" t="s">
        <v>350</v>
      </c>
      <c r="AT595" s="25" t="s">
        <v>259</v>
      </c>
      <c r="AU595" s="25"/>
      <c r="AV595" s="25"/>
      <c r="AW595" s="25"/>
    </row>
    <row r="596" spans="1:49" x14ac:dyDescent="0.35">
      <c r="A596" s="3" t="s">
        <v>261</v>
      </c>
      <c r="B596" s="3" t="s">
        <v>372</v>
      </c>
      <c r="C596" s="22">
        <v>3</v>
      </c>
      <c r="D596" s="25">
        <v>294667.429028571</v>
      </c>
      <c r="E596" s="26">
        <v>0.97</v>
      </c>
      <c r="F596" s="25">
        <v>857482.21847314201</v>
      </c>
      <c r="G596" s="25"/>
      <c r="H596" s="25"/>
      <c r="I596" s="25">
        <v>285827.40615771402</v>
      </c>
      <c r="J596" s="25">
        <v>285827.40615771402</v>
      </c>
      <c r="K596" s="25">
        <v>285827.40615771402</v>
      </c>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c r="AM596" s="25"/>
      <c r="AN596" s="25" t="s">
        <v>486</v>
      </c>
      <c r="AO596" s="25" t="s">
        <v>1012</v>
      </c>
      <c r="AP596" s="25" t="s">
        <v>128</v>
      </c>
      <c r="AQ596" s="25" t="s">
        <v>6</v>
      </c>
      <c r="AR596" s="25" t="s">
        <v>372</v>
      </c>
      <c r="AS596" s="25" t="s">
        <v>372</v>
      </c>
      <c r="AT596" s="25" t="s">
        <v>261</v>
      </c>
      <c r="AU596" s="25"/>
      <c r="AV596" s="25"/>
      <c r="AW596" s="25"/>
    </row>
    <row r="597" spans="1:49" x14ac:dyDescent="0.35">
      <c r="A597" s="3" t="s">
        <v>261</v>
      </c>
      <c r="B597" s="3" t="s">
        <v>1023</v>
      </c>
      <c r="C597" s="22">
        <v>10</v>
      </c>
      <c r="D597" s="25">
        <v>290892.91923076898</v>
      </c>
      <c r="E597" s="26">
        <v>0.97</v>
      </c>
      <c r="F597" s="25">
        <v>2821661.3165384601</v>
      </c>
      <c r="G597" s="25"/>
      <c r="H597" s="25"/>
      <c r="I597" s="25">
        <v>282166.13165384601</v>
      </c>
      <c r="J597" s="25">
        <v>282166.13165384601</v>
      </c>
      <c r="K597" s="25">
        <v>282166.13165384601</v>
      </c>
      <c r="L597" s="25">
        <v>282166.13165384601</v>
      </c>
      <c r="M597" s="25">
        <v>282166.13165384601</v>
      </c>
      <c r="N597" s="25">
        <v>282166.13165384601</v>
      </c>
      <c r="O597" s="25">
        <v>282166.13165384601</v>
      </c>
      <c r="P597" s="25">
        <v>282166.13165384601</v>
      </c>
      <c r="Q597" s="25">
        <v>282166.13165384601</v>
      </c>
      <c r="R597" s="25">
        <v>282166.13165384601</v>
      </c>
      <c r="S597" s="25"/>
      <c r="T597" s="25"/>
      <c r="U597" s="25"/>
      <c r="V597" s="25"/>
      <c r="W597" s="25"/>
      <c r="X597" s="25"/>
      <c r="Y597" s="25"/>
      <c r="Z597" s="25"/>
      <c r="AA597" s="25"/>
      <c r="AB597" s="25"/>
      <c r="AC597" s="25"/>
      <c r="AD597" s="25"/>
      <c r="AE597" s="25"/>
      <c r="AF597" s="25"/>
      <c r="AG597" s="25"/>
      <c r="AH597" s="25"/>
      <c r="AI597" s="25"/>
      <c r="AJ597" s="25"/>
      <c r="AK597" s="25"/>
      <c r="AL597" s="25"/>
      <c r="AM597" s="25"/>
      <c r="AN597" s="25" t="s">
        <v>486</v>
      </c>
      <c r="AO597" s="25" t="s">
        <v>1012</v>
      </c>
      <c r="AP597" s="25" t="s">
        <v>128</v>
      </c>
      <c r="AQ597" s="25" t="s">
        <v>6</v>
      </c>
      <c r="AR597" s="25" t="s">
        <v>359</v>
      </c>
      <c r="AS597" s="25" t="s">
        <v>359</v>
      </c>
      <c r="AT597" s="25" t="s">
        <v>261</v>
      </c>
      <c r="AU597" s="25"/>
      <c r="AV597" s="25"/>
      <c r="AW597" s="25"/>
    </row>
    <row r="598" spans="1:49" x14ac:dyDescent="0.35">
      <c r="A598" s="3" t="s">
        <v>261</v>
      </c>
      <c r="B598" s="3" t="s">
        <v>1024</v>
      </c>
      <c r="C598" s="22">
        <v>7</v>
      </c>
      <c r="D598" s="25">
        <v>232786.637347968</v>
      </c>
      <c r="E598" s="26">
        <v>0.97</v>
      </c>
      <c r="F598" s="25">
        <v>1580621.2675927</v>
      </c>
      <c r="G598" s="25"/>
      <c r="H598" s="25"/>
      <c r="I598" s="25">
        <v>225803.038227529</v>
      </c>
      <c r="J598" s="25">
        <v>225803.038227529</v>
      </c>
      <c r="K598" s="25">
        <v>225803.038227529</v>
      </c>
      <c r="L598" s="25">
        <v>225803.038227529</v>
      </c>
      <c r="M598" s="25">
        <v>225803.038227529</v>
      </c>
      <c r="N598" s="25">
        <v>225803.038227529</v>
      </c>
      <c r="O598" s="25">
        <v>225803.038227529</v>
      </c>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c r="AM598" s="25"/>
      <c r="AN598" s="25" t="s">
        <v>486</v>
      </c>
      <c r="AO598" s="25" t="s">
        <v>1012</v>
      </c>
      <c r="AP598" s="25" t="s">
        <v>128</v>
      </c>
      <c r="AQ598" s="25" t="s">
        <v>6</v>
      </c>
      <c r="AR598" s="25" t="s">
        <v>374</v>
      </c>
      <c r="AS598" s="25" t="s">
        <v>374</v>
      </c>
      <c r="AT598" s="25" t="s">
        <v>263</v>
      </c>
      <c r="AU598" s="25"/>
      <c r="AV598" s="25"/>
      <c r="AW598" s="25"/>
    </row>
    <row r="599" spans="1:49" x14ac:dyDescent="0.35">
      <c r="A599" s="3" t="s">
        <v>264</v>
      </c>
      <c r="B599" s="3" t="s">
        <v>373</v>
      </c>
      <c r="C599" s="22">
        <v>8</v>
      </c>
      <c r="D599" s="25">
        <v>222835</v>
      </c>
      <c r="E599" s="26">
        <v>0.97</v>
      </c>
      <c r="F599" s="25">
        <v>1729199.6</v>
      </c>
      <c r="G599" s="25"/>
      <c r="H599" s="25"/>
      <c r="I599" s="25">
        <v>216149.95</v>
      </c>
      <c r="J599" s="25">
        <v>216149.95</v>
      </c>
      <c r="K599" s="25">
        <v>216149.95</v>
      </c>
      <c r="L599" s="25">
        <v>216149.95</v>
      </c>
      <c r="M599" s="25">
        <v>216149.95</v>
      </c>
      <c r="N599" s="25">
        <v>216149.95</v>
      </c>
      <c r="O599" s="25">
        <v>216149.95</v>
      </c>
      <c r="P599" s="25">
        <v>216149.95</v>
      </c>
      <c r="Q599" s="25"/>
      <c r="R599" s="25"/>
      <c r="S599" s="25"/>
      <c r="T599" s="25"/>
      <c r="U599" s="25"/>
      <c r="V599" s="25"/>
      <c r="W599" s="25"/>
      <c r="X599" s="25"/>
      <c r="Y599" s="25"/>
      <c r="Z599" s="25"/>
      <c r="AA599" s="25"/>
      <c r="AB599" s="25"/>
      <c r="AC599" s="25"/>
      <c r="AD599" s="25"/>
      <c r="AE599" s="25"/>
      <c r="AF599" s="25"/>
      <c r="AG599" s="25"/>
      <c r="AH599" s="25"/>
      <c r="AI599" s="25"/>
      <c r="AJ599" s="25"/>
      <c r="AK599" s="25"/>
      <c r="AL599" s="25"/>
      <c r="AM599" s="25"/>
      <c r="AN599" s="25" t="s">
        <v>486</v>
      </c>
      <c r="AO599" s="25" t="s">
        <v>1012</v>
      </c>
      <c r="AP599" s="25" t="s">
        <v>128</v>
      </c>
      <c r="AQ599" s="25" t="s">
        <v>6</v>
      </c>
      <c r="AR599" s="25" t="s">
        <v>373</v>
      </c>
      <c r="AS599" s="25" t="s">
        <v>373</v>
      </c>
      <c r="AT599" s="25" t="s">
        <v>264</v>
      </c>
      <c r="AU599" s="25"/>
      <c r="AV599" s="25"/>
      <c r="AW599" s="25"/>
    </row>
    <row r="600" spans="1:49" x14ac:dyDescent="0.35">
      <c r="A600" s="3" t="s">
        <v>262</v>
      </c>
      <c r="B600" s="3" t="s">
        <v>358</v>
      </c>
      <c r="C600" s="22">
        <v>15</v>
      </c>
      <c r="D600" s="25">
        <v>218526.2352</v>
      </c>
      <c r="E600" s="26">
        <v>0.97</v>
      </c>
      <c r="F600" s="25">
        <v>3179556.7221599999</v>
      </c>
      <c r="G600" s="25"/>
      <c r="H600" s="25"/>
      <c r="I600" s="25">
        <v>211970.44814399999</v>
      </c>
      <c r="J600" s="25">
        <v>211970.44814399999</v>
      </c>
      <c r="K600" s="25">
        <v>211970.44814399999</v>
      </c>
      <c r="L600" s="25">
        <v>211970.44814399999</v>
      </c>
      <c r="M600" s="25">
        <v>211970.44814399999</v>
      </c>
      <c r="N600" s="25">
        <v>211970.44814399999</v>
      </c>
      <c r="O600" s="25">
        <v>211970.44814399999</v>
      </c>
      <c r="P600" s="25">
        <v>211970.44814399999</v>
      </c>
      <c r="Q600" s="25">
        <v>211970.44814399999</v>
      </c>
      <c r="R600" s="25">
        <v>211970.44814399999</v>
      </c>
      <c r="S600" s="25">
        <v>211970.44814399999</v>
      </c>
      <c r="T600" s="25">
        <v>211970.44814399999</v>
      </c>
      <c r="U600" s="25">
        <v>211970.44814399999</v>
      </c>
      <c r="V600" s="25">
        <v>211970.44814399999</v>
      </c>
      <c r="W600" s="25">
        <v>211970.44814399999</v>
      </c>
      <c r="X600" s="25"/>
      <c r="Y600" s="25"/>
      <c r="Z600" s="25"/>
      <c r="AA600" s="25"/>
      <c r="AB600" s="25"/>
      <c r="AC600" s="25"/>
      <c r="AD600" s="25"/>
      <c r="AE600" s="25"/>
      <c r="AF600" s="25"/>
      <c r="AG600" s="25"/>
      <c r="AH600" s="25"/>
      <c r="AI600" s="25"/>
      <c r="AJ600" s="25"/>
      <c r="AK600" s="25"/>
      <c r="AL600" s="25"/>
      <c r="AM600" s="25"/>
      <c r="AN600" s="25" t="s">
        <v>486</v>
      </c>
      <c r="AO600" s="25" t="s">
        <v>1012</v>
      </c>
      <c r="AP600" s="25" t="s">
        <v>128</v>
      </c>
      <c r="AQ600" s="25" t="s">
        <v>6</v>
      </c>
      <c r="AR600" s="25" t="s">
        <v>358</v>
      </c>
      <c r="AS600" s="25" t="s">
        <v>358</v>
      </c>
      <c r="AT600" s="25" t="s">
        <v>262</v>
      </c>
      <c r="AU600" s="25"/>
      <c r="AV600" s="25"/>
      <c r="AW600" s="25"/>
    </row>
    <row r="601" spans="1:49" x14ac:dyDescent="0.35">
      <c r="A601" s="3" t="s">
        <v>261</v>
      </c>
      <c r="B601" s="3" t="s">
        <v>1025</v>
      </c>
      <c r="C601" s="22">
        <v>8</v>
      </c>
      <c r="D601" s="25">
        <v>210856.91009759999</v>
      </c>
      <c r="E601" s="26">
        <v>0.97</v>
      </c>
      <c r="F601" s="25">
        <v>1636249.6223573801</v>
      </c>
      <c r="G601" s="25"/>
      <c r="H601" s="25"/>
      <c r="I601" s="25">
        <v>204531.20279467199</v>
      </c>
      <c r="J601" s="25">
        <v>204531.20279467199</v>
      </c>
      <c r="K601" s="25">
        <v>204531.20279467199</v>
      </c>
      <c r="L601" s="25">
        <v>204531.20279467199</v>
      </c>
      <c r="M601" s="25">
        <v>204531.20279467199</v>
      </c>
      <c r="N601" s="25">
        <v>204531.20279467199</v>
      </c>
      <c r="O601" s="25">
        <v>204531.20279467199</v>
      </c>
      <c r="P601" s="25">
        <v>204531.20279467199</v>
      </c>
      <c r="Q601" s="25"/>
      <c r="R601" s="25"/>
      <c r="S601" s="25"/>
      <c r="T601" s="25"/>
      <c r="U601" s="25"/>
      <c r="V601" s="25"/>
      <c r="W601" s="25"/>
      <c r="X601" s="25"/>
      <c r="Y601" s="25"/>
      <c r="Z601" s="25"/>
      <c r="AA601" s="25"/>
      <c r="AB601" s="25"/>
      <c r="AC601" s="25"/>
      <c r="AD601" s="25"/>
      <c r="AE601" s="25"/>
      <c r="AF601" s="25"/>
      <c r="AG601" s="25"/>
      <c r="AH601" s="25"/>
      <c r="AI601" s="25"/>
      <c r="AJ601" s="25"/>
      <c r="AK601" s="25"/>
      <c r="AL601" s="25"/>
      <c r="AM601" s="25"/>
      <c r="AN601" s="25" t="s">
        <v>486</v>
      </c>
      <c r="AO601" s="25" t="s">
        <v>1012</v>
      </c>
      <c r="AP601" s="25" t="s">
        <v>128</v>
      </c>
      <c r="AQ601" s="25" t="s">
        <v>6</v>
      </c>
      <c r="AR601" s="25" t="s">
        <v>339</v>
      </c>
      <c r="AS601" s="25" t="s">
        <v>339</v>
      </c>
      <c r="AT601" s="25" t="s">
        <v>259</v>
      </c>
      <c r="AU601" s="25"/>
      <c r="AV601" s="25"/>
      <c r="AW601" s="25"/>
    </row>
    <row r="602" spans="1:49" x14ac:dyDescent="0.35">
      <c r="A602" s="3" t="s">
        <v>261</v>
      </c>
      <c r="B602" s="3" t="s">
        <v>379</v>
      </c>
      <c r="C602" s="22">
        <v>5</v>
      </c>
      <c r="D602" s="25">
        <v>128173.994435644</v>
      </c>
      <c r="E602" s="26">
        <v>0.97</v>
      </c>
      <c r="F602" s="25">
        <v>621643.87301286997</v>
      </c>
      <c r="G602" s="25"/>
      <c r="H602" s="25"/>
      <c r="I602" s="25">
        <v>124328.77460257401</v>
      </c>
      <c r="J602" s="25">
        <v>124328.77460257401</v>
      </c>
      <c r="K602" s="25">
        <v>124328.77460257401</v>
      </c>
      <c r="L602" s="25">
        <v>124328.77460257401</v>
      </c>
      <c r="M602" s="25">
        <v>124328.77460257401</v>
      </c>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c r="AM602" s="25"/>
      <c r="AN602" s="25" t="s">
        <v>486</v>
      </c>
      <c r="AO602" s="25" t="s">
        <v>1012</v>
      </c>
      <c r="AP602" s="25" t="s">
        <v>128</v>
      </c>
      <c r="AQ602" s="25" t="s">
        <v>6</v>
      </c>
      <c r="AR602" s="25" t="s">
        <v>379</v>
      </c>
      <c r="AS602" s="25" t="s">
        <v>379</v>
      </c>
      <c r="AT602" s="25" t="s">
        <v>261</v>
      </c>
      <c r="AU602" s="25"/>
      <c r="AV602" s="25"/>
      <c r="AW602" s="25"/>
    </row>
    <row r="603" spans="1:49" x14ac:dyDescent="0.35">
      <c r="A603" s="3" t="s">
        <v>261</v>
      </c>
      <c r="B603" s="3" t="s">
        <v>1026</v>
      </c>
      <c r="C603" s="22">
        <v>15</v>
      </c>
      <c r="D603" s="25">
        <v>120122.07261935501</v>
      </c>
      <c r="E603" s="26">
        <v>0.97</v>
      </c>
      <c r="F603" s="25">
        <v>1747776.15661161</v>
      </c>
      <c r="G603" s="25"/>
      <c r="H603" s="25"/>
      <c r="I603" s="25">
        <v>116518.41044077399</v>
      </c>
      <c r="J603" s="25">
        <v>116518.41044077399</v>
      </c>
      <c r="K603" s="25">
        <v>116518.41044077399</v>
      </c>
      <c r="L603" s="25">
        <v>116518.41044077399</v>
      </c>
      <c r="M603" s="25">
        <v>116518.41044077399</v>
      </c>
      <c r="N603" s="25">
        <v>116518.41044077399</v>
      </c>
      <c r="O603" s="25">
        <v>116518.41044077399</v>
      </c>
      <c r="P603" s="25">
        <v>116518.41044077399</v>
      </c>
      <c r="Q603" s="25">
        <v>116518.41044077399</v>
      </c>
      <c r="R603" s="25">
        <v>116518.41044077399</v>
      </c>
      <c r="S603" s="25">
        <v>116518.41044077399</v>
      </c>
      <c r="T603" s="25">
        <v>116518.41044077399</v>
      </c>
      <c r="U603" s="25">
        <v>116518.41044077399</v>
      </c>
      <c r="V603" s="25">
        <v>116518.41044077399</v>
      </c>
      <c r="W603" s="25">
        <v>116518.41044077399</v>
      </c>
      <c r="X603" s="25"/>
      <c r="Y603" s="25"/>
      <c r="Z603" s="25"/>
      <c r="AA603" s="25"/>
      <c r="AB603" s="25"/>
      <c r="AC603" s="25"/>
      <c r="AD603" s="25"/>
      <c r="AE603" s="25"/>
      <c r="AF603" s="25"/>
      <c r="AG603" s="25"/>
      <c r="AH603" s="25"/>
      <c r="AI603" s="25"/>
      <c r="AJ603" s="25"/>
      <c r="AK603" s="25"/>
      <c r="AL603" s="25"/>
      <c r="AM603" s="25"/>
      <c r="AN603" s="25" t="s">
        <v>486</v>
      </c>
      <c r="AO603" s="25" t="s">
        <v>1012</v>
      </c>
      <c r="AP603" s="25" t="s">
        <v>128</v>
      </c>
      <c r="AQ603" s="25" t="s">
        <v>6</v>
      </c>
      <c r="AR603" s="25" t="s">
        <v>344</v>
      </c>
      <c r="AS603" s="25" t="s">
        <v>344</v>
      </c>
      <c r="AT603" s="25" t="s">
        <v>261</v>
      </c>
      <c r="AU603" s="25"/>
      <c r="AV603" s="25"/>
      <c r="AW603" s="25"/>
    </row>
    <row r="604" spans="1:49" x14ac:dyDescent="0.35">
      <c r="A604" s="3" t="s">
        <v>264</v>
      </c>
      <c r="B604" s="3" t="s">
        <v>381</v>
      </c>
      <c r="C604" s="22">
        <v>5</v>
      </c>
      <c r="D604" s="25">
        <v>88933.699800000002</v>
      </c>
      <c r="E604" s="26">
        <v>0.97</v>
      </c>
      <c r="F604" s="25">
        <v>431328.44403000001</v>
      </c>
      <c r="G604" s="25"/>
      <c r="H604" s="25"/>
      <c r="I604" s="25">
        <v>86265.688806000006</v>
      </c>
      <c r="J604" s="25">
        <v>86265.688806000006</v>
      </c>
      <c r="K604" s="25">
        <v>86265.688806000006</v>
      </c>
      <c r="L604" s="25">
        <v>86265.688806000006</v>
      </c>
      <c r="M604" s="25">
        <v>86265.688806000006</v>
      </c>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c r="AM604" s="25"/>
      <c r="AN604" s="25" t="s">
        <v>486</v>
      </c>
      <c r="AO604" s="25" t="s">
        <v>1012</v>
      </c>
      <c r="AP604" s="25" t="s">
        <v>128</v>
      </c>
      <c r="AQ604" s="25" t="s">
        <v>6</v>
      </c>
      <c r="AR604" s="25" t="s">
        <v>381</v>
      </c>
      <c r="AS604" s="25" t="s">
        <v>381</v>
      </c>
      <c r="AT604" s="25" t="s">
        <v>264</v>
      </c>
      <c r="AU604" s="25"/>
      <c r="AV604" s="25"/>
      <c r="AW604" s="25"/>
    </row>
    <row r="605" spans="1:49" x14ac:dyDescent="0.35">
      <c r="A605" s="3" t="s">
        <v>269</v>
      </c>
      <c r="B605" s="3" t="s">
        <v>1027</v>
      </c>
      <c r="C605" s="22">
        <v>15</v>
      </c>
      <c r="D605" s="25">
        <v>69524</v>
      </c>
      <c r="E605" s="26">
        <v>0.97</v>
      </c>
      <c r="F605" s="25">
        <v>1011574.2</v>
      </c>
      <c r="G605" s="25"/>
      <c r="H605" s="25"/>
      <c r="I605" s="25">
        <v>67438.28</v>
      </c>
      <c r="J605" s="25">
        <v>67438.28</v>
      </c>
      <c r="K605" s="25">
        <v>67438.28</v>
      </c>
      <c r="L605" s="25">
        <v>67438.28</v>
      </c>
      <c r="M605" s="25">
        <v>67438.28</v>
      </c>
      <c r="N605" s="25">
        <v>67438.28</v>
      </c>
      <c r="O605" s="25">
        <v>67438.28</v>
      </c>
      <c r="P605" s="25">
        <v>67438.28</v>
      </c>
      <c r="Q605" s="25">
        <v>67438.28</v>
      </c>
      <c r="R605" s="25">
        <v>67438.28</v>
      </c>
      <c r="S605" s="25">
        <v>67438.28</v>
      </c>
      <c r="T605" s="25">
        <v>67438.28</v>
      </c>
      <c r="U605" s="25">
        <v>67438.28</v>
      </c>
      <c r="V605" s="25">
        <v>67438.28</v>
      </c>
      <c r="W605" s="25">
        <v>67438.28</v>
      </c>
      <c r="X605" s="25"/>
      <c r="Y605" s="25"/>
      <c r="Z605" s="25"/>
      <c r="AA605" s="25"/>
      <c r="AB605" s="25"/>
      <c r="AC605" s="25"/>
      <c r="AD605" s="25"/>
      <c r="AE605" s="25"/>
      <c r="AF605" s="25"/>
      <c r="AG605" s="25"/>
      <c r="AH605" s="25"/>
      <c r="AI605" s="25"/>
      <c r="AJ605" s="25"/>
      <c r="AK605" s="25"/>
      <c r="AL605" s="25"/>
      <c r="AM605" s="25"/>
      <c r="AN605" s="25" t="s">
        <v>486</v>
      </c>
      <c r="AO605" s="25" t="s">
        <v>1012</v>
      </c>
      <c r="AP605" s="25" t="s">
        <v>128</v>
      </c>
      <c r="AQ605" s="25" t="s">
        <v>6</v>
      </c>
      <c r="AR605" s="25" t="s">
        <v>360</v>
      </c>
      <c r="AS605" s="25" t="s">
        <v>360</v>
      </c>
      <c r="AT605" s="25" t="s">
        <v>261</v>
      </c>
      <c r="AU605" s="25"/>
      <c r="AV605" s="25"/>
      <c r="AW605" s="25"/>
    </row>
    <row r="606" spans="1:49" x14ac:dyDescent="0.35">
      <c r="A606" s="3" t="s">
        <v>267</v>
      </c>
      <c r="B606" s="3" t="s">
        <v>1028</v>
      </c>
      <c r="C606" s="22">
        <v>10</v>
      </c>
      <c r="D606" s="25">
        <v>68522.238979435293</v>
      </c>
      <c r="E606" s="26">
        <v>0.97</v>
      </c>
      <c r="F606" s="25">
        <v>664665.71810052299</v>
      </c>
      <c r="G606" s="25"/>
      <c r="H606" s="25"/>
      <c r="I606" s="25">
        <v>66466.571810052294</v>
      </c>
      <c r="J606" s="25">
        <v>66466.571810052294</v>
      </c>
      <c r="K606" s="25">
        <v>66466.571810052294</v>
      </c>
      <c r="L606" s="25">
        <v>66466.571810052294</v>
      </c>
      <c r="M606" s="25">
        <v>66466.571810052294</v>
      </c>
      <c r="N606" s="25">
        <v>66466.571810052294</v>
      </c>
      <c r="O606" s="25">
        <v>66466.571810052294</v>
      </c>
      <c r="P606" s="25">
        <v>66466.571810052294</v>
      </c>
      <c r="Q606" s="25">
        <v>66466.571810052294</v>
      </c>
      <c r="R606" s="25">
        <v>66466.571810052294</v>
      </c>
      <c r="S606" s="25"/>
      <c r="T606" s="25"/>
      <c r="U606" s="25"/>
      <c r="V606" s="25"/>
      <c r="W606" s="25"/>
      <c r="X606" s="25"/>
      <c r="Y606" s="25"/>
      <c r="Z606" s="25"/>
      <c r="AA606" s="25"/>
      <c r="AB606" s="25"/>
      <c r="AC606" s="25"/>
      <c r="AD606" s="25"/>
      <c r="AE606" s="25"/>
      <c r="AF606" s="25"/>
      <c r="AG606" s="25"/>
      <c r="AH606" s="25"/>
      <c r="AI606" s="25"/>
      <c r="AJ606" s="25"/>
      <c r="AK606" s="25"/>
      <c r="AL606" s="25"/>
      <c r="AM606" s="25"/>
      <c r="AN606" s="25" t="s">
        <v>486</v>
      </c>
      <c r="AO606" s="25" t="s">
        <v>1012</v>
      </c>
      <c r="AP606" s="25" t="s">
        <v>128</v>
      </c>
      <c r="AQ606" s="25" t="s">
        <v>6</v>
      </c>
      <c r="AR606" s="25" t="s">
        <v>278</v>
      </c>
      <c r="AS606" s="25" t="s">
        <v>278</v>
      </c>
      <c r="AT606" s="25" t="s">
        <v>267</v>
      </c>
      <c r="AU606" s="25"/>
      <c r="AV606" s="25"/>
      <c r="AW606" s="25"/>
    </row>
    <row r="607" spans="1:49" x14ac:dyDescent="0.35">
      <c r="A607" s="3" t="s">
        <v>264</v>
      </c>
      <c r="B607" s="3" t="s">
        <v>371</v>
      </c>
      <c r="C607" s="22">
        <v>5</v>
      </c>
      <c r="D607" s="25">
        <v>67303</v>
      </c>
      <c r="E607" s="26">
        <v>0.97</v>
      </c>
      <c r="F607" s="25">
        <v>326419.55</v>
      </c>
      <c r="G607" s="25"/>
      <c r="H607" s="25"/>
      <c r="I607" s="25">
        <v>65283.91</v>
      </c>
      <c r="J607" s="25">
        <v>65283.91</v>
      </c>
      <c r="K607" s="25">
        <v>65283.91</v>
      </c>
      <c r="L607" s="25">
        <v>65283.91</v>
      </c>
      <c r="M607" s="25">
        <v>65283.91</v>
      </c>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c r="AM607" s="25"/>
      <c r="AN607" s="25" t="s">
        <v>486</v>
      </c>
      <c r="AO607" s="25" t="s">
        <v>1012</v>
      </c>
      <c r="AP607" s="25" t="s">
        <v>128</v>
      </c>
      <c r="AQ607" s="25" t="s">
        <v>6</v>
      </c>
      <c r="AR607" s="25" t="s">
        <v>371</v>
      </c>
      <c r="AS607" s="25" t="s">
        <v>371</v>
      </c>
      <c r="AT607" s="25" t="s">
        <v>264</v>
      </c>
      <c r="AU607" s="25"/>
      <c r="AV607" s="25"/>
      <c r="AW607" s="25"/>
    </row>
    <row r="608" spans="1:49" x14ac:dyDescent="0.35">
      <c r="A608" s="3" t="s">
        <v>264</v>
      </c>
      <c r="B608" s="3" t="s">
        <v>382</v>
      </c>
      <c r="C608" s="22">
        <v>10</v>
      </c>
      <c r="D608" s="25">
        <v>59008</v>
      </c>
      <c r="E608" s="26">
        <v>0.97</v>
      </c>
      <c r="F608" s="25">
        <v>572377.59999999998</v>
      </c>
      <c r="G608" s="25"/>
      <c r="H608" s="25"/>
      <c r="I608" s="25">
        <v>57237.760000000002</v>
      </c>
      <c r="J608" s="25">
        <v>57237.760000000002</v>
      </c>
      <c r="K608" s="25">
        <v>57237.760000000002</v>
      </c>
      <c r="L608" s="25">
        <v>57237.760000000002</v>
      </c>
      <c r="M608" s="25">
        <v>57237.760000000002</v>
      </c>
      <c r="N608" s="25">
        <v>57237.760000000002</v>
      </c>
      <c r="O608" s="25">
        <v>57237.760000000002</v>
      </c>
      <c r="P608" s="25">
        <v>57237.760000000002</v>
      </c>
      <c r="Q608" s="25">
        <v>57237.760000000002</v>
      </c>
      <c r="R608" s="25">
        <v>57237.760000000002</v>
      </c>
      <c r="S608" s="25"/>
      <c r="T608" s="25"/>
      <c r="U608" s="25"/>
      <c r="V608" s="25"/>
      <c r="W608" s="25"/>
      <c r="X608" s="25"/>
      <c r="Y608" s="25"/>
      <c r="Z608" s="25"/>
      <c r="AA608" s="25"/>
      <c r="AB608" s="25"/>
      <c r="AC608" s="25"/>
      <c r="AD608" s="25"/>
      <c r="AE608" s="25"/>
      <c r="AF608" s="25"/>
      <c r="AG608" s="25"/>
      <c r="AH608" s="25"/>
      <c r="AI608" s="25"/>
      <c r="AJ608" s="25"/>
      <c r="AK608" s="25"/>
      <c r="AL608" s="25"/>
      <c r="AM608" s="25"/>
      <c r="AN608" s="25" t="s">
        <v>486</v>
      </c>
      <c r="AO608" s="25" t="s">
        <v>1012</v>
      </c>
      <c r="AP608" s="25" t="s">
        <v>128</v>
      </c>
      <c r="AQ608" s="25" t="s">
        <v>6</v>
      </c>
      <c r="AR608" s="25" t="s">
        <v>382</v>
      </c>
      <c r="AS608" s="25" t="s">
        <v>382</v>
      </c>
      <c r="AT608" s="25" t="s">
        <v>264</v>
      </c>
      <c r="AU608" s="25"/>
      <c r="AV608" s="25"/>
      <c r="AW608" s="25"/>
    </row>
    <row r="609" spans="1:49" x14ac:dyDescent="0.35">
      <c r="A609" s="3" t="s">
        <v>259</v>
      </c>
      <c r="B609" s="3" t="s">
        <v>1029</v>
      </c>
      <c r="C609" s="22">
        <v>11.6</v>
      </c>
      <c r="D609" s="25">
        <v>25094.235400000001</v>
      </c>
      <c r="E609" s="26">
        <v>0.97</v>
      </c>
      <c r="F609" s="25">
        <v>211942.78634359999</v>
      </c>
      <c r="G609" s="25"/>
      <c r="H609" s="25"/>
      <c r="I609" s="25">
        <v>24341.408338000001</v>
      </c>
      <c r="J609" s="25">
        <v>24341.408338000001</v>
      </c>
      <c r="K609" s="25">
        <v>24341.408338000001</v>
      </c>
      <c r="L609" s="25">
        <v>24341.408338000001</v>
      </c>
      <c r="M609" s="25">
        <v>24341.408338000001</v>
      </c>
      <c r="N609" s="25">
        <v>13631.18866928</v>
      </c>
      <c r="O609" s="25">
        <v>13631.18866928</v>
      </c>
      <c r="P609" s="25">
        <v>13631.18866928</v>
      </c>
      <c r="Q609" s="25">
        <v>13631.18866928</v>
      </c>
      <c r="R609" s="25">
        <v>13631.18866928</v>
      </c>
      <c r="S609" s="25">
        <v>13631.18866928</v>
      </c>
      <c r="T609" s="25">
        <v>8448.6126379199904</v>
      </c>
      <c r="U609" s="25"/>
      <c r="V609" s="25"/>
      <c r="W609" s="25"/>
      <c r="X609" s="25"/>
      <c r="Y609" s="25"/>
      <c r="Z609" s="25"/>
      <c r="AA609" s="25"/>
      <c r="AB609" s="25"/>
      <c r="AC609" s="25"/>
      <c r="AD609" s="25"/>
      <c r="AE609" s="25"/>
      <c r="AF609" s="25"/>
      <c r="AG609" s="25"/>
      <c r="AH609" s="25"/>
      <c r="AI609" s="25"/>
      <c r="AJ609" s="25"/>
      <c r="AK609" s="25"/>
      <c r="AL609" s="25"/>
      <c r="AM609" s="25"/>
      <c r="AN609" s="25" t="s">
        <v>486</v>
      </c>
      <c r="AO609" s="25" t="s">
        <v>1012</v>
      </c>
      <c r="AP609" s="25" t="s">
        <v>128</v>
      </c>
      <c r="AQ609" s="25" t="s">
        <v>6</v>
      </c>
      <c r="AR609" s="25" t="s">
        <v>350</v>
      </c>
      <c r="AS609" s="25" t="s">
        <v>350</v>
      </c>
      <c r="AT609" s="25" t="s">
        <v>259</v>
      </c>
      <c r="AU609" s="25"/>
      <c r="AV609" s="25"/>
      <c r="AW609" s="25"/>
    </row>
    <row r="610" spans="1:49" x14ac:dyDescent="0.35">
      <c r="A610" s="3" t="s">
        <v>269</v>
      </c>
      <c r="B610" s="3" t="s">
        <v>279</v>
      </c>
      <c r="C610" s="22">
        <v>20</v>
      </c>
      <c r="D610" s="25">
        <v>21184.61</v>
      </c>
      <c r="E610" s="26">
        <v>0.97</v>
      </c>
      <c r="F610" s="25">
        <v>410981.43400000001</v>
      </c>
      <c r="G610" s="25"/>
      <c r="H610" s="25"/>
      <c r="I610" s="25">
        <v>20549.0717</v>
      </c>
      <c r="J610" s="25">
        <v>20549.0717</v>
      </c>
      <c r="K610" s="25">
        <v>20549.0717</v>
      </c>
      <c r="L610" s="25">
        <v>20549.0717</v>
      </c>
      <c r="M610" s="25">
        <v>20549.0717</v>
      </c>
      <c r="N610" s="25">
        <v>20549.0717</v>
      </c>
      <c r="O610" s="25">
        <v>20549.0717</v>
      </c>
      <c r="P610" s="25">
        <v>20549.0717</v>
      </c>
      <c r="Q610" s="25">
        <v>20549.0717</v>
      </c>
      <c r="R610" s="25">
        <v>20549.0717</v>
      </c>
      <c r="S610" s="25">
        <v>20549.0717</v>
      </c>
      <c r="T610" s="25">
        <v>20549.0717</v>
      </c>
      <c r="U610" s="25">
        <v>20549.0717</v>
      </c>
      <c r="V610" s="25">
        <v>20549.0717</v>
      </c>
      <c r="W610" s="25">
        <v>20549.0717</v>
      </c>
      <c r="X610" s="25">
        <v>20549.0717</v>
      </c>
      <c r="Y610" s="25">
        <v>20549.0717</v>
      </c>
      <c r="Z610" s="25">
        <v>20549.0717</v>
      </c>
      <c r="AA610" s="25">
        <v>20549.0717</v>
      </c>
      <c r="AB610" s="25">
        <v>20549.0717</v>
      </c>
      <c r="AC610" s="25"/>
      <c r="AD610" s="25"/>
      <c r="AE610" s="25"/>
      <c r="AF610" s="25"/>
      <c r="AG610" s="25"/>
      <c r="AH610" s="25"/>
      <c r="AI610" s="25"/>
      <c r="AJ610" s="25"/>
      <c r="AK610" s="25"/>
      <c r="AL610" s="25"/>
      <c r="AM610" s="25"/>
      <c r="AN610" s="25" t="s">
        <v>486</v>
      </c>
      <c r="AO610" s="25" t="s">
        <v>1012</v>
      </c>
      <c r="AP610" s="25" t="s">
        <v>128</v>
      </c>
      <c r="AQ610" s="25" t="s">
        <v>6</v>
      </c>
      <c r="AR610" s="25" t="s">
        <v>279</v>
      </c>
      <c r="AS610" s="25" t="s">
        <v>279</v>
      </c>
      <c r="AT610" s="25" t="s">
        <v>269</v>
      </c>
      <c r="AU610" s="25"/>
      <c r="AV610" s="25"/>
      <c r="AW610" s="25"/>
    </row>
    <row r="611" spans="1:49" x14ac:dyDescent="0.35">
      <c r="A611" s="3" t="s">
        <v>261</v>
      </c>
      <c r="B611" s="3" t="s">
        <v>1030</v>
      </c>
      <c r="C611" s="22">
        <v>5</v>
      </c>
      <c r="D611" s="25">
        <v>8952.9835249999905</v>
      </c>
      <c r="E611" s="26">
        <v>0.97</v>
      </c>
      <c r="F611" s="25">
        <v>43421.970096249897</v>
      </c>
      <c r="G611" s="25"/>
      <c r="H611" s="25"/>
      <c r="I611" s="25">
        <v>8684.3940192499904</v>
      </c>
      <c r="J611" s="25">
        <v>8684.3940192499904</v>
      </c>
      <c r="K611" s="25">
        <v>8684.3940192499904</v>
      </c>
      <c r="L611" s="25">
        <v>8684.3940192499904</v>
      </c>
      <c r="M611" s="25">
        <v>8684.3940192499904</v>
      </c>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c r="AM611" s="25"/>
      <c r="AN611" s="25" t="s">
        <v>486</v>
      </c>
      <c r="AO611" s="25" t="s">
        <v>1012</v>
      </c>
      <c r="AP611" s="25" t="s">
        <v>128</v>
      </c>
      <c r="AQ611" s="25" t="s">
        <v>6</v>
      </c>
      <c r="AR611" s="25" t="s">
        <v>385</v>
      </c>
      <c r="AS611" s="25" t="s">
        <v>385</v>
      </c>
      <c r="AT611" s="25" t="s">
        <v>261</v>
      </c>
      <c r="AU611" s="25"/>
      <c r="AV611" s="25"/>
      <c r="AW611" s="25"/>
    </row>
    <row r="612" spans="1:49" x14ac:dyDescent="0.35">
      <c r="A612" s="3" t="s">
        <v>267</v>
      </c>
      <c r="B612" s="3" t="s">
        <v>280</v>
      </c>
      <c r="C612" s="22">
        <v>5</v>
      </c>
      <c r="D612" s="25">
        <v>8920.7492419751507</v>
      </c>
      <c r="E612" s="26">
        <v>0.97</v>
      </c>
      <c r="F612" s="25">
        <v>43265.633823579403</v>
      </c>
      <c r="G612" s="25"/>
      <c r="H612" s="25"/>
      <c r="I612" s="25">
        <v>8653.1267647158893</v>
      </c>
      <c r="J612" s="25">
        <v>8653.1267647158893</v>
      </c>
      <c r="K612" s="25">
        <v>8653.1267647158893</v>
      </c>
      <c r="L612" s="25">
        <v>8653.1267647158893</v>
      </c>
      <c r="M612" s="25">
        <v>8653.1267647158893</v>
      </c>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c r="AM612" s="25"/>
      <c r="AN612" s="25" t="s">
        <v>486</v>
      </c>
      <c r="AO612" s="25" t="s">
        <v>1012</v>
      </c>
      <c r="AP612" s="25" t="s">
        <v>128</v>
      </c>
      <c r="AQ612" s="25" t="s">
        <v>6</v>
      </c>
      <c r="AR612" s="25" t="s">
        <v>280</v>
      </c>
      <c r="AS612" s="25" t="s">
        <v>280</v>
      </c>
      <c r="AT612" s="25" t="s">
        <v>267</v>
      </c>
      <c r="AU612" s="25"/>
      <c r="AV612" s="25"/>
      <c r="AW612" s="25"/>
    </row>
    <row r="613" spans="1:49" x14ac:dyDescent="0.35">
      <c r="A613" s="3" t="s">
        <v>264</v>
      </c>
      <c r="B613" s="3" t="s">
        <v>377</v>
      </c>
      <c r="C613" s="22">
        <v>12</v>
      </c>
      <c r="D613" s="25">
        <v>8102.1620000000003</v>
      </c>
      <c r="E613" s="26">
        <v>0.97</v>
      </c>
      <c r="F613" s="25">
        <v>94309.165680000006</v>
      </c>
      <c r="G613" s="25"/>
      <c r="H613" s="25"/>
      <c r="I613" s="25">
        <v>7859.0971399999999</v>
      </c>
      <c r="J613" s="25">
        <v>7859.0971399999999</v>
      </c>
      <c r="K613" s="25">
        <v>7859.0971399999999</v>
      </c>
      <c r="L613" s="25">
        <v>7859.0971399999999</v>
      </c>
      <c r="M613" s="25">
        <v>7859.0971399999999</v>
      </c>
      <c r="N613" s="25">
        <v>7859.0971399999999</v>
      </c>
      <c r="O613" s="25">
        <v>7859.0971399999999</v>
      </c>
      <c r="P613" s="25">
        <v>7859.0971399999999</v>
      </c>
      <c r="Q613" s="25">
        <v>7859.0971399999999</v>
      </c>
      <c r="R613" s="25">
        <v>7859.0971399999999</v>
      </c>
      <c r="S613" s="25">
        <v>7859.0971399999999</v>
      </c>
      <c r="T613" s="25">
        <v>7859.0971399999999</v>
      </c>
      <c r="U613" s="25"/>
      <c r="V613" s="25"/>
      <c r="W613" s="25"/>
      <c r="X613" s="25"/>
      <c r="Y613" s="25"/>
      <c r="Z613" s="25"/>
      <c r="AA613" s="25"/>
      <c r="AB613" s="25"/>
      <c r="AC613" s="25"/>
      <c r="AD613" s="25"/>
      <c r="AE613" s="25"/>
      <c r="AF613" s="25"/>
      <c r="AG613" s="25"/>
      <c r="AH613" s="25"/>
      <c r="AI613" s="25"/>
      <c r="AJ613" s="25"/>
      <c r="AK613" s="25"/>
      <c r="AL613" s="25"/>
      <c r="AM613" s="25"/>
      <c r="AN613" s="25" t="s">
        <v>486</v>
      </c>
      <c r="AO613" s="25" t="s">
        <v>1012</v>
      </c>
      <c r="AP613" s="25" t="s">
        <v>128</v>
      </c>
      <c r="AQ613" s="25" t="s">
        <v>6</v>
      </c>
      <c r="AR613" s="25" t="s">
        <v>377</v>
      </c>
      <c r="AS613" s="25" t="s">
        <v>377</v>
      </c>
      <c r="AT613" s="25" t="s">
        <v>264</v>
      </c>
      <c r="AU613" s="25"/>
      <c r="AV613" s="25"/>
      <c r="AW613" s="25"/>
    </row>
    <row r="614" spans="1:49" x14ac:dyDescent="0.35">
      <c r="A614" s="3" t="s">
        <v>261</v>
      </c>
      <c r="B614" s="3" t="s">
        <v>665</v>
      </c>
      <c r="C614" s="22">
        <v>15</v>
      </c>
      <c r="D614" s="25">
        <v>6384</v>
      </c>
      <c r="E614" s="26">
        <v>0.97</v>
      </c>
      <c r="F614" s="25">
        <v>92887.2</v>
      </c>
      <c r="G614" s="25"/>
      <c r="H614" s="25"/>
      <c r="I614" s="25">
        <v>6192.48</v>
      </c>
      <c r="J614" s="25">
        <v>6192.48</v>
      </c>
      <c r="K614" s="25">
        <v>6192.48</v>
      </c>
      <c r="L614" s="25">
        <v>6192.48</v>
      </c>
      <c r="M614" s="25">
        <v>6192.48</v>
      </c>
      <c r="N614" s="25">
        <v>6192.48</v>
      </c>
      <c r="O614" s="25">
        <v>6192.48</v>
      </c>
      <c r="P614" s="25">
        <v>6192.48</v>
      </c>
      <c r="Q614" s="25">
        <v>6192.48</v>
      </c>
      <c r="R614" s="25">
        <v>6192.48</v>
      </c>
      <c r="S614" s="25">
        <v>6192.48</v>
      </c>
      <c r="T614" s="25">
        <v>6192.48</v>
      </c>
      <c r="U614" s="25">
        <v>6192.48</v>
      </c>
      <c r="V614" s="25">
        <v>6192.48</v>
      </c>
      <c r="W614" s="25">
        <v>6192.48</v>
      </c>
      <c r="X614" s="25"/>
      <c r="Y614" s="25"/>
      <c r="Z614" s="25"/>
      <c r="AA614" s="25"/>
      <c r="AB614" s="25"/>
      <c r="AC614" s="25"/>
      <c r="AD614" s="25"/>
      <c r="AE614" s="25"/>
      <c r="AF614" s="25"/>
      <c r="AG614" s="25"/>
      <c r="AH614" s="25"/>
      <c r="AI614" s="25"/>
      <c r="AJ614" s="25"/>
      <c r="AK614" s="25"/>
      <c r="AL614" s="25"/>
      <c r="AM614" s="25"/>
      <c r="AN614" s="25" t="s">
        <v>486</v>
      </c>
      <c r="AO614" s="25" t="s">
        <v>1012</v>
      </c>
      <c r="AP614" s="25" t="s">
        <v>128</v>
      </c>
      <c r="AQ614" s="25" t="s">
        <v>6</v>
      </c>
      <c r="AR614" s="25" t="s">
        <v>334</v>
      </c>
      <c r="AS614" s="25" t="s">
        <v>334</v>
      </c>
      <c r="AT614" s="25" t="s">
        <v>266</v>
      </c>
      <c r="AU614" s="25"/>
      <c r="AV614" s="25"/>
      <c r="AW614" s="25"/>
    </row>
    <row r="615" spans="1:49" x14ac:dyDescent="0.35">
      <c r="A615" s="3" t="s">
        <v>261</v>
      </c>
      <c r="B615" s="3" t="s">
        <v>1031</v>
      </c>
      <c r="C615" s="22">
        <v>3</v>
      </c>
      <c r="D615" s="25">
        <v>5452.6024472865502</v>
      </c>
      <c r="E615" s="26">
        <v>0.97</v>
      </c>
      <c r="F615" s="25">
        <v>15867.0731216039</v>
      </c>
      <c r="G615" s="25"/>
      <c r="H615" s="25"/>
      <c r="I615" s="25">
        <v>5289.0243738679601</v>
      </c>
      <c r="J615" s="25">
        <v>5289.0243738679601</v>
      </c>
      <c r="K615" s="25">
        <v>5289.0243738679601</v>
      </c>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c r="AM615" s="25"/>
      <c r="AN615" s="25" t="s">
        <v>486</v>
      </c>
      <c r="AO615" s="25" t="s">
        <v>1012</v>
      </c>
      <c r="AP615" s="25" t="s">
        <v>128</v>
      </c>
      <c r="AQ615" s="25" t="s">
        <v>6</v>
      </c>
      <c r="AR615" s="25" t="s">
        <v>386</v>
      </c>
      <c r="AS615" s="25" t="s">
        <v>386</v>
      </c>
      <c r="AT615" s="25" t="s">
        <v>261</v>
      </c>
      <c r="AU615" s="25"/>
      <c r="AV615" s="25"/>
      <c r="AW615" s="25"/>
    </row>
    <row r="616" spans="1:49" x14ac:dyDescent="0.35">
      <c r="A616" s="3" t="s">
        <v>267</v>
      </c>
      <c r="B616" s="3" t="s">
        <v>1032</v>
      </c>
      <c r="C616" s="22">
        <v>10</v>
      </c>
      <c r="D616" s="25">
        <v>1804.905304272</v>
      </c>
      <c r="E616" s="26">
        <v>0.97</v>
      </c>
      <c r="F616" s="25">
        <v>17507.5814514384</v>
      </c>
      <c r="G616" s="25"/>
      <c r="H616" s="25"/>
      <c r="I616" s="25">
        <v>1750.75814514384</v>
      </c>
      <c r="J616" s="25">
        <v>1750.75814514384</v>
      </c>
      <c r="K616" s="25">
        <v>1750.75814514384</v>
      </c>
      <c r="L616" s="25">
        <v>1750.75814514384</v>
      </c>
      <c r="M616" s="25">
        <v>1750.75814514384</v>
      </c>
      <c r="N616" s="25">
        <v>1750.75814514384</v>
      </c>
      <c r="O616" s="25">
        <v>1750.75814514384</v>
      </c>
      <c r="P616" s="25">
        <v>1750.75814514384</v>
      </c>
      <c r="Q616" s="25">
        <v>1750.75814514384</v>
      </c>
      <c r="R616" s="25">
        <v>1750.75814514384</v>
      </c>
      <c r="S616" s="25">
        <v>3.1099712052619598E-12</v>
      </c>
      <c r="T616" s="25"/>
      <c r="U616" s="25"/>
      <c r="V616" s="25"/>
      <c r="W616" s="25"/>
      <c r="X616" s="25"/>
      <c r="Y616" s="25"/>
      <c r="Z616" s="25"/>
      <c r="AA616" s="25"/>
      <c r="AB616" s="25"/>
      <c r="AC616" s="25"/>
      <c r="AD616" s="25"/>
      <c r="AE616" s="25"/>
      <c r="AF616" s="25"/>
      <c r="AG616" s="25"/>
      <c r="AH616" s="25"/>
      <c r="AI616" s="25"/>
      <c r="AJ616" s="25"/>
      <c r="AK616" s="25"/>
      <c r="AL616" s="25"/>
      <c r="AM616" s="25"/>
      <c r="AN616" s="25" t="s">
        <v>486</v>
      </c>
      <c r="AO616" s="25" t="s">
        <v>1012</v>
      </c>
      <c r="AP616" s="25" t="s">
        <v>128</v>
      </c>
      <c r="AQ616" s="25" t="s">
        <v>6</v>
      </c>
      <c r="AR616" s="25" t="s">
        <v>281</v>
      </c>
      <c r="AS616" s="25" t="s">
        <v>281</v>
      </c>
      <c r="AT616" s="25" t="s">
        <v>267</v>
      </c>
      <c r="AU616" s="25"/>
      <c r="AV616" s="25"/>
      <c r="AW616" s="25"/>
    </row>
    <row r="617" spans="1:49" x14ac:dyDescent="0.35">
      <c r="A617" s="3" t="s">
        <v>261</v>
      </c>
      <c r="B617" s="3" t="s">
        <v>1033</v>
      </c>
      <c r="C617" s="22">
        <v>15</v>
      </c>
      <c r="D617" s="25">
        <v>1653.41336872587</v>
      </c>
      <c r="E617" s="26">
        <v>0.97</v>
      </c>
      <c r="F617" s="25">
        <v>24057.1645149613</v>
      </c>
      <c r="G617" s="25"/>
      <c r="H617" s="25"/>
      <c r="I617" s="25">
        <v>1603.81096766409</v>
      </c>
      <c r="J617" s="25">
        <v>1603.81096766409</v>
      </c>
      <c r="K617" s="25">
        <v>1603.81096766409</v>
      </c>
      <c r="L617" s="25">
        <v>1603.81096766409</v>
      </c>
      <c r="M617" s="25">
        <v>1603.81096766409</v>
      </c>
      <c r="N617" s="25">
        <v>1603.81096766409</v>
      </c>
      <c r="O617" s="25">
        <v>1603.81096766409</v>
      </c>
      <c r="P617" s="25">
        <v>1603.81096766409</v>
      </c>
      <c r="Q617" s="25">
        <v>1603.81096766409</v>
      </c>
      <c r="R617" s="25">
        <v>1603.81096766409</v>
      </c>
      <c r="S617" s="25">
        <v>1603.81096766409</v>
      </c>
      <c r="T617" s="25">
        <v>1603.81096766409</v>
      </c>
      <c r="U617" s="25">
        <v>1603.81096766409</v>
      </c>
      <c r="V617" s="25">
        <v>1603.81096766409</v>
      </c>
      <c r="W617" s="25">
        <v>1603.81096766409</v>
      </c>
      <c r="X617" s="25"/>
      <c r="Y617" s="25"/>
      <c r="Z617" s="25"/>
      <c r="AA617" s="25"/>
      <c r="AB617" s="25"/>
      <c r="AC617" s="25"/>
      <c r="AD617" s="25"/>
      <c r="AE617" s="25"/>
      <c r="AF617" s="25"/>
      <c r="AG617" s="25"/>
      <c r="AH617" s="25"/>
      <c r="AI617" s="25"/>
      <c r="AJ617" s="25"/>
      <c r="AK617" s="25"/>
      <c r="AL617" s="25"/>
      <c r="AM617" s="25"/>
      <c r="AN617" s="25" t="s">
        <v>486</v>
      </c>
      <c r="AO617" s="25" t="s">
        <v>1012</v>
      </c>
      <c r="AP617" s="25" t="s">
        <v>128</v>
      </c>
      <c r="AQ617" s="25" t="s">
        <v>6</v>
      </c>
      <c r="AR617" s="25" t="s">
        <v>365</v>
      </c>
      <c r="AS617" s="25" t="s">
        <v>365</v>
      </c>
      <c r="AT617" s="25" t="s">
        <v>261</v>
      </c>
      <c r="AU617" s="25"/>
      <c r="AV617" s="25"/>
      <c r="AW617" s="25"/>
    </row>
    <row r="618" spans="1:49" x14ac:dyDescent="0.35">
      <c r="A618" s="3" t="s">
        <v>262</v>
      </c>
      <c r="B618" s="3" t="s">
        <v>1034</v>
      </c>
      <c r="C618" s="22">
        <v>13</v>
      </c>
      <c r="D618" s="25">
        <v>862.19466666666699</v>
      </c>
      <c r="E618" s="26">
        <v>0.97</v>
      </c>
      <c r="F618" s="25">
        <v>10872.274746666701</v>
      </c>
      <c r="G618" s="25"/>
      <c r="H618" s="25"/>
      <c r="I618" s="25">
        <v>836.32882666666603</v>
      </c>
      <c r="J618" s="25">
        <v>836.32882666666603</v>
      </c>
      <c r="K618" s="25">
        <v>836.32882666666603</v>
      </c>
      <c r="L618" s="25">
        <v>836.32882666666603</v>
      </c>
      <c r="M618" s="25">
        <v>836.32882666666603</v>
      </c>
      <c r="N618" s="25">
        <v>836.32882666666603</v>
      </c>
      <c r="O618" s="25">
        <v>836.32882666666603</v>
      </c>
      <c r="P618" s="25">
        <v>836.32882666666603</v>
      </c>
      <c r="Q618" s="25">
        <v>836.32882666666603</v>
      </c>
      <c r="R618" s="25">
        <v>836.32882666666603</v>
      </c>
      <c r="S618" s="25">
        <v>836.32882666666603</v>
      </c>
      <c r="T618" s="25">
        <v>836.32882666666603</v>
      </c>
      <c r="U618" s="25">
        <v>836.32882666666603</v>
      </c>
      <c r="V618" s="25"/>
      <c r="W618" s="25"/>
      <c r="X618" s="25"/>
      <c r="Y618" s="25"/>
      <c r="Z618" s="25"/>
      <c r="AA618" s="25"/>
      <c r="AB618" s="25"/>
      <c r="AC618" s="25"/>
      <c r="AD618" s="25"/>
      <c r="AE618" s="25"/>
      <c r="AF618" s="25"/>
      <c r="AG618" s="25"/>
      <c r="AH618" s="25"/>
      <c r="AI618" s="25"/>
      <c r="AJ618" s="25"/>
      <c r="AK618" s="25"/>
      <c r="AL618" s="25"/>
      <c r="AM618" s="25"/>
      <c r="AN618" s="25" t="s">
        <v>486</v>
      </c>
      <c r="AO618" s="25" t="s">
        <v>1012</v>
      </c>
      <c r="AP618" s="25" t="s">
        <v>128</v>
      </c>
      <c r="AQ618" s="25" t="s">
        <v>6</v>
      </c>
      <c r="AR618" s="25" t="s">
        <v>389</v>
      </c>
      <c r="AS618" s="25" t="s">
        <v>389</v>
      </c>
      <c r="AT618" s="25" t="s">
        <v>262</v>
      </c>
      <c r="AU618" s="25"/>
      <c r="AV618" s="25"/>
      <c r="AW618" s="25"/>
    </row>
    <row r="619" spans="1:49" x14ac:dyDescent="0.35">
      <c r="A619" s="3" t="s">
        <v>259</v>
      </c>
      <c r="B619" s="3" t="s">
        <v>1035</v>
      </c>
      <c r="C619" s="22">
        <v>15</v>
      </c>
      <c r="D619" s="25">
        <v>573.72378100000003</v>
      </c>
      <c r="E619" s="26">
        <v>0.97</v>
      </c>
      <c r="F619" s="25">
        <v>8347.68101355</v>
      </c>
      <c r="G619" s="25"/>
      <c r="H619" s="25"/>
      <c r="I619" s="25">
        <v>556.51206757</v>
      </c>
      <c r="J619" s="25">
        <v>556.51206757</v>
      </c>
      <c r="K619" s="25">
        <v>556.51206757</v>
      </c>
      <c r="L619" s="25">
        <v>556.51206757</v>
      </c>
      <c r="M619" s="25">
        <v>556.51206757</v>
      </c>
      <c r="N619" s="25">
        <v>556.51206757</v>
      </c>
      <c r="O619" s="25">
        <v>556.51206757</v>
      </c>
      <c r="P619" s="25">
        <v>556.51206757</v>
      </c>
      <c r="Q619" s="25">
        <v>556.51206757</v>
      </c>
      <c r="R619" s="25">
        <v>556.51206757</v>
      </c>
      <c r="S619" s="25">
        <v>556.51206757</v>
      </c>
      <c r="T619" s="25">
        <v>556.51206757</v>
      </c>
      <c r="U619" s="25">
        <v>556.51206757</v>
      </c>
      <c r="V619" s="25">
        <v>556.51206757</v>
      </c>
      <c r="W619" s="25">
        <v>556.51206757</v>
      </c>
      <c r="X619" s="25"/>
      <c r="Y619" s="25"/>
      <c r="Z619" s="25"/>
      <c r="AA619" s="25"/>
      <c r="AB619" s="25"/>
      <c r="AC619" s="25"/>
      <c r="AD619" s="25"/>
      <c r="AE619" s="25"/>
      <c r="AF619" s="25"/>
      <c r="AG619" s="25"/>
      <c r="AH619" s="25"/>
      <c r="AI619" s="25"/>
      <c r="AJ619" s="25"/>
      <c r="AK619" s="25"/>
      <c r="AL619" s="25"/>
      <c r="AM619" s="25"/>
      <c r="AN619" s="25" t="s">
        <v>486</v>
      </c>
      <c r="AO619" s="25" t="s">
        <v>1012</v>
      </c>
      <c r="AP619" s="25" t="s">
        <v>128</v>
      </c>
      <c r="AQ619" s="25" t="s">
        <v>6</v>
      </c>
      <c r="AR619" s="25" t="s">
        <v>350</v>
      </c>
      <c r="AS619" s="25" t="s">
        <v>350</v>
      </c>
      <c r="AT619" s="25" t="s">
        <v>259</v>
      </c>
      <c r="AU619" s="25"/>
      <c r="AV619" s="25"/>
      <c r="AW619" s="25"/>
    </row>
    <row r="620" spans="1:49" x14ac:dyDescent="0.35">
      <c r="A620" s="3" t="s">
        <v>259</v>
      </c>
      <c r="B620" s="3" t="s">
        <v>1036</v>
      </c>
      <c r="C620" s="22">
        <v>15</v>
      </c>
      <c r="D620" s="25">
        <v>61.109760000000001</v>
      </c>
      <c r="E620" s="26">
        <v>0.97</v>
      </c>
      <c r="F620" s="25">
        <v>889.14700800000003</v>
      </c>
      <c r="G620" s="25"/>
      <c r="H620" s="25"/>
      <c r="I620" s="25">
        <v>59.276467199999999</v>
      </c>
      <c r="J620" s="25">
        <v>59.276467199999999</v>
      </c>
      <c r="K620" s="25">
        <v>59.276467199999999</v>
      </c>
      <c r="L620" s="25">
        <v>59.276467199999999</v>
      </c>
      <c r="M620" s="25">
        <v>59.276467199999999</v>
      </c>
      <c r="N620" s="25">
        <v>59.276467199999999</v>
      </c>
      <c r="O620" s="25">
        <v>59.276467199999999</v>
      </c>
      <c r="P620" s="25">
        <v>59.276467199999999</v>
      </c>
      <c r="Q620" s="25">
        <v>59.276467199999999</v>
      </c>
      <c r="R620" s="25">
        <v>59.276467199999999</v>
      </c>
      <c r="S620" s="25">
        <v>59.276467199999999</v>
      </c>
      <c r="T620" s="25">
        <v>59.276467199999999</v>
      </c>
      <c r="U620" s="25">
        <v>59.276467199999999</v>
      </c>
      <c r="V620" s="25">
        <v>59.276467199999999</v>
      </c>
      <c r="W620" s="25">
        <v>59.276467199999999</v>
      </c>
      <c r="X620" s="25"/>
      <c r="Y620" s="25"/>
      <c r="Z620" s="25"/>
      <c r="AA620" s="25"/>
      <c r="AB620" s="25"/>
      <c r="AC620" s="25"/>
      <c r="AD620" s="25"/>
      <c r="AE620" s="25"/>
      <c r="AF620" s="25"/>
      <c r="AG620" s="25"/>
      <c r="AH620" s="25"/>
      <c r="AI620" s="25"/>
      <c r="AJ620" s="25"/>
      <c r="AK620" s="25"/>
      <c r="AL620" s="25"/>
      <c r="AM620" s="25"/>
      <c r="AN620" s="25" t="s">
        <v>486</v>
      </c>
      <c r="AO620" s="25" t="s">
        <v>1012</v>
      </c>
      <c r="AP620" s="25" t="s">
        <v>128</v>
      </c>
      <c r="AQ620" s="25" t="s">
        <v>6</v>
      </c>
      <c r="AR620" s="25" t="s">
        <v>355</v>
      </c>
      <c r="AS620" s="25" t="s">
        <v>355</v>
      </c>
      <c r="AT620" s="25" t="s">
        <v>259</v>
      </c>
      <c r="AU620" s="25"/>
      <c r="AV620" s="25"/>
      <c r="AW620" s="25"/>
    </row>
    <row r="621" spans="1:49" x14ac:dyDescent="0.35">
      <c r="A621" s="3" t="s">
        <v>259</v>
      </c>
      <c r="B621" s="3" t="s">
        <v>1037</v>
      </c>
      <c r="C621" s="22">
        <v>11.585763918697401</v>
      </c>
      <c r="D621" s="25">
        <v>4769918.53</v>
      </c>
      <c r="E621" s="26">
        <v>0.97</v>
      </c>
      <c r="F621" s="25">
        <v>53605255.5</v>
      </c>
      <c r="G621" s="25"/>
      <c r="H621" s="25"/>
      <c r="I621" s="25">
        <v>4626820.9741000002</v>
      </c>
      <c r="J621" s="25">
        <v>4626820.9741000002</v>
      </c>
      <c r="K621" s="25">
        <v>4626820.9741000002</v>
      </c>
      <c r="L621" s="25">
        <v>4626820.9741000002</v>
      </c>
      <c r="M621" s="25">
        <v>4622147.8051000005</v>
      </c>
      <c r="N621" s="25">
        <v>4611423.0544199999</v>
      </c>
      <c r="O621" s="25">
        <v>4602370.2093200004</v>
      </c>
      <c r="P621" s="25">
        <v>4602370.2093200004</v>
      </c>
      <c r="Q621" s="25">
        <v>4602370.2093200004</v>
      </c>
      <c r="R621" s="25">
        <v>4602370.2093200004</v>
      </c>
      <c r="S621" s="25">
        <v>4602370.2093200004</v>
      </c>
      <c r="T621" s="25">
        <v>2852549.6974800099</v>
      </c>
      <c r="U621" s="25"/>
      <c r="V621" s="25"/>
      <c r="W621" s="25"/>
      <c r="X621" s="25"/>
      <c r="Y621" s="25"/>
      <c r="Z621" s="25"/>
      <c r="AA621" s="25"/>
      <c r="AB621" s="25"/>
      <c r="AC621" s="25"/>
      <c r="AD621" s="25"/>
      <c r="AE621" s="25"/>
      <c r="AF621" s="25"/>
      <c r="AG621" s="25"/>
      <c r="AH621" s="25"/>
      <c r="AI621" s="25"/>
      <c r="AJ621" s="25"/>
      <c r="AK621" s="25"/>
      <c r="AL621" s="25"/>
      <c r="AM621" s="25"/>
      <c r="AN621" s="25" t="s">
        <v>486</v>
      </c>
      <c r="AO621" s="25" t="s">
        <v>1038</v>
      </c>
      <c r="AP621" s="25" t="s">
        <v>128</v>
      </c>
      <c r="AQ621" s="25" t="s">
        <v>6</v>
      </c>
      <c r="AR621" s="25" t="s">
        <v>488</v>
      </c>
      <c r="AS621" s="25" t="s">
        <v>332</v>
      </c>
      <c r="AT621" s="25" t="s">
        <v>259</v>
      </c>
      <c r="AU621" s="25"/>
      <c r="AV621" s="25"/>
      <c r="AW621" s="25"/>
    </row>
    <row r="622" spans="1:49" x14ac:dyDescent="0.35">
      <c r="A622" s="3" t="s">
        <v>259</v>
      </c>
      <c r="B622" s="3" t="s">
        <v>1039</v>
      </c>
      <c r="C622" s="22">
        <v>8.7552912378673309</v>
      </c>
      <c r="D622" s="25">
        <v>4407876.8734780001</v>
      </c>
      <c r="E622" s="26">
        <v>0.97</v>
      </c>
      <c r="F622" s="25">
        <v>37434478.394921198</v>
      </c>
      <c r="G622" s="25"/>
      <c r="H622" s="25"/>
      <c r="I622" s="25">
        <v>4275640.5672736596</v>
      </c>
      <c r="J622" s="25">
        <v>4275640.5672736596</v>
      </c>
      <c r="K622" s="25">
        <v>4260523.5903232601</v>
      </c>
      <c r="L622" s="25">
        <v>4235215.3929568604</v>
      </c>
      <c r="M622" s="25">
        <v>4235075.6129983598</v>
      </c>
      <c r="N622" s="25">
        <v>4212634.3321119603</v>
      </c>
      <c r="O622" s="25">
        <v>2850960.2989747999</v>
      </c>
      <c r="P622" s="25">
        <v>1150059.9878988799</v>
      </c>
      <c r="Q622" s="25">
        <v>1148793.9816900799</v>
      </c>
      <c r="R622" s="25">
        <v>1148716.41986928</v>
      </c>
      <c r="S622" s="25">
        <v>1148704.11856208</v>
      </c>
      <c r="T622" s="25">
        <v>1148704.11856208</v>
      </c>
      <c r="U622" s="25">
        <v>1143049.01313008</v>
      </c>
      <c r="V622" s="25">
        <v>1110110.50429808</v>
      </c>
      <c r="W622" s="25">
        <v>1090649.88899808</v>
      </c>
      <c r="X622" s="25"/>
      <c r="Y622" s="25"/>
      <c r="Z622" s="25"/>
      <c r="AA622" s="25"/>
      <c r="AB622" s="25"/>
      <c r="AC622" s="25"/>
      <c r="AD622" s="25"/>
      <c r="AE622" s="25"/>
      <c r="AF622" s="25"/>
      <c r="AG622" s="25"/>
      <c r="AH622" s="25"/>
      <c r="AI622" s="25"/>
      <c r="AJ622" s="25"/>
      <c r="AK622" s="25"/>
      <c r="AL622" s="25"/>
      <c r="AM622" s="25"/>
      <c r="AN622" s="25" t="s">
        <v>486</v>
      </c>
      <c r="AO622" s="25" t="s">
        <v>1038</v>
      </c>
      <c r="AP622" s="25" t="s">
        <v>128</v>
      </c>
      <c r="AQ622" s="25" t="s">
        <v>6</v>
      </c>
      <c r="AR622" s="25" t="s">
        <v>488</v>
      </c>
      <c r="AS622" s="25" t="s">
        <v>332</v>
      </c>
      <c r="AT622" s="25" t="s">
        <v>259</v>
      </c>
      <c r="AU622" s="25"/>
      <c r="AV622" s="25"/>
      <c r="AW622" s="25"/>
    </row>
    <row r="623" spans="1:49" x14ac:dyDescent="0.35">
      <c r="A623" s="3" t="s">
        <v>259</v>
      </c>
      <c r="B623" s="3" t="s">
        <v>1040</v>
      </c>
      <c r="C623" s="22">
        <v>10.5393667594193</v>
      </c>
      <c r="D623" s="25">
        <v>773682.14804200002</v>
      </c>
      <c r="E623" s="26">
        <v>0.97</v>
      </c>
      <c r="F623" s="25">
        <v>5100671.0738397101</v>
      </c>
      <c r="G623" s="25"/>
      <c r="H623" s="25"/>
      <c r="I623" s="25">
        <v>750471.68360074004</v>
      </c>
      <c r="J623" s="25">
        <v>690802.316530657</v>
      </c>
      <c r="K623" s="25">
        <v>511123.77299368702</v>
      </c>
      <c r="L623" s="25">
        <v>496075.79201395297</v>
      </c>
      <c r="M623" s="25">
        <v>464881.69152628002</v>
      </c>
      <c r="N623" s="25">
        <v>345959.53704185999</v>
      </c>
      <c r="O623" s="25">
        <v>286828.88236003002</v>
      </c>
      <c r="P623" s="25">
        <v>209987.59680731301</v>
      </c>
      <c r="Q623" s="25">
        <v>209987.59680731301</v>
      </c>
      <c r="R623" s="25">
        <v>209987.59680731301</v>
      </c>
      <c r="S623" s="25">
        <v>209987.59680731301</v>
      </c>
      <c r="T623" s="25">
        <v>209243.14089691301</v>
      </c>
      <c r="U623" s="25">
        <v>200061.58187971299</v>
      </c>
      <c r="V623" s="25">
        <v>153651.766281313</v>
      </c>
      <c r="W623" s="25">
        <v>151620.52148531299</v>
      </c>
      <c r="X623" s="25"/>
      <c r="Y623" s="25"/>
      <c r="Z623" s="25"/>
      <c r="AA623" s="25"/>
      <c r="AB623" s="25"/>
      <c r="AC623" s="25"/>
      <c r="AD623" s="25"/>
      <c r="AE623" s="25"/>
      <c r="AF623" s="25"/>
      <c r="AG623" s="25"/>
      <c r="AH623" s="25"/>
      <c r="AI623" s="25"/>
      <c r="AJ623" s="25"/>
      <c r="AK623" s="25"/>
      <c r="AL623" s="25"/>
      <c r="AM623" s="25"/>
      <c r="AN623" s="25" t="s">
        <v>486</v>
      </c>
      <c r="AO623" s="25" t="s">
        <v>1038</v>
      </c>
      <c r="AP623" s="25" t="s">
        <v>128</v>
      </c>
      <c r="AQ623" s="25" t="s">
        <v>6</v>
      </c>
      <c r="AR623" s="25" t="s">
        <v>488</v>
      </c>
      <c r="AS623" s="25" t="s">
        <v>332</v>
      </c>
      <c r="AT623" s="25" t="s">
        <v>259</v>
      </c>
      <c r="AU623" s="25"/>
      <c r="AV623" s="25"/>
      <c r="AW623" s="25"/>
    </row>
    <row r="624" spans="1:49" x14ac:dyDescent="0.35">
      <c r="A624" s="3" t="s">
        <v>259</v>
      </c>
      <c r="B624" s="3" t="s">
        <v>626</v>
      </c>
      <c r="C624" s="22">
        <v>8</v>
      </c>
      <c r="D624" s="25">
        <v>513957.36672143999</v>
      </c>
      <c r="E624" s="26">
        <v>0.97</v>
      </c>
      <c r="F624" s="25">
        <v>3988309.16575837</v>
      </c>
      <c r="G624" s="25"/>
      <c r="H624" s="25"/>
      <c r="I624" s="25">
        <v>498538.645719797</v>
      </c>
      <c r="J624" s="25">
        <v>498538.645719797</v>
      </c>
      <c r="K624" s="25">
        <v>498538.645719797</v>
      </c>
      <c r="L624" s="25">
        <v>498538.645719797</v>
      </c>
      <c r="M624" s="25">
        <v>498538.645719797</v>
      </c>
      <c r="N624" s="25">
        <v>498538.645719797</v>
      </c>
      <c r="O624" s="25">
        <v>498538.645719797</v>
      </c>
      <c r="P624" s="25">
        <v>498538.645719797</v>
      </c>
      <c r="Q624" s="25"/>
      <c r="R624" s="25"/>
      <c r="S624" s="25"/>
      <c r="T624" s="25"/>
      <c r="U624" s="25"/>
      <c r="V624" s="25"/>
      <c r="W624" s="25"/>
      <c r="X624" s="25"/>
      <c r="Y624" s="25"/>
      <c r="Z624" s="25"/>
      <c r="AA624" s="25"/>
      <c r="AB624" s="25"/>
      <c r="AC624" s="25"/>
      <c r="AD624" s="25"/>
      <c r="AE624" s="25"/>
      <c r="AF624" s="25"/>
      <c r="AG624" s="25"/>
      <c r="AH624" s="25"/>
      <c r="AI624" s="25"/>
      <c r="AJ624" s="25"/>
      <c r="AK624" s="25"/>
      <c r="AL624" s="25"/>
      <c r="AM624" s="25"/>
      <c r="AN624" s="25" t="s">
        <v>486</v>
      </c>
      <c r="AO624" s="25" t="s">
        <v>1038</v>
      </c>
      <c r="AP624" s="25" t="s">
        <v>128</v>
      </c>
      <c r="AQ624" s="25" t="s">
        <v>6</v>
      </c>
      <c r="AR624" s="25" t="s">
        <v>339</v>
      </c>
      <c r="AS624" s="25" t="s">
        <v>339</v>
      </c>
      <c r="AT624" s="25" t="s">
        <v>259</v>
      </c>
      <c r="AU624" s="25"/>
      <c r="AV624" s="25"/>
      <c r="AW624" s="25"/>
    </row>
    <row r="625" spans="1:49" x14ac:dyDescent="0.35">
      <c r="A625" s="3" t="s">
        <v>259</v>
      </c>
      <c r="B625" s="3" t="s">
        <v>1041</v>
      </c>
      <c r="C625" s="22">
        <v>11.3539774767859</v>
      </c>
      <c r="D625" s="25">
        <v>390756.43058400002</v>
      </c>
      <c r="E625" s="26">
        <v>0.97</v>
      </c>
      <c r="F625" s="25">
        <v>4303540.5204071999</v>
      </c>
      <c r="G625" s="25"/>
      <c r="H625" s="25"/>
      <c r="I625" s="25">
        <v>379033.73766648001</v>
      </c>
      <c r="J625" s="25">
        <v>379033.73766648001</v>
      </c>
      <c r="K625" s="25">
        <v>379033.73766648001</v>
      </c>
      <c r="L625" s="25">
        <v>379033.73766648001</v>
      </c>
      <c r="M625" s="25">
        <v>379033.73766648001</v>
      </c>
      <c r="N625" s="25">
        <v>379033.73766648001</v>
      </c>
      <c r="O625" s="25">
        <v>309345.79331447999</v>
      </c>
      <c r="P625" s="25">
        <v>218785.13133048001</v>
      </c>
      <c r="Q625" s="25">
        <v>218785.13133048001</v>
      </c>
      <c r="R625" s="25">
        <v>218785.13133048001</v>
      </c>
      <c r="S625" s="25">
        <v>218785.13133048001</v>
      </c>
      <c r="T625" s="25">
        <v>215428.79553048001</v>
      </c>
      <c r="U625" s="25">
        <v>209957.31168047999</v>
      </c>
      <c r="V625" s="25">
        <v>209957.31168047999</v>
      </c>
      <c r="W625" s="25">
        <v>209508.35688047999</v>
      </c>
      <c r="X625" s="25"/>
      <c r="Y625" s="25"/>
      <c r="Z625" s="25"/>
      <c r="AA625" s="25"/>
      <c r="AB625" s="25"/>
      <c r="AC625" s="25"/>
      <c r="AD625" s="25"/>
      <c r="AE625" s="25"/>
      <c r="AF625" s="25"/>
      <c r="AG625" s="25"/>
      <c r="AH625" s="25"/>
      <c r="AI625" s="25"/>
      <c r="AJ625" s="25"/>
      <c r="AK625" s="25"/>
      <c r="AL625" s="25"/>
      <c r="AM625" s="25"/>
      <c r="AN625" s="25" t="s">
        <v>486</v>
      </c>
      <c r="AO625" s="25" t="s">
        <v>1038</v>
      </c>
      <c r="AP625" s="25" t="s">
        <v>128</v>
      </c>
      <c r="AQ625" s="25" t="s">
        <v>6</v>
      </c>
      <c r="AR625" s="25" t="s">
        <v>599</v>
      </c>
      <c r="AS625" s="25" t="s">
        <v>369</v>
      </c>
      <c r="AT625" s="25" t="s">
        <v>259</v>
      </c>
      <c r="AU625" s="25"/>
      <c r="AV625" s="25"/>
      <c r="AW625" s="25"/>
    </row>
    <row r="626" spans="1:49" x14ac:dyDescent="0.35">
      <c r="A626" s="3" t="s">
        <v>259</v>
      </c>
      <c r="B626" s="3" t="s">
        <v>1042</v>
      </c>
      <c r="C626" s="22">
        <v>8.5541640783760098</v>
      </c>
      <c r="D626" s="25">
        <v>192650.38538200001</v>
      </c>
      <c r="E626" s="26">
        <v>0.97</v>
      </c>
      <c r="F626" s="25">
        <v>1145862.5017121001</v>
      </c>
      <c r="G626" s="25"/>
      <c r="H626" s="25"/>
      <c r="I626" s="25">
        <v>186870.87382054</v>
      </c>
      <c r="J626" s="25">
        <v>186870.87382054</v>
      </c>
      <c r="K626" s="25">
        <v>186870.87382054</v>
      </c>
      <c r="L626" s="25">
        <v>186870.87382054</v>
      </c>
      <c r="M626" s="25">
        <v>84155.434188719999</v>
      </c>
      <c r="N626" s="25">
        <v>78981.194157948805</v>
      </c>
      <c r="O626" s="25">
        <v>50445.608458364797</v>
      </c>
      <c r="P626" s="25">
        <v>33930.134101084797</v>
      </c>
      <c r="Q626" s="25">
        <v>23833.017966899199</v>
      </c>
      <c r="R626" s="25">
        <v>22598.753228886399</v>
      </c>
      <c r="S626" s="25">
        <v>22468.548623446401</v>
      </c>
      <c r="T626" s="25">
        <v>22468.548623446401</v>
      </c>
      <c r="U626" s="25">
        <v>21928.7293528064</v>
      </c>
      <c r="V626" s="25">
        <v>18784.518864166399</v>
      </c>
      <c r="W626" s="25">
        <v>18784.518864166399</v>
      </c>
      <c r="X626" s="25"/>
      <c r="Y626" s="25"/>
      <c r="Z626" s="25"/>
      <c r="AA626" s="25"/>
      <c r="AB626" s="25"/>
      <c r="AC626" s="25"/>
      <c r="AD626" s="25"/>
      <c r="AE626" s="25"/>
      <c r="AF626" s="25"/>
      <c r="AG626" s="25"/>
      <c r="AH626" s="25"/>
      <c r="AI626" s="25"/>
      <c r="AJ626" s="25"/>
      <c r="AK626" s="25"/>
      <c r="AL626" s="25"/>
      <c r="AM626" s="25"/>
      <c r="AN626" s="25" t="s">
        <v>486</v>
      </c>
      <c r="AO626" s="25" t="s">
        <v>1038</v>
      </c>
      <c r="AP626" s="25" t="s">
        <v>128</v>
      </c>
      <c r="AQ626" s="25" t="s">
        <v>6</v>
      </c>
      <c r="AR626" s="25" t="s">
        <v>488</v>
      </c>
      <c r="AS626" s="25" t="s">
        <v>332</v>
      </c>
      <c r="AT626" s="25" t="s">
        <v>259</v>
      </c>
      <c r="AU626" s="25"/>
      <c r="AV626" s="25"/>
      <c r="AW626" s="25"/>
    </row>
    <row r="627" spans="1:49" x14ac:dyDescent="0.35">
      <c r="A627" s="3" t="s">
        <v>261</v>
      </c>
      <c r="B627" s="3" t="s">
        <v>1043</v>
      </c>
      <c r="C627" s="22">
        <v>15</v>
      </c>
      <c r="D627" s="25">
        <v>113888.912375578</v>
      </c>
      <c r="E627" s="26">
        <v>0.97</v>
      </c>
      <c r="F627" s="25">
        <v>1657083.6750646599</v>
      </c>
      <c r="G627" s="25"/>
      <c r="H627" s="25"/>
      <c r="I627" s="25">
        <v>110472.245004311</v>
      </c>
      <c r="J627" s="25">
        <v>110472.245004311</v>
      </c>
      <c r="K627" s="25">
        <v>110472.245004311</v>
      </c>
      <c r="L627" s="25">
        <v>110472.245004311</v>
      </c>
      <c r="M627" s="25">
        <v>110472.245004311</v>
      </c>
      <c r="N627" s="25">
        <v>110472.245004311</v>
      </c>
      <c r="O627" s="25">
        <v>110472.245004311</v>
      </c>
      <c r="P627" s="25">
        <v>110472.245004311</v>
      </c>
      <c r="Q627" s="25">
        <v>110472.245004311</v>
      </c>
      <c r="R627" s="25">
        <v>110472.245004311</v>
      </c>
      <c r="S627" s="25">
        <v>110472.245004311</v>
      </c>
      <c r="T627" s="25">
        <v>110472.245004311</v>
      </c>
      <c r="U627" s="25">
        <v>110472.245004311</v>
      </c>
      <c r="V627" s="25">
        <v>110472.245004311</v>
      </c>
      <c r="W627" s="25">
        <v>110472.245004311</v>
      </c>
      <c r="X627" s="25"/>
      <c r="Y627" s="25"/>
      <c r="Z627" s="25"/>
      <c r="AA627" s="25"/>
      <c r="AB627" s="25"/>
      <c r="AC627" s="25"/>
      <c r="AD627" s="25"/>
      <c r="AE627" s="25"/>
      <c r="AF627" s="25"/>
      <c r="AG627" s="25"/>
      <c r="AH627" s="25"/>
      <c r="AI627" s="25"/>
      <c r="AJ627" s="25"/>
      <c r="AK627" s="25"/>
      <c r="AL627" s="25"/>
      <c r="AM627" s="25"/>
      <c r="AN627" s="25" t="s">
        <v>486</v>
      </c>
      <c r="AO627" s="25" t="s">
        <v>1038</v>
      </c>
      <c r="AP627" s="25" t="s">
        <v>128</v>
      </c>
      <c r="AQ627" s="25" t="s">
        <v>6</v>
      </c>
      <c r="AR627" s="25" t="s">
        <v>344</v>
      </c>
      <c r="AS627" s="25" t="s">
        <v>344</v>
      </c>
      <c r="AT627" s="25" t="s">
        <v>261</v>
      </c>
      <c r="AU627" s="25"/>
      <c r="AV627" s="25"/>
      <c r="AW627" s="25"/>
    </row>
    <row r="628" spans="1:49" x14ac:dyDescent="0.35">
      <c r="A628" s="3" t="s">
        <v>259</v>
      </c>
      <c r="B628" s="3" t="s">
        <v>1044</v>
      </c>
      <c r="C628" s="22">
        <v>8.8578635770952694</v>
      </c>
      <c r="D628" s="25">
        <v>70220.657000000007</v>
      </c>
      <c r="E628" s="26">
        <v>0.97</v>
      </c>
      <c r="F628" s="25">
        <v>436555.97947600001</v>
      </c>
      <c r="G628" s="25"/>
      <c r="H628" s="25"/>
      <c r="I628" s="25">
        <v>68114.037289999993</v>
      </c>
      <c r="J628" s="25">
        <v>68114.037289999993</v>
      </c>
      <c r="K628" s="25">
        <v>68114.037289999993</v>
      </c>
      <c r="L628" s="25">
        <v>68114.037289999993</v>
      </c>
      <c r="M628" s="25">
        <v>31838.562491000001</v>
      </c>
      <c r="N628" s="25">
        <v>26982.686735399999</v>
      </c>
      <c r="O628" s="25">
        <v>18733.509818400002</v>
      </c>
      <c r="P628" s="25">
        <v>18733.509818400002</v>
      </c>
      <c r="Q628" s="25">
        <v>18733.509818400002</v>
      </c>
      <c r="R628" s="25">
        <v>18733.509818400002</v>
      </c>
      <c r="S628" s="25">
        <v>18733.509818400002</v>
      </c>
      <c r="T628" s="25">
        <v>11611.031997599999</v>
      </c>
      <c r="U628" s="25"/>
      <c r="V628" s="25"/>
      <c r="W628" s="25"/>
      <c r="X628" s="25"/>
      <c r="Y628" s="25"/>
      <c r="Z628" s="25"/>
      <c r="AA628" s="25"/>
      <c r="AB628" s="25"/>
      <c r="AC628" s="25"/>
      <c r="AD628" s="25"/>
      <c r="AE628" s="25"/>
      <c r="AF628" s="25"/>
      <c r="AG628" s="25"/>
      <c r="AH628" s="25"/>
      <c r="AI628" s="25"/>
      <c r="AJ628" s="25"/>
      <c r="AK628" s="25"/>
      <c r="AL628" s="25"/>
      <c r="AM628" s="25"/>
      <c r="AN628" s="25" t="s">
        <v>486</v>
      </c>
      <c r="AO628" s="25" t="s">
        <v>1038</v>
      </c>
      <c r="AP628" s="25" t="s">
        <v>128</v>
      </c>
      <c r="AQ628" s="25" t="s">
        <v>6</v>
      </c>
      <c r="AR628" s="25" t="s">
        <v>488</v>
      </c>
      <c r="AS628" s="25" t="s">
        <v>332</v>
      </c>
      <c r="AT628" s="25" t="s">
        <v>259</v>
      </c>
      <c r="AU628" s="25"/>
      <c r="AV628" s="25"/>
      <c r="AW628" s="25"/>
    </row>
    <row r="629" spans="1:49" x14ac:dyDescent="0.35">
      <c r="A629" s="3" t="s">
        <v>261</v>
      </c>
      <c r="B629" s="3" t="s">
        <v>1019</v>
      </c>
      <c r="C629" s="22">
        <v>15</v>
      </c>
      <c r="D629" s="25">
        <v>52903.629620379601</v>
      </c>
      <c r="E629" s="26">
        <v>0.97</v>
      </c>
      <c r="F629" s="25">
        <v>565614.38381079305</v>
      </c>
      <c r="G629" s="25"/>
      <c r="H629" s="25"/>
      <c r="I629" s="25">
        <v>51316.5207317682</v>
      </c>
      <c r="J629" s="25">
        <v>51316.5207317682</v>
      </c>
      <c r="K629" s="25">
        <v>51316.5207317682</v>
      </c>
      <c r="L629" s="25">
        <v>51316.5207317682</v>
      </c>
      <c r="M629" s="25">
        <v>51316.5207317682</v>
      </c>
      <c r="N629" s="25">
        <v>30903.178015195201</v>
      </c>
      <c r="O629" s="25">
        <v>30903.178015195201</v>
      </c>
      <c r="P629" s="25">
        <v>30903.178015195201</v>
      </c>
      <c r="Q629" s="25">
        <v>30903.178015195201</v>
      </c>
      <c r="R629" s="25">
        <v>30903.178015195201</v>
      </c>
      <c r="S629" s="25">
        <v>30903.178015195201</v>
      </c>
      <c r="T629" s="25">
        <v>30903.178015195201</v>
      </c>
      <c r="U629" s="25">
        <v>30903.178015195201</v>
      </c>
      <c r="V629" s="25">
        <v>30903.178015195201</v>
      </c>
      <c r="W629" s="25">
        <v>30903.178015195201</v>
      </c>
      <c r="X629" s="25"/>
      <c r="Y629" s="25"/>
      <c r="Z629" s="25"/>
      <c r="AA629" s="25"/>
      <c r="AB629" s="25"/>
      <c r="AC629" s="25"/>
      <c r="AD629" s="25"/>
      <c r="AE629" s="25"/>
      <c r="AF629" s="25"/>
      <c r="AG629" s="25"/>
      <c r="AH629" s="25"/>
      <c r="AI629" s="25"/>
      <c r="AJ629" s="25"/>
      <c r="AK629" s="25"/>
      <c r="AL629" s="25"/>
      <c r="AM629" s="25"/>
      <c r="AN629" s="25" t="s">
        <v>486</v>
      </c>
      <c r="AO629" s="25" t="s">
        <v>1038</v>
      </c>
      <c r="AP629" s="25" t="s">
        <v>128</v>
      </c>
      <c r="AQ629" s="25" t="s">
        <v>6</v>
      </c>
      <c r="AR629" s="25" t="s">
        <v>365</v>
      </c>
      <c r="AS629" s="25" t="s">
        <v>365</v>
      </c>
      <c r="AT629" s="25" t="s">
        <v>261</v>
      </c>
      <c r="AU629" s="25"/>
      <c r="AV629" s="25"/>
      <c r="AW629" s="25"/>
    </row>
    <row r="630" spans="1:49" x14ac:dyDescent="0.35">
      <c r="A630" s="3" t="s">
        <v>259</v>
      </c>
      <c r="B630" s="3" t="s">
        <v>1045</v>
      </c>
      <c r="C630" s="22">
        <v>7.4122881438932904</v>
      </c>
      <c r="D630" s="25">
        <v>51713.250423999998</v>
      </c>
      <c r="E630" s="26">
        <v>0.97</v>
      </c>
      <c r="F630" s="25">
        <v>257303.80422997501</v>
      </c>
      <c r="G630" s="25"/>
      <c r="H630" s="25"/>
      <c r="I630" s="25">
        <v>50161.852911280002</v>
      </c>
      <c r="J630" s="25">
        <v>45080.517179825998</v>
      </c>
      <c r="K630" s="25">
        <v>29779.416325552</v>
      </c>
      <c r="L630" s="25">
        <v>29779.416325552</v>
      </c>
      <c r="M630" s="25">
        <v>29190.738687765301</v>
      </c>
      <c r="N630" s="25">
        <v>28200.226547327999</v>
      </c>
      <c r="O630" s="25">
        <v>17440.845886464002</v>
      </c>
      <c r="P630" s="25">
        <v>3458.8487957759999</v>
      </c>
      <c r="Q630" s="25">
        <v>3458.8487957759999</v>
      </c>
      <c r="R630" s="25">
        <v>3458.8487957759999</v>
      </c>
      <c r="S630" s="25">
        <v>3458.8487957759999</v>
      </c>
      <c r="T630" s="25">
        <v>3458.8487957759999</v>
      </c>
      <c r="U630" s="25">
        <v>3458.8487957759999</v>
      </c>
      <c r="V630" s="25">
        <v>3458.8487957759999</v>
      </c>
      <c r="W630" s="25">
        <v>3458.8487957759999</v>
      </c>
      <c r="X630" s="25"/>
      <c r="Y630" s="25"/>
      <c r="Z630" s="25"/>
      <c r="AA630" s="25"/>
      <c r="AB630" s="25"/>
      <c r="AC630" s="25"/>
      <c r="AD630" s="25"/>
      <c r="AE630" s="25"/>
      <c r="AF630" s="25"/>
      <c r="AG630" s="25"/>
      <c r="AH630" s="25"/>
      <c r="AI630" s="25"/>
      <c r="AJ630" s="25"/>
      <c r="AK630" s="25"/>
      <c r="AL630" s="25"/>
      <c r="AM630" s="25"/>
      <c r="AN630" s="25" t="s">
        <v>486</v>
      </c>
      <c r="AO630" s="25" t="s">
        <v>1038</v>
      </c>
      <c r="AP630" s="25" t="s">
        <v>128</v>
      </c>
      <c r="AQ630" s="25" t="s">
        <v>6</v>
      </c>
      <c r="AR630" s="25" t="s">
        <v>599</v>
      </c>
      <c r="AS630" s="25" t="s">
        <v>369</v>
      </c>
      <c r="AT630" s="25" t="s">
        <v>259</v>
      </c>
      <c r="AU630" s="25"/>
      <c r="AV630" s="25"/>
      <c r="AW630" s="25"/>
    </row>
    <row r="631" spans="1:49" x14ac:dyDescent="0.35">
      <c r="A631" s="3" t="s">
        <v>259</v>
      </c>
      <c r="B631" s="3" t="s">
        <v>1046</v>
      </c>
      <c r="C631" s="22">
        <v>5</v>
      </c>
      <c r="D631" s="25">
        <v>50928.180840000001</v>
      </c>
      <c r="E631" s="26">
        <v>0.97</v>
      </c>
      <c r="F631" s="25">
        <v>247001.67707400001</v>
      </c>
      <c r="G631" s="25"/>
      <c r="H631" s="25"/>
      <c r="I631" s="25">
        <v>49400.3354148</v>
      </c>
      <c r="J631" s="25">
        <v>49400.3354148</v>
      </c>
      <c r="K631" s="25">
        <v>49400.3354148</v>
      </c>
      <c r="L631" s="25">
        <v>49400.3354148</v>
      </c>
      <c r="M631" s="25">
        <v>49400.3354148</v>
      </c>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c r="AM631" s="25"/>
      <c r="AN631" s="25" t="s">
        <v>486</v>
      </c>
      <c r="AO631" s="25" t="s">
        <v>1038</v>
      </c>
      <c r="AP631" s="25" t="s">
        <v>128</v>
      </c>
      <c r="AQ631" s="25" t="s">
        <v>6</v>
      </c>
      <c r="AR631" s="25" t="s">
        <v>350</v>
      </c>
      <c r="AS631" s="25" t="s">
        <v>350</v>
      </c>
      <c r="AT631" s="25" t="s">
        <v>259</v>
      </c>
      <c r="AU631" s="25"/>
      <c r="AV631" s="25"/>
      <c r="AW631" s="25"/>
    </row>
    <row r="632" spans="1:49" x14ac:dyDescent="0.35">
      <c r="A632" s="3" t="s">
        <v>261</v>
      </c>
      <c r="B632" s="3" t="s">
        <v>1047</v>
      </c>
      <c r="C632" s="22">
        <v>15</v>
      </c>
      <c r="D632" s="25">
        <v>49836.592529970098</v>
      </c>
      <c r="E632" s="26">
        <v>0.97</v>
      </c>
      <c r="F632" s="25">
        <v>725122.42131106404</v>
      </c>
      <c r="G632" s="25"/>
      <c r="H632" s="25"/>
      <c r="I632" s="25">
        <v>48341.494754070998</v>
      </c>
      <c r="J632" s="25">
        <v>48341.494754070998</v>
      </c>
      <c r="K632" s="25">
        <v>48341.494754070998</v>
      </c>
      <c r="L632" s="25">
        <v>48341.494754070998</v>
      </c>
      <c r="M632" s="25">
        <v>48341.494754070998</v>
      </c>
      <c r="N632" s="25">
        <v>48341.494754070998</v>
      </c>
      <c r="O632" s="25">
        <v>48341.494754070998</v>
      </c>
      <c r="P632" s="25">
        <v>48341.494754070998</v>
      </c>
      <c r="Q632" s="25">
        <v>48341.494754070998</v>
      </c>
      <c r="R632" s="25">
        <v>48341.494754070998</v>
      </c>
      <c r="S632" s="25">
        <v>48341.494754070998</v>
      </c>
      <c r="T632" s="25">
        <v>48341.494754070998</v>
      </c>
      <c r="U632" s="25">
        <v>48341.494754070998</v>
      </c>
      <c r="V632" s="25">
        <v>48341.494754070998</v>
      </c>
      <c r="W632" s="25">
        <v>48341.494754070998</v>
      </c>
      <c r="X632" s="25"/>
      <c r="Y632" s="25"/>
      <c r="Z632" s="25"/>
      <c r="AA632" s="25"/>
      <c r="AB632" s="25"/>
      <c r="AC632" s="25"/>
      <c r="AD632" s="25"/>
      <c r="AE632" s="25"/>
      <c r="AF632" s="25"/>
      <c r="AG632" s="25"/>
      <c r="AH632" s="25"/>
      <c r="AI632" s="25"/>
      <c r="AJ632" s="25"/>
      <c r="AK632" s="25"/>
      <c r="AL632" s="25"/>
      <c r="AM632" s="25"/>
      <c r="AN632" s="25" t="s">
        <v>486</v>
      </c>
      <c r="AO632" s="25" t="s">
        <v>1038</v>
      </c>
      <c r="AP632" s="25" t="s">
        <v>128</v>
      </c>
      <c r="AQ632" s="25" t="s">
        <v>6</v>
      </c>
      <c r="AR632" s="25" t="s">
        <v>344</v>
      </c>
      <c r="AS632" s="25" t="s">
        <v>344</v>
      </c>
      <c r="AT632" s="25" t="s">
        <v>261</v>
      </c>
      <c r="AU632" s="25"/>
      <c r="AV632" s="25"/>
      <c r="AW632" s="25"/>
    </row>
    <row r="633" spans="1:49" x14ac:dyDescent="0.35">
      <c r="A633" s="3" t="s">
        <v>261</v>
      </c>
      <c r="B633" s="3" t="s">
        <v>1048</v>
      </c>
      <c r="C633" s="22">
        <v>5</v>
      </c>
      <c r="D633" s="25">
        <v>10995.111000000001</v>
      </c>
      <c r="E633" s="26">
        <v>0.97</v>
      </c>
      <c r="F633" s="25">
        <v>53326.288350000003</v>
      </c>
      <c r="G633" s="25"/>
      <c r="H633" s="25"/>
      <c r="I633" s="25">
        <v>10665.257670000001</v>
      </c>
      <c r="J633" s="25">
        <v>10665.257670000001</v>
      </c>
      <c r="K633" s="25">
        <v>10665.257670000001</v>
      </c>
      <c r="L633" s="25">
        <v>10665.257670000001</v>
      </c>
      <c r="M633" s="25">
        <v>10665.257670000001</v>
      </c>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c r="AM633" s="25"/>
      <c r="AN633" s="25" t="s">
        <v>486</v>
      </c>
      <c r="AO633" s="25" t="s">
        <v>1038</v>
      </c>
      <c r="AP633" s="25" t="s">
        <v>128</v>
      </c>
      <c r="AQ633" s="25" t="s">
        <v>6</v>
      </c>
      <c r="AR633" s="25" t="s">
        <v>360</v>
      </c>
      <c r="AS633" s="25" t="s">
        <v>360</v>
      </c>
      <c r="AT633" s="25" t="s">
        <v>261</v>
      </c>
      <c r="AU633" s="25"/>
      <c r="AV633" s="25"/>
      <c r="AW633" s="25"/>
    </row>
    <row r="634" spans="1:49" x14ac:dyDescent="0.35">
      <c r="A634" s="3" t="s">
        <v>261</v>
      </c>
      <c r="B634" s="3" t="s">
        <v>1049</v>
      </c>
      <c r="C634" s="22">
        <v>11</v>
      </c>
      <c r="D634" s="25">
        <v>8619.8273844964006</v>
      </c>
      <c r="E634" s="26">
        <v>0.97</v>
      </c>
      <c r="F634" s="25">
        <v>91973.558192576602</v>
      </c>
      <c r="G634" s="25"/>
      <c r="H634" s="25"/>
      <c r="I634" s="25">
        <v>8361.2325629615098</v>
      </c>
      <c r="J634" s="25">
        <v>8361.2325629615098</v>
      </c>
      <c r="K634" s="25">
        <v>8361.2325629615098</v>
      </c>
      <c r="L634" s="25">
        <v>8361.2325629615098</v>
      </c>
      <c r="M634" s="25">
        <v>8361.2325629615098</v>
      </c>
      <c r="N634" s="25">
        <v>8361.2325629615098</v>
      </c>
      <c r="O634" s="25">
        <v>8361.2325629615098</v>
      </c>
      <c r="P634" s="25">
        <v>8361.2325629615098</v>
      </c>
      <c r="Q634" s="25">
        <v>8361.2325629615098</v>
      </c>
      <c r="R634" s="25">
        <v>8361.2325629615098</v>
      </c>
      <c r="S634" s="25">
        <v>8361.2325629615098</v>
      </c>
      <c r="T634" s="25"/>
      <c r="U634" s="25"/>
      <c r="V634" s="25"/>
      <c r="W634" s="25"/>
      <c r="X634" s="25"/>
      <c r="Y634" s="25"/>
      <c r="Z634" s="25"/>
      <c r="AA634" s="25"/>
      <c r="AB634" s="25"/>
      <c r="AC634" s="25"/>
      <c r="AD634" s="25"/>
      <c r="AE634" s="25"/>
      <c r="AF634" s="25"/>
      <c r="AG634" s="25"/>
      <c r="AH634" s="25"/>
      <c r="AI634" s="25"/>
      <c r="AJ634" s="25"/>
      <c r="AK634" s="25"/>
      <c r="AL634" s="25"/>
      <c r="AM634" s="25"/>
      <c r="AN634" s="25" t="s">
        <v>486</v>
      </c>
      <c r="AO634" s="25" t="s">
        <v>1038</v>
      </c>
      <c r="AP634" s="25" t="s">
        <v>128</v>
      </c>
      <c r="AQ634" s="25" t="s">
        <v>6</v>
      </c>
      <c r="AR634" s="25" t="s">
        <v>384</v>
      </c>
      <c r="AS634" s="25" t="s">
        <v>384</v>
      </c>
      <c r="AT634" s="25" t="s">
        <v>261</v>
      </c>
      <c r="AU634" s="25"/>
      <c r="AV634" s="25"/>
      <c r="AW634" s="25"/>
    </row>
    <row r="635" spans="1:49" x14ac:dyDescent="0.35">
      <c r="A635" s="3" t="s">
        <v>261</v>
      </c>
      <c r="B635" s="3" t="s">
        <v>669</v>
      </c>
      <c r="C635" s="22">
        <v>5</v>
      </c>
      <c r="D635" s="25">
        <v>8615.2899801980202</v>
      </c>
      <c r="E635" s="26">
        <v>0.97</v>
      </c>
      <c r="F635" s="25">
        <v>41784.156403960398</v>
      </c>
      <c r="G635" s="25"/>
      <c r="H635" s="25"/>
      <c r="I635" s="25">
        <v>8356.8312807920793</v>
      </c>
      <c r="J635" s="25">
        <v>8356.8312807920793</v>
      </c>
      <c r="K635" s="25">
        <v>8356.8312807920793</v>
      </c>
      <c r="L635" s="25">
        <v>8356.8312807920793</v>
      </c>
      <c r="M635" s="25">
        <v>8356.8312807920793</v>
      </c>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c r="AM635" s="25"/>
      <c r="AN635" s="25" t="s">
        <v>486</v>
      </c>
      <c r="AO635" s="25" t="s">
        <v>1038</v>
      </c>
      <c r="AP635" s="25" t="s">
        <v>128</v>
      </c>
      <c r="AQ635" s="25" t="s">
        <v>6</v>
      </c>
      <c r="AR635" s="25" t="s">
        <v>379</v>
      </c>
      <c r="AS635" s="25" t="s">
        <v>379</v>
      </c>
      <c r="AT635" s="25" t="s">
        <v>261</v>
      </c>
      <c r="AU635" s="25"/>
      <c r="AV635" s="25"/>
      <c r="AW635" s="25"/>
    </row>
    <row r="636" spans="1:49" x14ac:dyDescent="0.35">
      <c r="A636" s="3" t="s">
        <v>259</v>
      </c>
      <c r="B636" s="3" t="s">
        <v>1050</v>
      </c>
      <c r="C636" s="22">
        <v>11.619800139437601</v>
      </c>
      <c r="D636" s="25">
        <v>7263.4639999999999</v>
      </c>
      <c r="E636" s="26">
        <v>0.97</v>
      </c>
      <c r="F636" s="25">
        <v>64773.237333333302</v>
      </c>
      <c r="G636" s="25"/>
      <c r="H636" s="25"/>
      <c r="I636" s="25">
        <v>7045.5600800000002</v>
      </c>
      <c r="J636" s="25">
        <v>7045.5600800000002</v>
      </c>
      <c r="K636" s="25">
        <v>7045.5600800000002</v>
      </c>
      <c r="L636" s="25">
        <v>5237.2450037332601</v>
      </c>
      <c r="M636" s="25">
        <v>5039.4119775999998</v>
      </c>
      <c r="N636" s="25">
        <v>5039.4119775999998</v>
      </c>
      <c r="O636" s="25">
        <v>5039.4119775999998</v>
      </c>
      <c r="P636" s="25">
        <v>5039.4119775999998</v>
      </c>
      <c r="Q636" s="25">
        <v>5039.4119775999998</v>
      </c>
      <c r="R636" s="25">
        <v>5039.4119775999998</v>
      </c>
      <c r="S636" s="25">
        <v>5039.4119775999998</v>
      </c>
      <c r="T636" s="25">
        <v>3123.4282463999998</v>
      </c>
      <c r="U636" s="25"/>
      <c r="V636" s="25"/>
      <c r="W636" s="25"/>
      <c r="X636" s="25"/>
      <c r="Y636" s="25"/>
      <c r="Z636" s="25"/>
      <c r="AA636" s="25"/>
      <c r="AB636" s="25"/>
      <c r="AC636" s="25"/>
      <c r="AD636" s="25"/>
      <c r="AE636" s="25"/>
      <c r="AF636" s="25"/>
      <c r="AG636" s="25"/>
      <c r="AH636" s="25"/>
      <c r="AI636" s="25"/>
      <c r="AJ636" s="25"/>
      <c r="AK636" s="25"/>
      <c r="AL636" s="25"/>
      <c r="AM636" s="25"/>
      <c r="AN636" s="25" t="s">
        <v>486</v>
      </c>
      <c r="AO636" s="25" t="s">
        <v>1038</v>
      </c>
      <c r="AP636" s="25" t="s">
        <v>128</v>
      </c>
      <c r="AQ636" s="25" t="s">
        <v>6</v>
      </c>
      <c r="AR636" s="25" t="s">
        <v>488</v>
      </c>
      <c r="AS636" s="25" t="s">
        <v>332</v>
      </c>
      <c r="AT636" s="25" t="s">
        <v>259</v>
      </c>
      <c r="AU636" s="25"/>
      <c r="AV636" s="25"/>
      <c r="AW636" s="25"/>
    </row>
    <row r="637" spans="1:49" x14ac:dyDescent="0.35">
      <c r="A637" s="3" t="s">
        <v>261</v>
      </c>
      <c r="B637" s="3" t="s">
        <v>1023</v>
      </c>
      <c r="C637" s="22">
        <v>10</v>
      </c>
      <c r="D637" s="25">
        <v>4318.4307692307702</v>
      </c>
      <c r="E637" s="26">
        <v>0.97</v>
      </c>
      <c r="F637" s="25">
        <v>41888.778461538503</v>
      </c>
      <c r="G637" s="25"/>
      <c r="H637" s="25"/>
      <c r="I637" s="25">
        <v>4188.8778461538404</v>
      </c>
      <c r="J637" s="25">
        <v>4188.8778461538404</v>
      </c>
      <c r="K637" s="25">
        <v>4188.8778461538404</v>
      </c>
      <c r="L637" s="25">
        <v>4188.8778461538404</v>
      </c>
      <c r="M637" s="25">
        <v>4188.8778461538404</v>
      </c>
      <c r="N637" s="25">
        <v>4188.8778461538404</v>
      </c>
      <c r="O637" s="25">
        <v>4188.8778461538404</v>
      </c>
      <c r="P637" s="25">
        <v>4188.8778461538404</v>
      </c>
      <c r="Q637" s="25">
        <v>4188.8778461538404</v>
      </c>
      <c r="R637" s="25">
        <v>4188.8778461538404</v>
      </c>
      <c r="S637" s="25"/>
      <c r="T637" s="25"/>
      <c r="U637" s="25"/>
      <c r="V637" s="25"/>
      <c r="W637" s="25"/>
      <c r="X637" s="25"/>
      <c r="Y637" s="25"/>
      <c r="Z637" s="25"/>
      <c r="AA637" s="25"/>
      <c r="AB637" s="25"/>
      <c r="AC637" s="25"/>
      <c r="AD637" s="25"/>
      <c r="AE637" s="25"/>
      <c r="AF637" s="25"/>
      <c r="AG637" s="25"/>
      <c r="AH637" s="25"/>
      <c r="AI637" s="25"/>
      <c r="AJ637" s="25"/>
      <c r="AK637" s="25"/>
      <c r="AL637" s="25"/>
      <c r="AM637" s="25"/>
      <c r="AN637" s="25" t="s">
        <v>486</v>
      </c>
      <c r="AO637" s="25" t="s">
        <v>1038</v>
      </c>
      <c r="AP637" s="25" t="s">
        <v>128</v>
      </c>
      <c r="AQ637" s="25" t="s">
        <v>6</v>
      </c>
      <c r="AR637" s="25" t="s">
        <v>359</v>
      </c>
      <c r="AS637" s="25" t="s">
        <v>359</v>
      </c>
      <c r="AT637" s="25" t="s">
        <v>261</v>
      </c>
      <c r="AU637" s="25"/>
      <c r="AV637" s="25"/>
      <c r="AW637" s="25"/>
    </row>
    <row r="638" spans="1:49" x14ac:dyDescent="0.35">
      <c r="A638" s="3" t="s">
        <v>259</v>
      </c>
      <c r="B638" s="3" t="s">
        <v>1051</v>
      </c>
      <c r="C638" s="22">
        <v>8.85363945568694</v>
      </c>
      <c r="D638" s="25">
        <v>2353.7777999999998</v>
      </c>
      <c r="E638" s="26">
        <v>0.97</v>
      </c>
      <c r="F638" s="25">
        <v>15027.64814496</v>
      </c>
      <c r="G638" s="25"/>
      <c r="H638" s="25"/>
      <c r="I638" s="25">
        <v>2283.1644660000002</v>
      </c>
      <c r="J638" s="25">
        <v>2283.1644660000002</v>
      </c>
      <c r="K638" s="25">
        <v>2283.1644660000002</v>
      </c>
      <c r="L638" s="25">
        <v>2283.1644660000002</v>
      </c>
      <c r="M638" s="25">
        <v>1190.9515547599999</v>
      </c>
      <c r="N638" s="25">
        <v>1190.9515547599999</v>
      </c>
      <c r="O638" s="25">
        <v>1085.9024171599999</v>
      </c>
      <c r="P638" s="25">
        <v>1071.0736779599999</v>
      </c>
      <c r="Q638" s="25">
        <v>1071.0736779599999</v>
      </c>
      <c r="R638" s="25">
        <v>285.03739836</v>
      </c>
      <c r="S638" s="25"/>
      <c r="T638" s="25"/>
      <c r="U638" s="25"/>
      <c r="V638" s="25"/>
      <c r="W638" s="25"/>
      <c r="X638" s="25"/>
      <c r="Y638" s="25"/>
      <c r="Z638" s="25"/>
      <c r="AA638" s="25"/>
      <c r="AB638" s="25"/>
      <c r="AC638" s="25"/>
      <c r="AD638" s="25"/>
      <c r="AE638" s="25"/>
      <c r="AF638" s="25"/>
      <c r="AG638" s="25"/>
      <c r="AH638" s="25"/>
      <c r="AI638" s="25"/>
      <c r="AJ638" s="25"/>
      <c r="AK638" s="25"/>
      <c r="AL638" s="25"/>
      <c r="AM638" s="25"/>
      <c r="AN638" s="25" t="s">
        <v>486</v>
      </c>
      <c r="AO638" s="25" t="s">
        <v>1038</v>
      </c>
      <c r="AP638" s="25" t="s">
        <v>128</v>
      </c>
      <c r="AQ638" s="25" t="s">
        <v>6</v>
      </c>
      <c r="AR638" s="25" t="s">
        <v>599</v>
      </c>
      <c r="AS638" s="25" t="s">
        <v>369</v>
      </c>
      <c r="AT638" s="25" t="s">
        <v>259</v>
      </c>
      <c r="AU638" s="25"/>
      <c r="AV638" s="25"/>
      <c r="AW638" s="25"/>
    </row>
    <row r="639" spans="1:49" x14ac:dyDescent="0.35">
      <c r="A639" s="3" t="s">
        <v>262</v>
      </c>
      <c r="B639" s="3" t="s">
        <v>366</v>
      </c>
      <c r="C639" s="22">
        <v>10</v>
      </c>
      <c r="D639" s="25">
        <v>1969.6559999999999</v>
      </c>
      <c r="E639" s="26">
        <v>0.97</v>
      </c>
      <c r="F639" s="25">
        <v>19105.663199999999</v>
      </c>
      <c r="G639" s="25"/>
      <c r="H639" s="25"/>
      <c r="I639" s="25">
        <v>1910.5663199999999</v>
      </c>
      <c r="J639" s="25">
        <v>1910.5663199999999</v>
      </c>
      <c r="K639" s="25">
        <v>1910.5663199999999</v>
      </c>
      <c r="L639" s="25">
        <v>1910.5663199999999</v>
      </c>
      <c r="M639" s="25">
        <v>1910.5663199999999</v>
      </c>
      <c r="N639" s="25">
        <v>1910.5663199999999</v>
      </c>
      <c r="O639" s="25">
        <v>1910.5663199999999</v>
      </c>
      <c r="P639" s="25">
        <v>1910.5663199999999</v>
      </c>
      <c r="Q639" s="25">
        <v>1910.5663199999999</v>
      </c>
      <c r="R639" s="25">
        <v>1910.5663199999999</v>
      </c>
      <c r="S639" s="25"/>
      <c r="T639" s="25"/>
      <c r="U639" s="25"/>
      <c r="V639" s="25"/>
      <c r="W639" s="25"/>
      <c r="X639" s="25"/>
      <c r="Y639" s="25"/>
      <c r="Z639" s="25"/>
      <c r="AA639" s="25"/>
      <c r="AB639" s="25"/>
      <c r="AC639" s="25"/>
      <c r="AD639" s="25"/>
      <c r="AE639" s="25"/>
      <c r="AF639" s="25"/>
      <c r="AG639" s="25"/>
      <c r="AH639" s="25"/>
      <c r="AI639" s="25"/>
      <c r="AJ639" s="25"/>
      <c r="AK639" s="25"/>
      <c r="AL639" s="25"/>
      <c r="AM639" s="25"/>
      <c r="AN639" s="25" t="s">
        <v>486</v>
      </c>
      <c r="AO639" s="25" t="s">
        <v>1038</v>
      </c>
      <c r="AP639" s="25" t="s">
        <v>128</v>
      </c>
      <c r="AQ639" s="25" t="s">
        <v>6</v>
      </c>
      <c r="AR639" s="25" t="s">
        <v>366</v>
      </c>
      <c r="AS639" s="25" t="s">
        <v>366</v>
      </c>
      <c r="AT639" s="25" t="s">
        <v>262</v>
      </c>
      <c r="AU639" s="25"/>
      <c r="AV639" s="25"/>
      <c r="AW639" s="25"/>
    </row>
    <row r="640" spans="1:49" x14ac:dyDescent="0.35">
      <c r="A640" s="3" t="s">
        <v>261</v>
      </c>
      <c r="B640" s="3" t="s">
        <v>1052</v>
      </c>
      <c r="C640" s="22">
        <v>11</v>
      </c>
      <c r="D640" s="25">
        <v>1150.1127372000001</v>
      </c>
      <c r="E640" s="26">
        <v>0.97</v>
      </c>
      <c r="F640" s="25">
        <v>12271.702905923999</v>
      </c>
      <c r="G640" s="25"/>
      <c r="H640" s="25"/>
      <c r="I640" s="25">
        <v>1115.6093550840001</v>
      </c>
      <c r="J640" s="25">
        <v>1115.6093550840001</v>
      </c>
      <c r="K640" s="25">
        <v>1115.6093550840001</v>
      </c>
      <c r="L640" s="25">
        <v>1115.6093550840001</v>
      </c>
      <c r="M640" s="25">
        <v>1115.6093550840001</v>
      </c>
      <c r="N640" s="25">
        <v>1115.6093550840001</v>
      </c>
      <c r="O640" s="25">
        <v>1115.6093550840001</v>
      </c>
      <c r="P640" s="25">
        <v>1115.6093550840001</v>
      </c>
      <c r="Q640" s="25">
        <v>1115.6093550840001</v>
      </c>
      <c r="R640" s="25">
        <v>1115.6093550840001</v>
      </c>
      <c r="S640" s="25">
        <v>1115.6093550840001</v>
      </c>
      <c r="T640" s="25"/>
      <c r="U640" s="25"/>
      <c r="V640" s="25"/>
      <c r="W640" s="25"/>
      <c r="X640" s="25"/>
      <c r="Y640" s="25"/>
      <c r="Z640" s="25"/>
      <c r="AA640" s="25"/>
      <c r="AB640" s="25"/>
      <c r="AC640" s="25"/>
      <c r="AD640" s="25"/>
      <c r="AE640" s="25"/>
      <c r="AF640" s="25"/>
      <c r="AG640" s="25"/>
      <c r="AH640" s="25"/>
      <c r="AI640" s="25"/>
      <c r="AJ640" s="25"/>
      <c r="AK640" s="25"/>
      <c r="AL640" s="25"/>
      <c r="AM640" s="25"/>
      <c r="AN640" s="25" t="s">
        <v>486</v>
      </c>
      <c r="AO640" s="25" t="s">
        <v>1038</v>
      </c>
      <c r="AP640" s="25" t="s">
        <v>128</v>
      </c>
      <c r="AQ640" s="25" t="s">
        <v>6</v>
      </c>
      <c r="AR640" s="25" t="s">
        <v>384</v>
      </c>
      <c r="AS640" s="25" t="s">
        <v>384</v>
      </c>
      <c r="AT640" s="25" t="s">
        <v>261</v>
      </c>
      <c r="AU640" s="25"/>
      <c r="AV640" s="25"/>
      <c r="AW640" s="25"/>
    </row>
    <row r="641" spans="1:49" x14ac:dyDescent="0.35">
      <c r="A641" s="3" t="s">
        <v>259</v>
      </c>
      <c r="B641" s="3" t="s">
        <v>1053</v>
      </c>
      <c r="C641" s="22">
        <v>8.4631008801624894</v>
      </c>
      <c r="D641" s="25">
        <v>2443957.5503944498</v>
      </c>
      <c r="E641" s="26">
        <v>0.97</v>
      </c>
      <c r="F641" s="25">
        <v>15372675.0064229</v>
      </c>
      <c r="G641" s="25"/>
      <c r="H641" s="25"/>
      <c r="I641" s="25">
        <v>2370638.8238826101</v>
      </c>
      <c r="J641" s="25">
        <v>2370638.8238826101</v>
      </c>
      <c r="K641" s="25">
        <v>2370638.8238826101</v>
      </c>
      <c r="L641" s="25">
        <v>2370638.8238826101</v>
      </c>
      <c r="M641" s="25">
        <v>1319737.077213</v>
      </c>
      <c r="N641" s="25">
        <v>1319737.077213</v>
      </c>
      <c r="O641" s="25">
        <v>1319737.077213</v>
      </c>
      <c r="P641" s="25">
        <v>1319737.077213</v>
      </c>
      <c r="Q641" s="25">
        <v>611171.40204041405</v>
      </c>
      <c r="R641" s="25"/>
      <c r="S641" s="25"/>
      <c r="T641" s="25"/>
      <c r="U641" s="25"/>
      <c r="V641" s="25"/>
      <c r="W641" s="25"/>
      <c r="X641" s="25"/>
      <c r="Y641" s="25"/>
      <c r="Z641" s="25"/>
      <c r="AA641" s="25"/>
      <c r="AB641" s="25"/>
      <c r="AC641" s="25"/>
      <c r="AD641" s="25"/>
      <c r="AE641" s="25"/>
      <c r="AF641" s="25"/>
      <c r="AG641" s="25"/>
      <c r="AH641" s="25"/>
      <c r="AI641" s="25"/>
      <c r="AJ641" s="25"/>
      <c r="AK641" s="25"/>
      <c r="AL641" s="25"/>
      <c r="AM641" s="25"/>
      <c r="AN641" s="25" t="s">
        <v>486</v>
      </c>
      <c r="AO641" s="25" t="s">
        <v>1054</v>
      </c>
      <c r="AP641" s="25" t="s">
        <v>46</v>
      </c>
      <c r="AQ641" s="25" t="s">
        <v>6</v>
      </c>
      <c r="AR641" s="25" t="s">
        <v>532</v>
      </c>
      <c r="AS641" s="25" t="s">
        <v>337</v>
      </c>
      <c r="AT641" s="25" t="s">
        <v>259</v>
      </c>
      <c r="AU641" s="25"/>
      <c r="AV641" s="25"/>
      <c r="AW641" s="25"/>
    </row>
    <row r="642" spans="1:49" x14ac:dyDescent="0.35">
      <c r="A642" s="3" t="s">
        <v>259</v>
      </c>
      <c r="B642" s="3" t="s">
        <v>1055</v>
      </c>
      <c r="C642" s="22">
        <v>8.4631008801624894</v>
      </c>
      <c r="D642" s="25">
        <v>1699638.6395626001</v>
      </c>
      <c r="E642" s="26">
        <v>0.97</v>
      </c>
      <c r="F642" s="25">
        <v>10690853.6239255</v>
      </c>
      <c r="G642" s="25"/>
      <c r="H642" s="25"/>
      <c r="I642" s="25">
        <v>1648649.48037572</v>
      </c>
      <c r="J642" s="25">
        <v>1648649.48037572</v>
      </c>
      <c r="K642" s="25">
        <v>1648649.48037572</v>
      </c>
      <c r="L642" s="25">
        <v>1648649.48037572</v>
      </c>
      <c r="M642" s="25">
        <v>917804.86536380404</v>
      </c>
      <c r="N642" s="25">
        <v>917804.86536380404</v>
      </c>
      <c r="O642" s="25">
        <v>917804.86536380404</v>
      </c>
      <c r="P642" s="25">
        <v>917804.86536380404</v>
      </c>
      <c r="Q642" s="25">
        <v>425036.24096739403</v>
      </c>
      <c r="R642" s="25"/>
      <c r="S642" s="25"/>
      <c r="T642" s="25"/>
      <c r="U642" s="25"/>
      <c r="V642" s="25"/>
      <c r="W642" s="25"/>
      <c r="X642" s="25"/>
      <c r="Y642" s="25"/>
      <c r="Z642" s="25"/>
      <c r="AA642" s="25"/>
      <c r="AB642" s="25"/>
      <c r="AC642" s="25"/>
      <c r="AD642" s="25"/>
      <c r="AE642" s="25"/>
      <c r="AF642" s="25"/>
      <c r="AG642" s="25"/>
      <c r="AH642" s="25"/>
      <c r="AI642" s="25"/>
      <c r="AJ642" s="25"/>
      <c r="AK642" s="25"/>
      <c r="AL642" s="25"/>
      <c r="AM642" s="25"/>
      <c r="AN642" s="25" t="s">
        <v>486</v>
      </c>
      <c r="AO642" s="25" t="s">
        <v>1054</v>
      </c>
      <c r="AP642" s="25" t="s">
        <v>46</v>
      </c>
      <c r="AQ642" s="25" t="s">
        <v>6</v>
      </c>
      <c r="AR642" s="25" t="s">
        <v>532</v>
      </c>
      <c r="AS642" s="25" t="s">
        <v>337</v>
      </c>
      <c r="AT642" s="25" t="s">
        <v>259</v>
      </c>
      <c r="AU642" s="25"/>
      <c r="AV642" s="25"/>
      <c r="AW642" s="25"/>
    </row>
    <row r="643" spans="1:49" x14ac:dyDescent="0.35">
      <c r="A643" s="3" t="s">
        <v>259</v>
      </c>
      <c r="B643" s="3" t="s">
        <v>1056</v>
      </c>
      <c r="C643" s="22">
        <v>5.2257525083612002</v>
      </c>
      <c r="D643" s="25">
        <v>486323.40654584602</v>
      </c>
      <c r="E643" s="26">
        <v>0.97</v>
      </c>
      <c r="F643" s="25">
        <v>2208835.37053998</v>
      </c>
      <c r="G643" s="25"/>
      <c r="H643" s="25"/>
      <c r="I643" s="25">
        <v>471733.70434947102</v>
      </c>
      <c r="J643" s="25">
        <v>471733.70434947102</v>
      </c>
      <c r="K643" s="25">
        <v>471733.70434947102</v>
      </c>
      <c r="L643" s="25">
        <v>471733.70434947102</v>
      </c>
      <c r="M643" s="25">
        <v>262614.63953475701</v>
      </c>
      <c r="N643" s="25">
        <v>59285.913607344701</v>
      </c>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c r="AM643" s="25"/>
      <c r="AN643" s="25" t="s">
        <v>486</v>
      </c>
      <c r="AO643" s="25" t="s">
        <v>1054</v>
      </c>
      <c r="AP643" s="25" t="s">
        <v>46</v>
      </c>
      <c r="AQ643" s="25" t="s">
        <v>6</v>
      </c>
      <c r="AR643" s="25" t="s">
        <v>532</v>
      </c>
      <c r="AS643" s="25" t="s">
        <v>357</v>
      </c>
      <c r="AT643" s="25" t="s">
        <v>259</v>
      </c>
      <c r="AU643" s="25"/>
      <c r="AV643" s="25"/>
      <c r="AW643" s="25"/>
    </row>
    <row r="644" spans="1:49" x14ac:dyDescent="0.35">
      <c r="A644" s="3" t="s">
        <v>267</v>
      </c>
      <c r="B644" s="3" t="s">
        <v>1057</v>
      </c>
      <c r="C644" s="22">
        <v>5</v>
      </c>
      <c r="D644" s="25">
        <v>429251.36334670102</v>
      </c>
      <c r="E644" s="26">
        <v>0.97</v>
      </c>
      <c r="F644" s="25">
        <v>2081869.1122315</v>
      </c>
      <c r="G644" s="25"/>
      <c r="H644" s="25"/>
      <c r="I644" s="25">
        <v>416373.82244630001</v>
      </c>
      <c r="J644" s="25">
        <v>416373.82244630001</v>
      </c>
      <c r="K644" s="25">
        <v>416373.82244630001</v>
      </c>
      <c r="L644" s="25">
        <v>416373.82244630001</v>
      </c>
      <c r="M644" s="25">
        <v>416373.82244630001</v>
      </c>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c r="AM644" s="25"/>
      <c r="AN644" s="25" t="s">
        <v>486</v>
      </c>
      <c r="AO644" s="25" t="s">
        <v>1054</v>
      </c>
      <c r="AP644" s="25" t="s">
        <v>46</v>
      </c>
      <c r="AQ644" s="25" t="s">
        <v>6</v>
      </c>
      <c r="AR644" s="25" t="s">
        <v>280</v>
      </c>
      <c r="AS644" s="25" t="s">
        <v>280</v>
      </c>
      <c r="AT644" s="25" t="s">
        <v>267</v>
      </c>
      <c r="AU644" s="25"/>
      <c r="AV644" s="25"/>
      <c r="AW644" s="25"/>
    </row>
    <row r="645" spans="1:49" x14ac:dyDescent="0.35">
      <c r="A645" s="3" t="s">
        <v>259</v>
      </c>
      <c r="B645" s="3" t="s">
        <v>1058</v>
      </c>
      <c r="C645" s="22">
        <v>3.55351170568562</v>
      </c>
      <c r="D645" s="25">
        <v>219668.22862813799</v>
      </c>
      <c r="E645" s="26">
        <v>0.97</v>
      </c>
      <c r="F645" s="25">
        <v>757175.81314339302</v>
      </c>
      <c r="G645" s="25"/>
      <c r="H645" s="25"/>
      <c r="I645" s="25">
        <v>213078.18176929399</v>
      </c>
      <c r="J645" s="25">
        <v>213078.18176929399</v>
      </c>
      <c r="K645" s="25">
        <v>213078.18176929399</v>
      </c>
      <c r="L645" s="25">
        <v>117941.267835512</v>
      </c>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c r="AM645" s="25"/>
      <c r="AN645" s="25" t="s">
        <v>486</v>
      </c>
      <c r="AO645" s="25" t="s">
        <v>1054</v>
      </c>
      <c r="AP645" s="25" t="s">
        <v>46</v>
      </c>
      <c r="AQ645" s="25" t="s">
        <v>6</v>
      </c>
      <c r="AR645" s="25" t="s">
        <v>375</v>
      </c>
      <c r="AS645" s="25" t="s">
        <v>375</v>
      </c>
      <c r="AT645" s="25" t="s">
        <v>259</v>
      </c>
      <c r="AU645" s="25"/>
      <c r="AV645" s="25"/>
      <c r="AW645" s="25"/>
    </row>
    <row r="646" spans="1:49" x14ac:dyDescent="0.35">
      <c r="A646" s="3" t="s">
        <v>263</v>
      </c>
      <c r="B646" s="3" t="s">
        <v>1059</v>
      </c>
      <c r="C646" s="22">
        <v>7</v>
      </c>
      <c r="D646" s="25">
        <v>175650.672173208</v>
      </c>
      <c r="E646" s="26">
        <v>0.97</v>
      </c>
      <c r="F646" s="25">
        <v>1192668.0640560801</v>
      </c>
      <c r="G646" s="25"/>
      <c r="H646" s="25"/>
      <c r="I646" s="25">
        <v>170381.152008012</v>
      </c>
      <c r="J646" s="25">
        <v>170381.152008012</v>
      </c>
      <c r="K646" s="25">
        <v>170381.152008012</v>
      </c>
      <c r="L646" s="25">
        <v>170381.152008012</v>
      </c>
      <c r="M646" s="25">
        <v>170381.152008012</v>
      </c>
      <c r="N646" s="25">
        <v>170381.152008012</v>
      </c>
      <c r="O646" s="25">
        <v>170381.152008012</v>
      </c>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c r="AM646" s="25"/>
      <c r="AN646" s="25" t="s">
        <v>486</v>
      </c>
      <c r="AO646" s="25" t="s">
        <v>1054</v>
      </c>
      <c r="AP646" s="25" t="s">
        <v>46</v>
      </c>
      <c r="AQ646" s="25" t="s">
        <v>6</v>
      </c>
      <c r="AR646" s="25" t="s">
        <v>376</v>
      </c>
      <c r="AS646" s="25" t="s">
        <v>376</v>
      </c>
      <c r="AT646" s="25" t="s">
        <v>263</v>
      </c>
      <c r="AU646" s="25"/>
      <c r="AV646" s="25"/>
      <c r="AW646" s="25"/>
    </row>
    <row r="647" spans="1:49" x14ac:dyDescent="0.35">
      <c r="A647" s="3" t="s">
        <v>267</v>
      </c>
      <c r="B647" s="3" t="s">
        <v>1060</v>
      </c>
      <c r="C647" s="22">
        <v>10</v>
      </c>
      <c r="D647" s="25">
        <v>104886.994043224</v>
      </c>
      <c r="E647" s="26">
        <v>0.97</v>
      </c>
      <c r="F647" s="25">
        <v>1017403.84221927</v>
      </c>
      <c r="G647" s="25"/>
      <c r="H647" s="25"/>
      <c r="I647" s="25">
        <v>101740.384221927</v>
      </c>
      <c r="J647" s="25">
        <v>101740.384221927</v>
      </c>
      <c r="K647" s="25">
        <v>101740.384221927</v>
      </c>
      <c r="L647" s="25">
        <v>101740.384221927</v>
      </c>
      <c r="M647" s="25">
        <v>101740.384221927</v>
      </c>
      <c r="N647" s="25">
        <v>101740.384221927</v>
      </c>
      <c r="O647" s="25">
        <v>101740.384221927</v>
      </c>
      <c r="P647" s="25">
        <v>101740.384221927</v>
      </c>
      <c r="Q647" s="25">
        <v>101740.384221927</v>
      </c>
      <c r="R647" s="25">
        <v>101740.384221927</v>
      </c>
      <c r="S647" s="25"/>
      <c r="T647" s="25"/>
      <c r="U647" s="25"/>
      <c r="V647" s="25"/>
      <c r="W647" s="25"/>
      <c r="X647" s="25"/>
      <c r="Y647" s="25"/>
      <c r="Z647" s="25"/>
      <c r="AA647" s="25"/>
      <c r="AB647" s="25"/>
      <c r="AC647" s="25"/>
      <c r="AD647" s="25"/>
      <c r="AE647" s="25"/>
      <c r="AF647" s="25"/>
      <c r="AG647" s="25"/>
      <c r="AH647" s="25"/>
      <c r="AI647" s="25"/>
      <c r="AJ647" s="25"/>
      <c r="AK647" s="25"/>
      <c r="AL647" s="25"/>
      <c r="AM647" s="25"/>
      <c r="AN647" s="25" t="s">
        <v>486</v>
      </c>
      <c r="AO647" s="25" t="s">
        <v>1054</v>
      </c>
      <c r="AP647" s="25" t="s">
        <v>46</v>
      </c>
      <c r="AQ647" s="25" t="s">
        <v>6</v>
      </c>
      <c r="AR647" s="25" t="s">
        <v>278</v>
      </c>
      <c r="AS647" s="25" t="s">
        <v>278</v>
      </c>
      <c r="AT647" s="25" t="s">
        <v>267</v>
      </c>
      <c r="AU647" s="25"/>
      <c r="AV647" s="25"/>
      <c r="AW647" s="25"/>
    </row>
    <row r="648" spans="1:49" x14ac:dyDescent="0.35">
      <c r="A648" s="3" t="s">
        <v>259</v>
      </c>
      <c r="B648" s="3" t="s">
        <v>1061</v>
      </c>
      <c r="C648" s="22">
        <v>8.0958549222797895</v>
      </c>
      <c r="D648" s="25">
        <v>103132.231434831</v>
      </c>
      <c r="E648" s="26">
        <v>0.97</v>
      </c>
      <c r="F648" s="25">
        <v>628256.97316189203</v>
      </c>
      <c r="G648" s="25"/>
      <c r="H648" s="25"/>
      <c r="I648" s="25">
        <v>100038.264491786</v>
      </c>
      <c r="J648" s="25">
        <v>100038.264491786</v>
      </c>
      <c r="K648" s="25">
        <v>100038.264491786</v>
      </c>
      <c r="L648" s="25">
        <v>100038.264491786</v>
      </c>
      <c r="M648" s="25">
        <v>55691.404974808698</v>
      </c>
      <c r="N648" s="25">
        <v>55691.404974808698</v>
      </c>
      <c r="O648" s="25">
        <v>55691.404974808698</v>
      </c>
      <c r="P648" s="25">
        <v>55691.404974808698</v>
      </c>
      <c r="Q648" s="25">
        <v>5338.2952955127703</v>
      </c>
      <c r="R648" s="25"/>
      <c r="S648" s="25"/>
      <c r="T648" s="25"/>
      <c r="U648" s="25"/>
      <c r="V648" s="25"/>
      <c r="W648" s="25"/>
      <c r="X648" s="25"/>
      <c r="Y648" s="25"/>
      <c r="Z648" s="25"/>
      <c r="AA648" s="25"/>
      <c r="AB648" s="25"/>
      <c r="AC648" s="25"/>
      <c r="AD648" s="25"/>
      <c r="AE648" s="25"/>
      <c r="AF648" s="25"/>
      <c r="AG648" s="25"/>
      <c r="AH648" s="25"/>
      <c r="AI648" s="25"/>
      <c r="AJ648" s="25"/>
      <c r="AK648" s="25"/>
      <c r="AL648" s="25"/>
      <c r="AM648" s="25"/>
      <c r="AN648" s="25" t="s">
        <v>486</v>
      </c>
      <c r="AO648" s="25" t="s">
        <v>1054</v>
      </c>
      <c r="AP648" s="25" t="s">
        <v>46</v>
      </c>
      <c r="AQ648" s="25" t="s">
        <v>6</v>
      </c>
      <c r="AR648" s="25" t="s">
        <v>532</v>
      </c>
      <c r="AS648" s="25" t="s">
        <v>337</v>
      </c>
      <c r="AT648" s="25" t="s">
        <v>259</v>
      </c>
      <c r="AU648" s="25"/>
      <c r="AV648" s="25"/>
      <c r="AW648" s="25"/>
    </row>
    <row r="649" spans="1:49" x14ac:dyDescent="0.35">
      <c r="A649" s="3" t="s">
        <v>267</v>
      </c>
      <c r="B649" s="3" t="s">
        <v>1062</v>
      </c>
      <c r="C649" s="22">
        <v>10</v>
      </c>
      <c r="D649" s="25">
        <v>82309.998512496793</v>
      </c>
      <c r="E649" s="26">
        <v>0.97</v>
      </c>
      <c r="F649" s="25">
        <v>798406.985571219</v>
      </c>
      <c r="G649" s="25"/>
      <c r="H649" s="25"/>
      <c r="I649" s="25">
        <v>79840.698557121897</v>
      </c>
      <c r="J649" s="25">
        <v>79840.698557121897</v>
      </c>
      <c r="K649" s="25">
        <v>79840.698557121897</v>
      </c>
      <c r="L649" s="25">
        <v>79840.698557121897</v>
      </c>
      <c r="M649" s="25">
        <v>79840.698557121897</v>
      </c>
      <c r="N649" s="25">
        <v>79840.698557121897</v>
      </c>
      <c r="O649" s="25">
        <v>79840.698557121897</v>
      </c>
      <c r="P649" s="25">
        <v>79840.698557121897</v>
      </c>
      <c r="Q649" s="25">
        <v>79840.698557121897</v>
      </c>
      <c r="R649" s="25">
        <v>79840.698557121897</v>
      </c>
      <c r="S649" s="25"/>
      <c r="T649" s="25"/>
      <c r="U649" s="25"/>
      <c r="V649" s="25"/>
      <c r="W649" s="25"/>
      <c r="X649" s="25"/>
      <c r="Y649" s="25"/>
      <c r="Z649" s="25"/>
      <c r="AA649" s="25"/>
      <c r="AB649" s="25"/>
      <c r="AC649" s="25"/>
      <c r="AD649" s="25"/>
      <c r="AE649" s="25"/>
      <c r="AF649" s="25"/>
      <c r="AG649" s="25"/>
      <c r="AH649" s="25"/>
      <c r="AI649" s="25"/>
      <c r="AJ649" s="25"/>
      <c r="AK649" s="25"/>
      <c r="AL649" s="25"/>
      <c r="AM649" s="25"/>
      <c r="AN649" s="25" t="s">
        <v>486</v>
      </c>
      <c r="AO649" s="25" t="s">
        <v>1054</v>
      </c>
      <c r="AP649" s="25" t="s">
        <v>46</v>
      </c>
      <c r="AQ649" s="25" t="s">
        <v>6</v>
      </c>
      <c r="AR649" s="25" t="s">
        <v>278</v>
      </c>
      <c r="AS649" s="25" t="s">
        <v>278</v>
      </c>
      <c r="AT649" s="25" t="s">
        <v>267</v>
      </c>
      <c r="AU649" s="25"/>
      <c r="AV649" s="25"/>
      <c r="AW649" s="25"/>
    </row>
    <row r="650" spans="1:49" x14ac:dyDescent="0.35">
      <c r="A650" s="3" t="s">
        <v>259</v>
      </c>
      <c r="B650" s="3" t="s">
        <v>1063</v>
      </c>
      <c r="C650" s="22">
        <v>8.0958549222797895</v>
      </c>
      <c r="D650" s="25">
        <v>71722.819204719999</v>
      </c>
      <c r="E650" s="26">
        <v>0.97</v>
      </c>
      <c r="F650" s="25">
        <v>436918.32003720902</v>
      </c>
      <c r="G650" s="25"/>
      <c r="H650" s="25"/>
      <c r="I650" s="25">
        <v>69571.134628578395</v>
      </c>
      <c r="J650" s="25">
        <v>69571.134628578395</v>
      </c>
      <c r="K650" s="25">
        <v>69571.134628578395</v>
      </c>
      <c r="L650" s="25">
        <v>69571.134628578395</v>
      </c>
      <c r="M650" s="25">
        <v>38730.322370548798</v>
      </c>
      <c r="N650" s="25">
        <v>38730.322370548798</v>
      </c>
      <c r="O650" s="25">
        <v>38730.322370548798</v>
      </c>
      <c r="P650" s="25">
        <v>38730.322370548798</v>
      </c>
      <c r="Q650" s="25">
        <v>3712.4920407002901</v>
      </c>
      <c r="R650" s="25"/>
      <c r="S650" s="25"/>
      <c r="T650" s="25"/>
      <c r="U650" s="25"/>
      <c r="V650" s="25"/>
      <c r="W650" s="25"/>
      <c r="X650" s="25"/>
      <c r="Y650" s="25"/>
      <c r="Z650" s="25"/>
      <c r="AA650" s="25"/>
      <c r="AB650" s="25"/>
      <c r="AC650" s="25"/>
      <c r="AD650" s="25"/>
      <c r="AE650" s="25"/>
      <c r="AF650" s="25"/>
      <c r="AG650" s="25"/>
      <c r="AH650" s="25"/>
      <c r="AI650" s="25"/>
      <c r="AJ650" s="25"/>
      <c r="AK650" s="25"/>
      <c r="AL650" s="25"/>
      <c r="AM650" s="25"/>
      <c r="AN650" s="25" t="s">
        <v>486</v>
      </c>
      <c r="AO650" s="25" t="s">
        <v>1054</v>
      </c>
      <c r="AP650" s="25" t="s">
        <v>46</v>
      </c>
      <c r="AQ650" s="25" t="s">
        <v>6</v>
      </c>
      <c r="AR650" s="25" t="s">
        <v>532</v>
      </c>
      <c r="AS650" s="25" t="s">
        <v>337</v>
      </c>
      <c r="AT650" s="25" t="s">
        <v>259</v>
      </c>
      <c r="AU650" s="25"/>
      <c r="AV650" s="25"/>
      <c r="AW650" s="25"/>
    </row>
    <row r="651" spans="1:49" x14ac:dyDescent="0.35">
      <c r="A651" s="3" t="s">
        <v>267</v>
      </c>
      <c r="B651" s="3" t="s">
        <v>1064</v>
      </c>
      <c r="C651" s="22">
        <v>10</v>
      </c>
      <c r="D651" s="25">
        <v>68658.445689878703</v>
      </c>
      <c r="E651" s="26">
        <v>0.97</v>
      </c>
      <c r="F651" s="25">
        <v>665986.92319182295</v>
      </c>
      <c r="G651" s="25"/>
      <c r="H651" s="25"/>
      <c r="I651" s="25">
        <v>66598.692319182301</v>
      </c>
      <c r="J651" s="25">
        <v>66598.692319182301</v>
      </c>
      <c r="K651" s="25">
        <v>66598.692319182301</v>
      </c>
      <c r="L651" s="25">
        <v>66598.692319182301</v>
      </c>
      <c r="M651" s="25">
        <v>66598.692319182301</v>
      </c>
      <c r="N651" s="25">
        <v>66598.692319182301</v>
      </c>
      <c r="O651" s="25">
        <v>66598.692319182301</v>
      </c>
      <c r="P651" s="25">
        <v>66598.692319182301</v>
      </c>
      <c r="Q651" s="25">
        <v>66598.692319182301</v>
      </c>
      <c r="R651" s="25">
        <v>66598.692319182301</v>
      </c>
      <c r="S651" s="25"/>
      <c r="T651" s="25"/>
      <c r="U651" s="25"/>
      <c r="V651" s="25"/>
      <c r="W651" s="25"/>
      <c r="X651" s="25"/>
      <c r="Y651" s="25"/>
      <c r="Z651" s="25"/>
      <c r="AA651" s="25"/>
      <c r="AB651" s="25"/>
      <c r="AC651" s="25"/>
      <c r="AD651" s="25"/>
      <c r="AE651" s="25"/>
      <c r="AF651" s="25"/>
      <c r="AG651" s="25"/>
      <c r="AH651" s="25"/>
      <c r="AI651" s="25"/>
      <c r="AJ651" s="25"/>
      <c r="AK651" s="25"/>
      <c r="AL651" s="25"/>
      <c r="AM651" s="25"/>
      <c r="AN651" s="25" t="s">
        <v>486</v>
      </c>
      <c r="AO651" s="25" t="s">
        <v>1054</v>
      </c>
      <c r="AP651" s="25" t="s">
        <v>46</v>
      </c>
      <c r="AQ651" s="25" t="s">
        <v>6</v>
      </c>
      <c r="AR651" s="25" t="s">
        <v>278</v>
      </c>
      <c r="AS651" s="25" t="s">
        <v>278</v>
      </c>
      <c r="AT651" s="25" t="s">
        <v>267</v>
      </c>
      <c r="AU651" s="25"/>
      <c r="AV651" s="25"/>
      <c r="AW651" s="25"/>
    </row>
    <row r="652" spans="1:49" x14ac:dyDescent="0.35">
      <c r="A652" s="3" t="s">
        <v>259</v>
      </c>
      <c r="B652" s="3" t="s">
        <v>1065</v>
      </c>
      <c r="C652" s="22">
        <v>8.0958549222797895</v>
      </c>
      <c r="D652" s="25">
        <v>28171.633105454501</v>
      </c>
      <c r="E652" s="26">
        <v>0.97</v>
      </c>
      <c r="F652" s="25">
        <v>171614.87439592701</v>
      </c>
      <c r="G652" s="25"/>
      <c r="H652" s="25"/>
      <c r="I652" s="25">
        <v>27326.484112290898</v>
      </c>
      <c r="J652" s="25">
        <v>27326.484112290898</v>
      </c>
      <c r="K652" s="25">
        <v>27326.484112290898</v>
      </c>
      <c r="L652" s="25">
        <v>27326.484112290898</v>
      </c>
      <c r="M652" s="25">
        <v>15212.6818769455</v>
      </c>
      <c r="N652" s="25">
        <v>15212.6818769455</v>
      </c>
      <c r="O652" s="25">
        <v>15212.6818769455</v>
      </c>
      <c r="P652" s="25">
        <v>15212.6818769455</v>
      </c>
      <c r="Q652" s="25">
        <v>1458.2104389818201</v>
      </c>
      <c r="R652" s="25"/>
      <c r="S652" s="25"/>
      <c r="T652" s="25"/>
      <c r="U652" s="25"/>
      <c r="V652" s="25"/>
      <c r="W652" s="25"/>
      <c r="X652" s="25"/>
      <c r="Y652" s="25"/>
      <c r="Z652" s="25"/>
      <c r="AA652" s="25"/>
      <c r="AB652" s="25"/>
      <c r="AC652" s="25"/>
      <c r="AD652" s="25"/>
      <c r="AE652" s="25"/>
      <c r="AF652" s="25"/>
      <c r="AG652" s="25"/>
      <c r="AH652" s="25"/>
      <c r="AI652" s="25"/>
      <c r="AJ652" s="25"/>
      <c r="AK652" s="25"/>
      <c r="AL652" s="25"/>
      <c r="AM652" s="25"/>
      <c r="AN652" s="25" t="s">
        <v>486</v>
      </c>
      <c r="AO652" s="25" t="s">
        <v>1054</v>
      </c>
      <c r="AP652" s="25" t="s">
        <v>46</v>
      </c>
      <c r="AQ652" s="25" t="s">
        <v>6</v>
      </c>
      <c r="AR652" s="25" t="s">
        <v>532</v>
      </c>
      <c r="AS652" s="25" t="s">
        <v>337</v>
      </c>
      <c r="AT652" s="25" t="s">
        <v>259</v>
      </c>
      <c r="AU652" s="25"/>
      <c r="AV652" s="25"/>
      <c r="AW652" s="25"/>
    </row>
    <row r="653" spans="1:49" x14ac:dyDescent="0.35">
      <c r="A653" s="3" t="s">
        <v>267</v>
      </c>
      <c r="B653" s="3" t="s">
        <v>1066</v>
      </c>
      <c r="C653" s="22">
        <v>10</v>
      </c>
      <c r="D653" s="25">
        <v>15480.624717196401</v>
      </c>
      <c r="E653" s="26">
        <v>0.97</v>
      </c>
      <c r="F653" s="25">
        <v>150162.05975680501</v>
      </c>
      <c r="G653" s="25"/>
      <c r="H653" s="25"/>
      <c r="I653" s="25">
        <v>15016.205975680499</v>
      </c>
      <c r="J653" s="25">
        <v>15016.205975680499</v>
      </c>
      <c r="K653" s="25">
        <v>15016.205975680499</v>
      </c>
      <c r="L653" s="25">
        <v>15016.205975680499</v>
      </c>
      <c r="M653" s="25">
        <v>15016.205975680499</v>
      </c>
      <c r="N653" s="25">
        <v>15016.205975680499</v>
      </c>
      <c r="O653" s="25">
        <v>15016.205975680499</v>
      </c>
      <c r="P653" s="25">
        <v>15016.205975680499</v>
      </c>
      <c r="Q653" s="25">
        <v>15016.205975680499</v>
      </c>
      <c r="R653" s="25">
        <v>15016.205975680499</v>
      </c>
      <c r="S653" s="25"/>
      <c r="T653" s="25"/>
      <c r="U653" s="25"/>
      <c r="V653" s="25"/>
      <c r="W653" s="25"/>
      <c r="X653" s="25"/>
      <c r="Y653" s="25"/>
      <c r="Z653" s="25"/>
      <c r="AA653" s="25"/>
      <c r="AB653" s="25"/>
      <c r="AC653" s="25"/>
      <c r="AD653" s="25"/>
      <c r="AE653" s="25"/>
      <c r="AF653" s="25"/>
      <c r="AG653" s="25"/>
      <c r="AH653" s="25"/>
      <c r="AI653" s="25"/>
      <c r="AJ653" s="25"/>
      <c r="AK653" s="25"/>
      <c r="AL653" s="25"/>
      <c r="AM653" s="25"/>
      <c r="AN653" s="25" t="s">
        <v>486</v>
      </c>
      <c r="AO653" s="25" t="s">
        <v>1054</v>
      </c>
      <c r="AP653" s="25" t="s">
        <v>46</v>
      </c>
      <c r="AQ653" s="25" t="s">
        <v>6</v>
      </c>
      <c r="AR653" s="25" t="s">
        <v>281</v>
      </c>
      <c r="AS653" s="25" t="s">
        <v>281</v>
      </c>
      <c r="AT653" s="25" t="s">
        <v>267</v>
      </c>
      <c r="AU653" s="25"/>
      <c r="AV653" s="25"/>
      <c r="AW653" s="25"/>
    </row>
    <row r="654" spans="1:49" x14ac:dyDescent="0.35">
      <c r="A654" s="3" t="s">
        <v>263</v>
      </c>
      <c r="B654" s="3" t="s">
        <v>1067</v>
      </c>
      <c r="C654" s="22">
        <v>7</v>
      </c>
      <c r="D654" s="25">
        <v>8614.4468410305508</v>
      </c>
      <c r="E654" s="26">
        <v>0.97</v>
      </c>
      <c r="F654" s="25">
        <v>58492.094050597399</v>
      </c>
      <c r="G654" s="25"/>
      <c r="H654" s="25"/>
      <c r="I654" s="25">
        <v>8356.0134357996303</v>
      </c>
      <c r="J654" s="25">
        <v>8356.0134357996303</v>
      </c>
      <c r="K654" s="25">
        <v>8356.0134357996303</v>
      </c>
      <c r="L654" s="25">
        <v>8356.0134357996303</v>
      </c>
      <c r="M654" s="25">
        <v>8356.0134357996303</v>
      </c>
      <c r="N654" s="25">
        <v>8356.0134357996303</v>
      </c>
      <c r="O654" s="25">
        <v>8356.0134357996303</v>
      </c>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c r="AM654" s="25"/>
      <c r="AN654" s="25" t="s">
        <v>486</v>
      </c>
      <c r="AO654" s="25" t="s">
        <v>1054</v>
      </c>
      <c r="AP654" s="25" t="s">
        <v>46</v>
      </c>
      <c r="AQ654" s="25" t="s">
        <v>6</v>
      </c>
      <c r="AR654" s="25" t="s">
        <v>376</v>
      </c>
      <c r="AS654" s="25" t="s">
        <v>376</v>
      </c>
      <c r="AT654" s="25" t="s">
        <v>263</v>
      </c>
      <c r="AU654" s="25"/>
      <c r="AV654" s="25"/>
      <c r="AW654" s="25"/>
    </row>
    <row r="655" spans="1:49" x14ac:dyDescent="0.35">
      <c r="A655" s="3" t="s">
        <v>267</v>
      </c>
      <c r="B655" s="3" t="s">
        <v>1068</v>
      </c>
      <c r="C655" s="22">
        <v>10</v>
      </c>
      <c r="D655" s="25">
        <v>5286.4015723741104</v>
      </c>
      <c r="E655" s="26">
        <v>0.97</v>
      </c>
      <c r="F655" s="25">
        <v>51278.095252028899</v>
      </c>
      <c r="G655" s="25"/>
      <c r="H655" s="25"/>
      <c r="I655" s="25">
        <v>5127.8095252028897</v>
      </c>
      <c r="J655" s="25">
        <v>5127.8095252028897</v>
      </c>
      <c r="K655" s="25">
        <v>5127.8095252028897</v>
      </c>
      <c r="L655" s="25">
        <v>5127.8095252028897</v>
      </c>
      <c r="M655" s="25">
        <v>5127.8095252028897</v>
      </c>
      <c r="N655" s="25">
        <v>5127.8095252028897</v>
      </c>
      <c r="O655" s="25">
        <v>5127.8095252028897</v>
      </c>
      <c r="P655" s="25">
        <v>5127.8095252028897</v>
      </c>
      <c r="Q655" s="25">
        <v>5127.8095252028897</v>
      </c>
      <c r="R655" s="25">
        <v>5127.8095252028897</v>
      </c>
      <c r="S655" s="25"/>
      <c r="T655" s="25"/>
      <c r="U655" s="25"/>
      <c r="V655" s="25"/>
      <c r="W655" s="25"/>
      <c r="X655" s="25"/>
      <c r="Y655" s="25"/>
      <c r="Z655" s="25"/>
      <c r="AA655" s="25"/>
      <c r="AB655" s="25"/>
      <c r="AC655" s="25"/>
      <c r="AD655" s="25"/>
      <c r="AE655" s="25"/>
      <c r="AF655" s="25"/>
      <c r="AG655" s="25"/>
      <c r="AH655" s="25"/>
      <c r="AI655" s="25"/>
      <c r="AJ655" s="25"/>
      <c r="AK655" s="25"/>
      <c r="AL655" s="25"/>
      <c r="AM655" s="25"/>
      <c r="AN655" s="25" t="s">
        <v>486</v>
      </c>
      <c r="AO655" s="25" t="s">
        <v>1054</v>
      </c>
      <c r="AP655" s="25" t="s">
        <v>46</v>
      </c>
      <c r="AQ655" s="25" t="s">
        <v>6</v>
      </c>
      <c r="AR655" s="25" t="s">
        <v>278</v>
      </c>
      <c r="AS655" s="25" t="s">
        <v>278</v>
      </c>
      <c r="AT655" s="25" t="s">
        <v>267</v>
      </c>
      <c r="AU655" s="25"/>
      <c r="AV655" s="25"/>
      <c r="AW655" s="25"/>
    </row>
    <row r="656" spans="1:49" x14ac:dyDescent="0.35">
      <c r="A656" s="3" t="s">
        <v>267</v>
      </c>
      <c r="B656" s="3" t="s">
        <v>1069</v>
      </c>
      <c r="C656" s="22">
        <v>5</v>
      </c>
      <c r="D656" s="25">
        <v>1374.8060621392201</v>
      </c>
      <c r="E656" s="26">
        <v>0.97</v>
      </c>
      <c r="F656" s="25">
        <v>6667.8094013752298</v>
      </c>
      <c r="G656" s="25"/>
      <c r="H656" s="25"/>
      <c r="I656" s="25">
        <v>1333.56188027505</v>
      </c>
      <c r="J656" s="25">
        <v>1333.56188027505</v>
      </c>
      <c r="K656" s="25">
        <v>1333.56188027505</v>
      </c>
      <c r="L656" s="25">
        <v>1333.56188027505</v>
      </c>
      <c r="M656" s="25">
        <v>1333.56188027505</v>
      </c>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c r="AM656" s="25"/>
      <c r="AN656" s="25" t="s">
        <v>486</v>
      </c>
      <c r="AO656" s="25" t="s">
        <v>1054</v>
      </c>
      <c r="AP656" s="25" t="s">
        <v>46</v>
      </c>
      <c r="AQ656" s="25" t="s">
        <v>6</v>
      </c>
      <c r="AR656" s="25" t="s">
        <v>280</v>
      </c>
      <c r="AS656" s="25" t="s">
        <v>280</v>
      </c>
      <c r="AT656" s="25" t="s">
        <v>267</v>
      </c>
      <c r="AU656" s="25"/>
      <c r="AV656" s="25"/>
      <c r="AW656" s="25"/>
    </row>
    <row r="657" spans="1:49" x14ac:dyDescent="0.35">
      <c r="A657" s="3" t="s">
        <v>267</v>
      </c>
      <c r="B657" s="3" t="s">
        <v>1070</v>
      </c>
      <c r="C657" s="22">
        <v>10</v>
      </c>
      <c r="D657" s="25">
        <v>1017.5623675605</v>
      </c>
      <c r="E657" s="26">
        <v>0.97</v>
      </c>
      <c r="F657" s="25">
        <v>9870.3549653368209</v>
      </c>
      <c r="G657" s="25"/>
      <c r="H657" s="25"/>
      <c r="I657" s="25">
        <v>987.03549653368202</v>
      </c>
      <c r="J657" s="25">
        <v>987.03549653368202</v>
      </c>
      <c r="K657" s="25">
        <v>987.03549653368202</v>
      </c>
      <c r="L657" s="25">
        <v>987.03549653368202</v>
      </c>
      <c r="M657" s="25">
        <v>987.03549653368202</v>
      </c>
      <c r="N657" s="25">
        <v>987.03549653368202</v>
      </c>
      <c r="O657" s="25">
        <v>987.03549653368202</v>
      </c>
      <c r="P657" s="25">
        <v>987.03549653368202</v>
      </c>
      <c r="Q657" s="25">
        <v>987.03549653368202</v>
      </c>
      <c r="R657" s="25">
        <v>987.03549653368202</v>
      </c>
      <c r="S657" s="25"/>
      <c r="T657" s="25"/>
      <c r="U657" s="25"/>
      <c r="V657" s="25"/>
      <c r="W657" s="25"/>
      <c r="X657" s="25"/>
      <c r="Y657" s="25"/>
      <c r="Z657" s="25"/>
      <c r="AA657" s="25"/>
      <c r="AB657" s="25"/>
      <c r="AC657" s="25"/>
      <c r="AD657" s="25"/>
      <c r="AE657" s="25"/>
      <c r="AF657" s="25"/>
      <c r="AG657" s="25"/>
      <c r="AH657" s="25"/>
      <c r="AI657" s="25"/>
      <c r="AJ657" s="25"/>
      <c r="AK657" s="25"/>
      <c r="AL657" s="25"/>
      <c r="AM657" s="25"/>
      <c r="AN657" s="25" t="s">
        <v>486</v>
      </c>
      <c r="AO657" s="25" t="s">
        <v>1054</v>
      </c>
      <c r="AP657" s="25" t="s">
        <v>46</v>
      </c>
      <c r="AQ657" s="25" t="s">
        <v>6</v>
      </c>
      <c r="AR657" s="25" t="s">
        <v>278</v>
      </c>
      <c r="AS657" s="25" t="s">
        <v>278</v>
      </c>
      <c r="AT657" s="25" t="s">
        <v>267</v>
      </c>
      <c r="AU657" s="25"/>
      <c r="AV657" s="25"/>
      <c r="AW657" s="25"/>
    </row>
    <row r="658" spans="1:49" x14ac:dyDescent="0.35">
      <c r="A658" s="3" t="s">
        <v>267</v>
      </c>
      <c r="B658" s="3" t="s">
        <v>1071</v>
      </c>
      <c r="C658" s="22">
        <v>10</v>
      </c>
      <c r="D658" s="25">
        <v>624.22848997397796</v>
      </c>
      <c r="E658" s="26">
        <v>0.97</v>
      </c>
      <c r="F658" s="25">
        <v>6055.0163527475897</v>
      </c>
      <c r="G658" s="25"/>
      <c r="H658" s="25"/>
      <c r="I658" s="25">
        <v>605.501635274759</v>
      </c>
      <c r="J658" s="25">
        <v>605.501635274759</v>
      </c>
      <c r="K658" s="25">
        <v>605.501635274759</v>
      </c>
      <c r="L658" s="25">
        <v>605.501635274759</v>
      </c>
      <c r="M658" s="25">
        <v>605.501635274759</v>
      </c>
      <c r="N658" s="25">
        <v>605.501635274759</v>
      </c>
      <c r="O658" s="25">
        <v>605.501635274759</v>
      </c>
      <c r="P658" s="25">
        <v>605.501635274759</v>
      </c>
      <c r="Q658" s="25">
        <v>605.501635274759</v>
      </c>
      <c r="R658" s="25">
        <v>605.501635274759</v>
      </c>
      <c r="S658" s="25"/>
      <c r="T658" s="25"/>
      <c r="U658" s="25"/>
      <c r="V658" s="25"/>
      <c r="W658" s="25"/>
      <c r="X658" s="25"/>
      <c r="Y658" s="25"/>
      <c r="Z658" s="25"/>
      <c r="AA658" s="25"/>
      <c r="AB658" s="25"/>
      <c r="AC658" s="25"/>
      <c r="AD658" s="25"/>
      <c r="AE658" s="25"/>
      <c r="AF658" s="25"/>
      <c r="AG658" s="25"/>
      <c r="AH658" s="25"/>
      <c r="AI658" s="25"/>
      <c r="AJ658" s="25"/>
      <c r="AK658" s="25"/>
      <c r="AL658" s="25"/>
      <c r="AM658" s="25"/>
      <c r="AN658" s="25" t="s">
        <v>486</v>
      </c>
      <c r="AO658" s="25" t="s">
        <v>1054</v>
      </c>
      <c r="AP658" s="25" t="s">
        <v>46</v>
      </c>
      <c r="AQ658" s="25" t="s">
        <v>6</v>
      </c>
      <c r="AR658" s="25" t="s">
        <v>278</v>
      </c>
      <c r="AS658" s="25" t="s">
        <v>278</v>
      </c>
      <c r="AT658" s="25" t="s">
        <v>267</v>
      </c>
      <c r="AU658" s="25"/>
      <c r="AV658" s="25"/>
      <c r="AW658" s="25"/>
    </row>
    <row r="659" spans="1:49" x14ac:dyDescent="0.35">
      <c r="A659" s="3" t="s">
        <v>517</v>
      </c>
      <c r="B659" s="3" t="s">
        <v>613</v>
      </c>
      <c r="C659" s="22">
        <v>10.873853458736701</v>
      </c>
      <c r="D659" s="25">
        <v>486560.65562978497</v>
      </c>
      <c r="E659" s="26">
        <v>0.91036045758544903</v>
      </c>
      <c r="F659" s="25">
        <v>2024832.44882112</v>
      </c>
      <c r="G659" s="25"/>
      <c r="H659" s="25"/>
      <c r="I659" s="25">
        <v>442892.16120934702</v>
      </c>
      <c r="J659" s="25">
        <v>442892.16120934702</v>
      </c>
      <c r="K659" s="25">
        <v>442892.16120934702</v>
      </c>
      <c r="L659" s="25">
        <v>442892.16120934702</v>
      </c>
      <c r="M659" s="25">
        <v>31792.36255251</v>
      </c>
      <c r="N659" s="25">
        <v>30664.2971285409</v>
      </c>
      <c r="O659" s="25">
        <v>30664.2971285409</v>
      </c>
      <c r="P659" s="25">
        <v>27212.8665236657</v>
      </c>
      <c r="Q659" s="25">
        <v>26846.955542633099</v>
      </c>
      <c r="R659" s="25">
        <v>25113.1238886069</v>
      </c>
      <c r="S659" s="25">
        <v>21560.7639128091</v>
      </c>
      <c r="T659" s="25">
        <v>19803.045768809101</v>
      </c>
      <c r="U659" s="25">
        <v>19803.045768809101</v>
      </c>
      <c r="V659" s="25">
        <v>19803.045768809101</v>
      </c>
      <c r="W659" s="25"/>
      <c r="X659" s="25"/>
      <c r="Y659" s="25"/>
      <c r="Z659" s="25"/>
      <c r="AA659" s="25"/>
      <c r="AB659" s="25"/>
      <c r="AC659" s="25"/>
      <c r="AD659" s="25"/>
      <c r="AE659" s="25"/>
      <c r="AF659" s="25"/>
      <c r="AG659" s="25"/>
      <c r="AH659" s="25"/>
      <c r="AI659" s="25"/>
      <c r="AJ659" s="25"/>
      <c r="AK659" s="25"/>
      <c r="AL659" s="25"/>
      <c r="AM659" s="25"/>
      <c r="AN659" s="25" t="s">
        <v>486</v>
      </c>
      <c r="AO659" s="25" t="s">
        <v>1054</v>
      </c>
      <c r="AP659" s="25" t="s">
        <v>46</v>
      </c>
      <c r="AQ659" s="25" t="s">
        <v>6</v>
      </c>
      <c r="AR659" s="25" t="s">
        <v>342</v>
      </c>
      <c r="AS659" s="25" t="s">
        <v>342</v>
      </c>
      <c r="AT659" s="25" t="s">
        <v>259</v>
      </c>
      <c r="AU659" s="25"/>
      <c r="AV659" s="25"/>
      <c r="AW659" s="25"/>
    </row>
    <row r="660" spans="1:49" x14ac:dyDescent="0.35">
      <c r="A660" s="3" t="s">
        <v>263</v>
      </c>
      <c r="B660" s="3" t="s">
        <v>611</v>
      </c>
      <c r="C660" s="22">
        <v>7</v>
      </c>
      <c r="D660" s="25">
        <v>5623800</v>
      </c>
      <c r="E660" s="26">
        <v>1</v>
      </c>
      <c r="F660" s="25">
        <v>39366600</v>
      </c>
      <c r="G660" s="25"/>
      <c r="H660" s="25"/>
      <c r="I660" s="25">
        <v>5623800</v>
      </c>
      <c r="J660" s="25">
        <v>5623800</v>
      </c>
      <c r="K660" s="25">
        <v>5623800</v>
      </c>
      <c r="L660" s="25">
        <v>5623800</v>
      </c>
      <c r="M660" s="25">
        <v>5623800</v>
      </c>
      <c r="N660" s="25">
        <v>5623800</v>
      </c>
      <c r="O660" s="25">
        <v>5623800</v>
      </c>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c r="AM660" s="25"/>
      <c r="AN660" s="25" t="s">
        <v>486</v>
      </c>
      <c r="AO660" s="25" t="s">
        <v>1072</v>
      </c>
      <c r="AP660" s="25" t="s">
        <v>51</v>
      </c>
      <c r="AQ660" s="25" t="s">
        <v>29</v>
      </c>
      <c r="AR660" s="25" t="s">
        <v>374</v>
      </c>
      <c r="AS660" s="25" t="s">
        <v>374</v>
      </c>
      <c r="AT660" s="25" t="s">
        <v>263</v>
      </c>
      <c r="AU660" s="25"/>
      <c r="AV660" s="25"/>
      <c r="AW660" s="25"/>
    </row>
    <row r="661" spans="1:49" x14ac:dyDescent="0.35">
      <c r="A661" s="3" t="s">
        <v>259</v>
      </c>
      <c r="B661" s="3" t="s">
        <v>606</v>
      </c>
      <c r="C661" s="22">
        <v>10</v>
      </c>
      <c r="D661" s="25">
        <v>4373498.5536000002</v>
      </c>
      <c r="E661" s="26">
        <v>1</v>
      </c>
      <c r="F661" s="25">
        <v>38093172.401855998</v>
      </c>
      <c r="G661" s="25"/>
      <c r="H661" s="25"/>
      <c r="I661" s="25">
        <v>4373498.5536000002</v>
      </c>
      <c r="J661" s="25">
        <v>4373498.5536000002</v>
      </c>
      <c r="K661" s="25">
        <v>4373498.5536000002</v>
      </c>
      <c r="L661" s="25">
        <v>4373498.5536000002</v>
      </c>
      <c r="M661" s="25">
        <v>4373498.5536000002</v>
      </c>
      <c r="N661" s="25">
        <v>4373498.5536000002</v>
      </c>
      <c r="O661" s="25">
        <v>4373498.5536000002</v>
      </c>
      <c r="P661" s="25">
        <v>2492894.1755519998</v>
      </c>
      <c r="Q661" s="25">
        <v>2492894.1755519998</v>
      </c>
      <c r="R661" s="25">
        <v>2492894.1755519998</v>
      </c>
      <c r="S661" s="25"/>
      <c r="T661" s="25"/>
      <c r="U661" s="25"/>
      <c r="V661" s="25"/>
      <c r="W661" s="25"/>
      <c r="X661" s="25"/>
      <c r="Y661" s="25"/>
      <c r="Z661" s="25"/>
      <c r="AA661" s="25"/>
      <c r="AB661" s="25"/>
      <c r="AC661" s="25"/>
      <c r="AD661" s="25"/>
      <c r="AE661" s="25"/>
      <c r="AF661" s="25"/>
      <c r="AG661" s="25"/>
      <c r="AH661" s="25"/>
      <c r="AI661" s="25"/>
      <c r="AJ661" s="25"/>
      <c r="AK661" s="25"/>
      <c r="AL661" s="25"/>
      <c r="AM661" s="25"/>
      <c r="AN661" s="25" t="s">
        <v>486</v>
      </c>
      <c r="AO661" s="25" t="s">
        <v>1072</v>
      </c>
      <c r="AP661" s="25" t="s">
        <v>51</v>
      </c>
      <c r="AQ661" s="25" t="s">
        <v>29</v>
      </c>
      <c r="AR661" s="25" t="s">
        <v>532</v>
      </c>
      <c r="AS661" s="25" t="s">
        <v>337</v>
      </c>
      <c r="AT661" s="25" t="s">
        <v>259</v>
      </c>
      <c r="AU661" s="25"/>
      <c r="AV661" s="25"/>
      <c r="AW661" s="25"/>
    </row>
    <row r="662" spans="1:49" x14ac:dyDescent="0.35">
      <c r="A662" s="3" t="s">
        <v>259</v>
      </c>
      <c r="B662" s="3" t="s">
        <v>1073</v>
      </c>
      <c r="C662" s="22">
        <v>10</v>
      </c>
      <c r="D662" s="25">
        <v>3811891.7760000001</v>
      </c>
      <c r="E662" s="26">
        <v>1</v>
      </c>
      <c r="F662" s="25">
        <v>32744150.355840001</v>
      </c>
      <c r="G662" s="25"/>
      <c r="H662" s="25"/>
      <c r="I662" s="25">
        <v>3811891.7760000001</v>
      </c>
      <c r="J662" s="25">
        <v>3811891.7760000001</v>
      </c>
      <c r="K662" s="25">
        <v>3811891.7760000001</v>
      </c>
      <c r="L662" s="25">
        <v>3811891.7760000001</v>
      </c>
      <c r="M662" s="25">
        <v>3811891.7760000001</v>
      </c>
      <c r="N662" s="25">
        <v>3811891.7760000001</v>
      </c>
      <c r="O662" s="25">
        <v>3811891.7760000001</v>
      </c>
      <c r="P662" s="25">
        <v>2020302.6412800001</v>
      </c>
      <c r="Q662" s="25">
        <v>2020302.6412800001</v>
      </c>
      <c r="R662" s="25">
        <v>2020302.6412800001</v>
      </c>
      <c r="S662" s="25"/>
      <c r="T662" s="25"/>
      <c r="U662" s="25"/>
      <c r="V662" s="25"/>
      <c r="W662" s="25"/>
      <c r="X662" s="25"/>
      <c r="Y662" s="25"/>
      <c r="Z662" s="25"/>
      <c r="AA662" s="25"/>
      <c r="AB662" s="25"/>
      <c r="AC662" s="25"/>
      <c r="AD662" s="25"/>
      <c r="AE662" s="25"/>
      <c r="AF662" s="25"/>
      <c r="AG662" s="25"/>
      <c r="AH662" s="25"/>
      <c r="AI662" s="25"/>
      <c r="AJ662" s="25"/>
      <c r="AK662" s="25"/>
      <c r="AL662" s="25"/>
      <c r="AM662" s="25"/>
      <c r="AN662" s="25" t="s">
        <v>486</v>
      </c>
      <c r="AO662" s="25" t="s">
        <v>1072</v>
      </c>
      <c r="AP662" s="25" t="s">
        <v>51</v>
      </c>
      <c r="AQ662" s="25" t="s">
        <v>29</v>
      </c>
      <c r="AR662" s="25" t="s">
        <v>532</v>
      </c>
      <c r="AS662" s="25" t="s">
        <v>337</v>
      </c>
      <c r="AT662" s="25" t="s">
        <v>259</v>
      </c>
      <c r="AU662" s="25"/>
      <c r="AV662" s="25"/>
      <c r="AW662" s="25"/>
    </row>
    <row r="663" spans="1:49" x14ac:dyDescent="0.35">
      <c r="A663" s="3" t="s">
        <v>259</v>
      </c>
      <c r="B663" s="3" t="s">
        <v>1074</v>
      </c>
      <c r="C663" s="22">
        <v>10</v>
      </c>
      <c r="D663" s="25">
        <v>3666020.8464000002</v>
      </c>
      <c r="E663" s="26">
        <v>1</v>
      </c>
      <c r="F663" s="25">
        <v>31931041.572144002</v>
      </c>
      <c r="G663" s="25"/>
      <c r="H663" s="25"/>
      <c r="I663" s="25">
        <v>3666020.8464000002</v>
      </c>
      <c r="J663" s="25">
        <v>3666020.8464000002</v>
      </c>
      <c r="K663" s="25">
        <v>3666020.8464000002</v>
      </c>
      <c r="L663" s="25">
        <v>3666020.8464000002</v>
      </c>
      <c r="M663" s="25">
        <v>3666020.8464000002</v>
      </c>
      <c r="N663" s="25">
        <v>3666020.8464000002</v>
      </c>
      <c r="O663" s="25">
        <v>3666020.8464000002</v>
      </c>
      <c r="P663" s="25">
        <v>2089631.8824479999</v>
      </c>
      <c r="Q663" s="25">
        <v>2089631.8824479999</v>
      </c>
      <c r="R663" s="25">
        <v>2089631.8824479999</v>
      </c>
      <c r="S663" s="25"/>
      <c r="T663" s="25"/>
      <c r="U663" s="25"/>
      <c r="V663" s="25"/>
      <c r="W663" s="25"/>
      <c r="X663" s="25"/>
      <c r="Y663" s="25"/>
      <c r="Z663" s="25"/>
      <c r="AA663" s="25"/>
      <c r="AB663" s="25"/>
      <c r="AC663" s="25"/>
      <c r="AD663" s="25"/>
      <c r="AE663" s="25"/>
      <c r="AF663" s="25"/>
      <c r="AG663" s="25"/>
      <c r="AH663" s="25"/>
      <c r="AI663" s="25"/>
      <c r="AJ663" s="25"/>
      <c r="AK663" s="25"/>
      <c r="AL663" s="25"/>
      <c r="AM663" s="25"/>
      <c r="AN663" s="25" t="s">
        <v>486</v>
      </c>
      <c r="AO663" s="25" t="s">
        <v>1072</v>
      </c>
      <c r="AP663" s="25" t="s">
        <v>51</v>
      </c>
      <c r="AQ663" s="25" t="s">
        <v>29</v>
      </c>
      <c r="AR663" s="25" t="s">
        <v>532</v>
      </c>
      <c r="AS663" s="25" t="s">
        <v>337</v>
      </c>
      <c r="AT663" s="25" t="s">
        <v>259</v>
      </c>
      <c r="AU663" s="25"/>
      <c r="AV663" s="25"/>
      <c r="AW663" s="25"/>
    </row>
    <row r="664" spans="1:49" x14ac:dyDescent="0.35">
      <c r="A664" s="3" t="s">
        <v>259</v>
      </c>
      <c r="B664" s="3" t="s">
        <v>1075</v>
      </c>
      <c r="C664" s="22">
        <v>10</v>
      </c>
      <c r="D664" s="25">
        <v>3211002.432</v>
      </c>
      <c r="E664" s="26">
        <v>1</v>
      </c>
      <c r="F664" s="25">
        <v>28931131.912319999</v>
      </c>
      <c r="G664" s="25"/>
      <c r="H664" s="25"/>
      <c r="I664" s="25">
        <v>3211002.432</v>
      </c>
      <c r="J664" s="25">
        <v>3211002.432</v>
      </c>
      <c r="K664" s="25">
        <v>3211002.432</v>
      </c>
      <c r="L664" s="25">
        <v>3211002.432</v>
      </c>
      <c r="M664" s="25">
        <v>3211002.432</v>
      </c>
      <c r="N664" s="25">
        <v>3211002.432</v>
      </c>
      <c r="O664" s="25">
        <v>3211002.432</v>
      </c>
      <c r="P664" s="25">
        <v>2151371.6294399998</v>
      </c>
      <c r="Q664" s="25">
        <v>2151371.6294399998</v>
      </c>
      <c r="R664" s="25">
        <v>2151371.6294399998</v>
      </c>
      <c r="S664" s="25"/>
      <c r="T664" s="25"/>
      <c r="U664" s="25"/>
      <c r="V664" s="25"/>
      <c r="W664" s="25"/>
      <c r="X664" s="25"/>
      <c r="Y664" s="25"/>
      <c r="Z664" s="25"/>
      <c r="AA664" s="25"/>
      <c r="AB664" s="25"/>
      <c r="AC664" s="25"/>
      <c r="AD664" s="25"/>
      <c r="AE664" s="25"/>
      <c r="AF664" s="25"/>
      <c r="AG664" s="25"/>
      <c r="AH664" s="25"/>
      <c r="AI664" s="25"/>
      <c r="AJ664" s="25"/>
      <c r="AK664" s="25"/>
      <c r="AL664" s="25"/>
      <c r="AM664" s="25"/>
      <c r="AN664" s="25" t="s">
        <v>486</v>
      </c>
      <c r="AO664" s="25" t="s">
        <v>1072</v>
      </c>
      <c r="AP664" s="25" t="s">
        <v>51</v>
      </c>
      <c r="AQ664" s="25" t="s">
        <v>29</v>
      </c>
      <c r="AR664" s="25" t="s">
        <v>532</v>
      </c>
      <c r="AS664" s="25" t="s">
        <v>337</v>
      </c>
      <c r="AT664" s="25" t="s">
        <v>259</v>
      </c>
      <c r="AU664" s="25"/>
      <c r="AV664" s="25"/>
      <c r="AW664" s="25"/>
    </row>
    <row r="665" spans="1:49" x14ac:dyDescent="0.35">
      <c r="A665" s="3" t="s">
        <v>259</v>
      </c>
      <c r="B665" s="3" t="s">
        <v>1076</v>
      </c>
      <c r="C665" s="22">
        <v>10</v>
      </c>
      <c r="D665" s="25">
        <v>1971668.16</v>
      </c>
      <c r="E665" s="26">
        <v>1</v>
      </c>
      <c r="F665" s="25">
        <v>16936629.494399998</v>
      </c>
      <c r="G665" s="25"/>
      <c r="H665" s="25"/>
      <c r="I665" s="25">
        <v>1971668.16</v>
      </c>
      <c r="J665" s="25">
        <v>1971668.16</v>
      </c>
      <c r="K665" s="25">
        <v>1971668.16</v>
      </c>
      <c r="L665" s="25">
        <v>1971668.16</v>
      </c>
      <c r="M665" s="25">
        <v>1971668.16</v>
      </c>
      <c r="N665" s="25">
        <v>1971668.16</v>
      </c>
      <c r="O665" s="25">
        <v>1971668.16</v>
      </c>
      <c r="P665" s="25">
        <v>1044984.1248</v>
      </c>
      <c r="Q665" s="25">
        <v>1044984.1248</v>
      </c>
      <c r="R665" s="25">
        <v>1044984.1248</v>
      </c>
      <c r="S665" s="25"/>
      <c r="T665" s="25"/>
      <c r="U665" s="25"/>
      <c r="V665" s="25"/>
      <c r="W665" s="25"/>
      <c r="X665" s="25"/>
      <c r="Y665" s="25"/>
      <c r="Z665" s="25"/>
      <c r="AA665" s="25"/>
      <c r="AB665" s="25"/>
      <c r="AC665" s="25"/>
      <c r="AD665" s="25"/>
      <c r="AE665" s="25"/>
      <c r="AF665" s="25"/>
      <c r="AG665" s="25"/>
      <c r="AH665" s="25"/>
      <c r="AI665" s="25"/>
      <c r="AJ665" s="25"/>
      <c r="AK665" s="25"/>
      <c r="AL665" s="25"/>
      <c r="AM665" s="25"/>
      <c r="AN665" s="25" t="s">
        <v>486</v>
      </c>
      <c r="AO665" s="25" t="s">
        <v>1072</v>
      </c>
      <c r="AP665" s="25" t="s">
        <v>51</v>
      </c>
      <c r="AQ665" s="25" t="s">
        <v>29</v>
      </c>
      <c r="AR665" s="25" t="s">
        <v>375</v>
      </c>
      <c r="AS665" s="25" t="s">
        <v>375</v>
      </c>
      <c r="AT665" s="25" t="s">
        <v>259</v>
      </c>
      <c r="AU665" s="25"/>
      <c r="AV665" s="25"/>
      <c r="AW665" s="25"/>
    </row>
    <row r="666" spans="1:49" x14ac:dyDescent="0.35">
      <c r="A666" s="3" t="s">
        <v>259</v>
      </c>
      <c r="B666" s="3" t="s">
        <v>1077</v>
      </c>
      <c r="C666" s="22">
        <v>10</v>
      </c>
      <c r="D666" s="25">
        <v>1915334.784</v>
      </c>
      <c r="E666" s="26">
        <v>1</v>
      </c>
      <c r="F666" s="25">
        <v>16452725.79456</v>
      </c>
      <c r="G666" s="25"/>
      <c r="H666" s="25"/>
      <c r="I666" s="25">
        <v>1915334.784</v>
      </c>
      <c r="J666" s="25">
        <v>1915334.784</v>
      </c>
      <c r="K666" s="25">
        <v>1915334.784</v>
      </c>
      <c r="L666" s="25">
        <v>1915334.784</v>
      </c>
      <c r="M666" s="25">
        <v>1915334.784</v>
      </c>
      <c r="N666" s="25">
        <v>1915334.784</v>
      </c>
      <c r="O666" s="25">
        <v>1915334.784</v>
      </c>
      <c r="P666" s="25">
        <v>1015127.4355200001</v>
      </c>
      <c r="Q666" s="25">
        <v>1015127.4355200001</v>
      </c>
      <c r="R666" s="25">
        <v>1015127.4355200001</v>
      </c>
      <c r="S666" s="25"/>
      <c r="T666" s="25"/>
      <c r="U666" s="25"/>
      <c r="V666" s="25"/>
      <c r="W666" s="25"/>
      <c r="X666" s="25"/>
      <c r="Y666" s="25"/>
      <c r="Z666" s="25"/>
      <c r="AA666" s="25"/>
      <c r="AB666" s="25"/>
      <c r="AC666" s="25"/>
      <c r="AD666" s="25"/>
      <c r="AE666" s="25"/>
      <c r="AF666" s="25"/>
      <c r="AG666" s="25"/>
      <c r="AH666" s="25"/>
      <c r="AI666" s="25"/>
      <c r="AJ666" s="25"/>
      <c r="AK666" s="25"/>
      <c r="AL666" s="25"/>
      <c r="AM666" s="25"/>
      <c r="AN666" s="25" t="s">
        <v>486</v>
      </c>
      <c r="AO666" s="25" t="s">
        <v>1072</v>
      </c>
      <c r="AP666" s="25" t="s">
        <v>51</v>
      </c>
      <c r="AQ666" s="25" t="s">
        <v>29</v>
      </c>
      <c r="AR666" s="25" t="s">
        <v>532</v>
      </c>
      <c r="AS666" s="25" t="s">
        <v>375</v>
      </c>
      <c r="AT666" s="25" t="s">
        <v>259</v>
      </c>
      <c r="AU666" s="25"/>
      <c r="AV666" s="25"/>
      <c r="AW666" s="25"/>
    </row>
    <row r="667" spans="1:49" x14ac:dyDescent="0.35">
      <c r="A667" s="3" t="s">
        <v>267</v>
      </c>
      <c r="B667" s="3" t="s">
        <v>1078</v>
      </c>
      <c r="C667" s="22">
        <v>10</v>
      </c>
      <c r="D667" s="25">
        <v>1764654.9678156001</v>
      </c>
      <c r="E667" s="26">
        <v>1</v>
      </c>
      <c r="F667" s="25">
        <v>17646549.678156</v>
      </c>
      <c r="G667" s="25"/>
      <c r="H667" s="25"/>
      <c r="I667" s="25">
        <v>1764654.9678156001</v>
      </c>
      <c r="J667" s="25">
        <v>1764654.9678156001</v>
      </c>
      <c r="K667" s="25">
        <v>1764654.9678156001</v>
      </c>
      <c r="L667" s="25">
        <v>1764654.9678156001</v>
      </c>
      <c r="M667" s="25">
        <v>1764654.9678156001</v>
      </c>
      <c r="N667" s="25">
        <v>1764654.9678156001</v>
      </c>
      <c r="O667" s="25">
        <v>1764654.9678156001</v>
      </c>
      <c r="P667" s="25">
        <v>1764654.9678156001</v>
      </c>
      <c r="Q667" s="25">
        <v>1764654.9678156001</v>
      </c>
      <c r="R667" s="25">
        <v>1764654.9678156001</v>
      </c>
      <c r="S667" s="25"/>
      <c r="T667" s="25"/>
      <c r="U667" s="25"/>
      <c r="V667" s="25"/>
      <c r="W667" s="25"/>
      <c r="X667" s="25"/>
      <c r="Y667" s="25"/>
      <c r="Z667" s="25"/>
      <c r="AA667" s="25"/>
      <c r="AB667" s="25"/>
      <c r="AC667" s="25"/>
      <c r="AD667" s="25"/>
      <c r="AE667" s="25"/>
      <c r="AF667" s="25"/>
      <c r="AG667" s="25"/>
      <c r="AH667" s="25"/>
      <c r="AI667" s="25"/>
      <c r="AJ667" s="25"/>
      <c r="AK667" s="25"/>
      <c r="AL667" s="25"/>
      <c r="AM667" s="25"/>
      <c r="AN667" s="25" t="s">
        <v>486</v>
      </c>
      <c r="AO667" s="25" t="s">
        <v>1072</v>
      </c>
      <c r="AP667" s="25" t="s">
        <v>51</v>
      </c>
      <c r="AQ667" s="25" t="s">
        <v>29</v>
      </c>
      <c r="AR667" s="25" t="s">
        <v>281</v>
      </c>
      <c r="AS667" s="25" t="s">
        <v>281</v>
      </c>
      <c r="AT667" s="25" t="s">
        <v>267</v>
      </c>
      <c r="AU667" s="25"/>
      <c r="AV667" s="25"/>
      <c r="AW667" s="25"/>
    </row>
    <row r="668" spans="1:49" x14ac:dyDescent="0.35">
      <c r="A668" s="3" t="s">
        <v>259</v>
      </c>
      <c r="B668" s="3" t="s">
        <v>1079</v>
      </c>
      <c r="C668" s="22">
        <v>8</v>
      </c>
      <c r="D668" s="25">
        <v>1080265.68</v>
      </c>
      <c r="E668" s="26">
        <v>1</v>
      </c>
      <c r="F668" s="25">
        <v>8642125.4399999995</v>
      </c>
      <c r="G668" s="25"/>
      <c r="H668" s="25"/>
      <c r="I668" s="25">
        <v>1080265.68</v>
      </c>
      <c r="J668" s="25">
        <v>1080265.68</v>
      </c>
      <c r="K668" s="25">
        <v>1080265.68</v>
      </c>
      <c r="L668" s="25">
        <v>1080265.68</v>
      </c>
      <c r="M668" s="25">
        <v>1080265.68</v>
      </c>
      <c r="N668" s="25">
        <v>1080265.68</v>
      </c>
      <c r="O668" s="25">
        <v>1080265.68</v>
      </c>
      <c r="P668" s="25">
        <v>1080265.68</v>
      </c>
      <c r="Q668" s="25"/>
      <c r="R668" s="25"/>
      <c r="S668" s="25"/>
      <c r="T668" s="25"/>
      <c r="U668" s="25"/>
      <c r="V668" s="25"/>
      <c r="W668" s="25"/>
      <c r="X668" s="25"/>
      <c r="Y668" s="25"/>
      <c r="Z668" s="25"/>
      <c r="AA668" s="25"/>
      <c r="AB668" s="25"/>
      <c r="AC668" s="25"/>
      <c r="AD668" s="25"/>
      <c r="AE668" s="25"/>
      <c r="AF668" s="25"/>
      <c r="AG668" s="25"/>
      <c r="AH668" s="25"/>
      <c r="AI668" s="25"/>
      <c r="AJ668" s="25"/>
      <c r="AK668" s="25"/>
      <c r="AL668" s="25"/>
      <c r="AM668" s="25"/>
      <c r="AN668" s="25" t="s">
        <v>486</v>
      </c>
      <c r="AO668" s="25" t="s">
        <v>1072</v>
      </c>
      <c r="AP668" s="25" t="s">
        <v>51</v>
      </c>
      <c r="AQ668" s="25" t="s">
        <v>29</v>
      </c>
      <c r="AR668" s="25" t="s">
        <v>350</v>
      </c>
      <c r="AS668" s="25" t="s">
        <v>350</v>
      </c>
      <c r="AT668" s="25" t="s">
        <v>259</v>
      </c>
      <c r="AU668" s="25"/>
      <c r="AV668" s="25"/>
      <c r="AW668" s="25"/>
    </row>
    <row r="669" spans="1:49" x14ac:dyDescent="0.35">
      <c r="A669" s="3" t="s">
        <v>267</v>
      </c>
      <c r="B669" s="3" t="s">
        <v>1080</v>
      </c>
      <c r="C669" s="22">
        <v>10</v>
      </c>
      <c r="D669" s="25">
        <v>1050918.52635104</v>
      </c>
      <c r="E669" s="26">
        <v>1</v>
      </c>
      <c r="F669" s="25">
        <v>10509185.2635104</v>
      </c>
      <c r="G669" s="25"/>
      <c r="H669" s="25"/>
      <c r="I669" s="25">
        <v>1050918.52635104</v>
      </c>
      <c r="J669" s="25">
        <v>1050918.52635104</v>
      </c>
      <c r="K669" s="25">
        <v>1050918.52635104</v>
      </c>
      <c r="L669" s="25">
        <v>1050918.52635104</v>
      </c>
      <c r="M669" s="25">
        <v>1050918.52635104</v>
      </c>
      <c r="N669" s="25">
        <v>1050918.52635104</v>
      </c>
      <c r="O669" s="25">
        <v>1050918.52635104</v>
      </c>
      <c r="P669" s="25">
        <v>1050918.52635104</v>
      </c>
      <c r="Q669" s="25">
        <v>1050918.52635104</v>
      </c>
      <c r="R669" s="25">
        <v>1050918.52635104</v>
      </c>
      <c r="S669" s="25"/>
      <c r="T669" s="25"/>
      <c r="U669" s="25"/>
      <c r="V669" s="25"/>
      <c r="W669" s="25"/>
      <c r="X669" s="25"/>
      <c r="Y669" s="25"/>
      <c r="Z669" s="25"/>
      <c r="AA669" s="25"/>
      <c r="AB669" s="25"/>
      <c r="AC669" s="25"/>
      <c r="AD669" s="25"/>
      <c r="AE669" s="25"/>
      <c r="AF669" s="25"/>
      <c r="AG669" s="25"/>
      <c r="AH669" s="25"/>
      <c r="AI669" s="25"/>
      <c r="AJ669" s="25"/>
      <c r="AK669" s="25"/>
      <c r="AL669" s="25"/>
      <c r="AM669" s="25"/>
      <c r="AN669" s="25" t="s">
        <v>486</v>
      </c>
      <c r="AO669" s="25" t="s">
        <v>1072</v>
      </c>
      <c r="AP669" s="25" t="s">
        <v>51</v>
      </c>
      <c r="AQ669" s="25" t="s">
        <v>29</v>
      </c>
      <c r="AR669" s="25" t="s">
        <v>278</v>
      </c>
      <c r="AS669" s="25" t="s">
        <v>278</v>
      </c>
      <c r="AT669" s="25" t="s">
        <v>267</v>
      </c>
      <c r="AU669" s="25"/>
      <c r="AV669" s="25"/>
      <c r="AW669" s="25"/>
    </row>
    <row r="670" spans="1:49" x14ac:dyDescent="0.35">
      <c r="A670" s="3" t="s">
        <v>267</v>
      </c>
      <c r="B670" s="3" t="s">
        <v>1081</v>
      </c>
      <c r="C670" s="22">
        <v>10</v>
      </c>
      <c r="D670" s="25">
        <v>135235.546901714</v>
      </c>
      <c r="E670" s="26">
        <v>1</v>
      </c>
      <c r="F670" s="25">
        <v>1352355.4690171401</v>
      </c>
      <c r="G670" s="25"/>
      <c r="H670" s="25"/>
      <c r="I670" s="25">
        <v>135235.546901714</v>
      </c>
      <c r="J670" s="25">
        <v>135235.546901714</v>
      </c>
      <c r="K670" s="25">
        <v>135235.546901714</v>
      </c>
      <c r="L670" s="25">
        <v>135235.546901714</v>
      </c>
      <c r="M670" s="25">
        <v>135235.546901714</v>
      </c>
      <c r="N670" s="25">
        <v>135235.546901714</v>
      </c>
      <c r="O670" s="25">
        <v>135235.546901714</v>
      </c>
      <c r="P670" s="25">
        <v>135235.546901714</v>
      </c>
      <c r="Q670" s="25">
        <v>135235.546901714</v>
      </c>
      <c r="R670" s="25">
        <v>135235.546901714</v>
      </c>
      <c r="S670" s="25"/>
      <c r="T670" s="25"/>
      <c r="U670" s="25"/>
      <c r="V670" s="25"/>
      <c r="W670" s="25"/>
      <c r="X670" s="25"/>
      <c r="Y670" s="25"/>
      <c r="Z670" s="25"/>
      <c r="AA670" s="25"/>
      <c r="AB670" s="25"/>
      <c r="AC670" s="25"/>
      <c r="AD670" s="25"/>
      <c r="AE670" s="25"/>
      <c r="AF670" s="25"/>
      <c r="AG670" s="25"/>
      <c r="AH670" s="25"/>
      <c r="AI670" s="25"/>
      <c r="AJ670" s="25"/>
      <c r="AK670" s="25"/>
      <c r="AL670" s="25"/>
      <c r="AM670" s="25"/>
      <c r="AN670" s="25" t="s">
        <v>486</v>
      </c>
      <c r="AO670" s="25" t="s">
        <v>1072</v>
      </c>
      <c r="AP670" s="25" t="s">
        <v>51</v>
      </c>
      <c r="AQ670" s="25" t="s">
        <v>29</v>
      </c>
      <c r="AR670" s="25" t="s">
        <v>278</v>
      </c>
      <c r="AS670" s="25" t="s">
        <v>278</v>
      </c>
      <c r="AT670" s="25" t="s">
        <v>267</v>
      </c>
      <c r="AU670" s="25"/>
      <c r="AV670" s="25"/>
      <c r="AW670" s="25"/>
    </row>
    <row r="671" spans="1:49" x14ac:dyDescent="0.35">
      <c r="A671" s="3" t="s">
        <v>259</v>
      </c>
      <c r="B671" s="3" t="s">
        <v>518</v>
      </c>
      <c r="C671" s="22">
        <v>8.6686665896241095</v>
      </c>
      <c r="D671" s="25">
        <v>3617065.98973</v>
      </c>
      <c r="E671" s="26">
        <v>1</v>
      </c>
      <c r="F671" s="25">
        <v>31355508.091948301</v>
      </c>
      <c r="G671" s="25"/>
      <c r="H671" s="25"/>
      <c r="I671" s="25">
        <v>3617065.98973</v>
      </c>
      <c r="J671" s="25">
        <v>3617065.98973</v>
      </c>
      <c r="K671" s="25">
        <v>3617065.98973</v>
      </c>
      <c r="L671" s="25">
        <v>3617065.98973</v>
      </c>
      <c r="M671" s="25">
        <v>3617065.98973</v>
      </c>
      <c r="N671" s="25">
        <v>3617065.98973</v>
      </c>
      <c r="O671" s="25">
        <v>3617065.98973</v>
      </c>
      <c r="P671" s="25">
        <v>2152049.8279460999</v>
      </c>
      <c r="Q671" s="25">
        <v>1941998.1679461</v>
      </c>
      <c r="R671" s="25">
        <v>1941998.1679461</v>
      </c>
      <c r="S671" s="25"/>
      <c r="T671" s="25"/>
      <c r="U671" s="25"/>
      <c r="V671" s="25"/>
      <c r="W671" s="25"/>
      <c r="X671" s="25"/>
      <c r="Y671" s="25"/>
      <c r="Z671" s="25"/>
      <c r="AA671" s="25"/>
      <c r="AB671" s="25"/>
      <c r="AC671" s="25"/>
      <c r="AD671" s="25"/>
      <c r="AE671" s="25"/>
      <c r="AF671" s="25"/>
      <c r="AG671" s="25"/>
      <c r="AH671" s="25"/>
      <c r="AI671" s="25"/>
      <c r="AJ671" s="25"/>
      <c r="AK671" s="25"/>
      <c r="AL671" s="25"/>
      <c r="AM671" s="25"/>
      <c r="AN671" s="25" t="s">
        <v>486</v>
      </c>
      <c r="AO671" s="25" t="s">
        <v>1072</v>
      </c>
      <c r="AP671" s="25" t="s">
        <v>51</v>
      </c>
      <c r="AQ671" s="25" t="s">
        <v>29</v>
      </c>
      <c r="AR671" s="25" t="s">
        <v>342</v>
      </c>
      <c r="AS671" s="25" t="s">
        <v>342</v>
      </c>
      <c r="AT671" s="25" t="s">
        <v>259</v>
      </c>
      <c r="AU671" s="25"/>
      <c r="AV671" s="25"/>
      <c r="AW671" s="25"/>
    </row>
    <row r="672" spans="1:49" x14ac:dyDescent="0.35">
      <c r="A672" s="3" t="s">
        <v>269</v>
      </c>
      <c r="B672" s="3" t="s">
        <v>286</v>
      </c>
      <c r="C672" s="22">
        <v>12</v>
      </c>
      <c r="D672" s="25">
        <v>33821.748646615401</v>
      </c>
      <c r="E672" s="26">
        <v>0.8</v>
      </c>
      <c r="F672" s="25">
        <v>324688.78700750798</v>
      </c>
      <c r="G672" s="25"/>
      <c r="H672" s="25"/>
      <c r="I672" s="25">
        <v>27057.398917292299</v>
      </c>
      <c r="J672" s="25">
        <v>27057.398917292299</v>
      </c>
      <c r="K672" s="25">
        <v>27057.398917292299</v>
      </c>
      <c r="L672" s="25">
        <v>27057.398917292299</v>
      </c>
      <c r="M672" s="25">
        <v>27057.398917292299</v>
      </c>
      <c r="N672" s="25">
        <v>27057.398917292299</v>
      </c>
      <c r="O672" s="25">
        <v>27057.398917292299</v>
      </c>
      <c r="P672" s="25">
        <v>27057.398917292299</v>
      </c>
      <c r="Q672" s="25">
        <v>27057.398917292299</v>
      </c>
      <c r="R672" s="25">
        <v>27057.398917292299</v>
      </c>
      <c r="S672" s="25">
        <v>27057.398917292299</v>
      </c>
      <c r="T672" s="25">
        <v>27057.398917292299</v>
      </c>
      <c r="U672" s="25"/>
      <c r="V672" s="25"/>
      <c r="W672" s="25"/>
      <c r="X672" s="25"/>
      <c r="Y672" s="25"/>
      <c r="Z672" s="25"/>
      <c r="AA672" s="25"/>
      <c r="AB672" s="25"/>
      <c r="AC672" s="25"/>
      <c r="AD672" s="25"/>
      <c r="AE672" s="25"/>
      <c r="AF672" s="25"/>
      <c r="AG672" s="25"/>
      <c r="AH672" s="25"/>
      <c r="AI672" s="25"/>
      <c r="AJ672" s="25"/>
      <c r="AK672" s="25"/>
      <c r="AL672" s="25"/>
      <c r="AM672" s="25"/>
      <c r="AN672" s="25" t="s">
        <v>486</v>
      </c>
      <c r="AO672" s="25" t="s">
        <v>1082</v>
      </c>
      <c r="AP672" s="25" t="s">
        <v>59</v>
      </c>
      <c r="AQ672" s="25" t="s">
        <v>54</v>
      </c>
      <c r="AR672" s="25" t="s">
        <v>286</v>
      </c>
      <c r="AS672" s="25" t="s">
        <v>286</v>
      </c>
      <c r="AT672" s="25" t="s">
        <v>269</v>
      </c>
      <c r="AU672" s="25"/>
      <c r="AV672" s="25"/>
      <c r="AW672" s="25"/>
    </row>
    <row r="673" spans="1:49" x14ac:dyDescent="0.35">
      <c r="A673" s="3" t="s">
        <v>269</v>
      </c>
      <c r="B673" s="3" t="s">
        <v>1083</v>
      </c>
      <c r="C673" s="22">
        <v>12</v>
      </c>
      <c r="D673" s="25">
        <v>16312.7817930906</v>
      </c>
      <c r="E673" s="26">
        <v>0.8</v>
      </c>
      <c r="F673" s="25">
        <v>156602.70521367001</v>
      </c>
      <c r="G673" s="25"/>
      <c r="H673" s="25"/>
      <c r="I673" s="25">
        <v>13050.225434472501</v>
      </c>
      <c r="J673" s="25">
        <v>13050.225434472501</v>
      </c>
      <c r="K673" s="25">
        <v>13050.225434472501</v>
      </c>
      <c r="L673" s="25">
        <v>13050.225434472501</v>
      </c>
      <c r="M673" s="25">
        <v>13050.225434472501</v>
      </c>
      <c r="N673" s="25">
        <v>13050.225434472501</v>
      </c>
      <c r="O673" s="25">
        <v>13050.225434472501</v>
      </c>
      <c r="P673" s="25">
        <v>13050.225434472501</v>
      </c>
      <c r="Q673" s="25">
        <v>13050.225434472501</v>
      </c>
      <c r="R673" s="25">
        <v>13050.225434472501</v>
      </c>
      <c r="S673" s="25">
        <v>13050.225434472501</v>
      </c>
      <c r="T673" s="25">
        <v>13050.225434472501</v>
      </c>
      <c r="U673" s="25"/>
      <c r="V673" s="25"/>
      <c r="W673" s="25"/>
      <c r="X673" s="25"/>
      <c r="Y673" s="25"/>
      <c r="Z673" s="25"/>
      <c r="AA673" s="25"/>
      <c r="AB673" s="25"/>
      <c r="AC673" s="25"/>
      <c r="AD673" s="25"/>
      <c r="AE673" s="25"/>
      <c r="AF673" s="25"/>
      <c r="AG673" s="25"/>
      <c r="AH673" s="25"/>
      <c r="AI673" s="25"/>
      <c r="AJ673" s="25"/>
      <c r="AK673" s="25"/>
      <c r="AL673" s="25"/>
      <c r="AM673" s="25"/>
      <c r="AN673" s="25" t="s">
        <v>486</v>
      </c>
      <c r="AO673" s="25" t="s">
        <v>1082</v>
      </c>
      <c r="AP673" s="25" t="s">
        <v>59</v>
      </c>
      <c r="AQ673" s="25" t="s">
        <v>54</v>
      </c>
      <c r="AR673" s="25" t="s">
        <v>414</v>
      </c>
      <c r="AS673" s="25" t="s">
        <v>414</v>
      </c>
      <c r="AT673" s="25" t="s">
        <v>269</v>
      </c>
      <c r="AU673" s="25"/>
      <c r="AV673" s="25"/>
      <c r="AW673" s="25"/>
    </row>
    <row r="674" spans="1:49" x14ac:dyDescent="0.35">
      <c r="A674" s="3" t="s">
        <v>269</v>
      </c>
      <c r="B674" s="3" t="s">
        <v>1084</v>
      </c>
      <c r="C674" s="22">
        <v>12</v>
      </c>
      <c r="D674" s="25">
        <v>7436.3215246196596</v>
      </c>
      <c r="E674" s="26">
        <v>0.8</v>
      </c>
      <c r="F674" s="25">
        <v>71388.686636348706</v>
      </c>
      <c r="G674" s="25"/>
      <c r="H674" s="25"/>
      <c r="I674" s="25">
        <v>5949.0572196957301</v>
      </c>
      <c r="J674" s="25">
        <v>5949.0572196957301</v>
      </c>
      <c r="K674" s="25">
        <v>5949.0572196957301</v>
      </c>
      <c r="L674" s="25">
        <v>5949.0572196957301</v>
      </c>
      <c r="M674" s="25">
        <v>5949.0572196957301</v>
      </c>
      <c r="N674" s="25">
        <v>5949.0572196957301</v>
      </c>
      <c r="O674" s="25">
        <v>5949.0572196957301</v>
      </c>
      <c r="P674" s="25">
        <v>5949.0572196957301</v>
      </c>
      <c r="Q674" s="25">
        <v>5949.0572196957301</v>
      </c>
      <c r="R674" s="25">
        <v>5949.0572196957301</v>
      </c>
      <c r="S674" s="25">
        <v>5949.0572196957301</v>
      </c>
      <c r="T674" s="25">
        <v>5949.0572196957301</v>
      </c>
      <c r="U674" s="25"/>
      <c r="V674" s="25"/>
      <c r="W674" s="25"/>
      <c r="X674" s="25"/>
      <c r="Y674" s="25"/>
      <c r="Z674" s="25"/>
      <c r="AA674" s="25"/>
      <c r="AB674" s="25"/>
      <c r="AC674" s="25"/>
      <c r="AD674" s="25"/>
      <c r="AE674" s="25"/>
      <c r="AF674" s="25"/>
      <c r="AG674" s="25"/>
      <c r="AH674" s="25"/>
      <c r="AI674" s="25"/>
      <c r="AJ674" s="25"/>
      <c r="AK674" s="25"/>
      <c r="AL674" s="25"/>
      <c r="AM674" s="25"/>
      <c r="AN674" s="25" t="s">
        <v>486</v>
      </c>
      <c r="AO674" s="25" t="s">
        <v>1082</v>
      </c>
      <c r="AP674" s="25" t="s">
        <v>59</v>
      </c>
      <c r="AQ674" s="25" t="s">
        <v>54</v>
      </c>
      <c r="AR674" s="25" t="s">
        <v>414</v>
      </c>
      <c r="AS674" s="25" t="s">
        <v>414</v>
      </c>
      <c r="AT674" s="25" t="s">
        <v>269</v>
      </c>
      <c r="AU674" s="25"/>
      <c r="AV674" s="25"/>
      <c r="AW674" s="25"/>
    </row>
    <row r="675" spans="1:49" x14ac:dyDescent="0.35">
      <c r="A675" s="3" t="s">
        <v>269</v>
      </c>
      <c r="B675" s="3" t="s">
        <v>1085</v>
      </c>
      <c r="C675" s="22">
        <v>12</v>
      </c>
      <c r="D675" s="25">
        <v>10938.141750000001</v>
      </c>
      <c r="E675" s="26">
        <v>0.8</v>
      </c>
      <c r="F675" s="25">
        <v>105006.1608</v>
      </c>
      <c r="G675" s="25"/>
      <c r="H675" s="25"/>
      <c r="I675" s="25">
        <v>8750.5133999999998</v>
      </c>
      <c r="J675" s="25">
        <v>8750.5133999999998</v>
      </c>
      <c r="K675" s="25">
        <v>8750.5133999999998</v>
      </c>
      <c r="L675" s="25">
        <v>8750.5133999999998</v>
      </c>
      <c r="M675" s="25">
        <v>8750.5133999999998</v>
      </c>
      <c r="N675" s="25">
        <v>8750.5133999999998</v>
      </c>
      <c r="O675" s="25">
        <v>8750.5133999999998</v>
      </c>
      <c r="P675" s="25">
        <v>8750.5133999999998</v>
      </c>
      <c r="Q675" s="25">
        <v>8750.5133999999998</v>
      </c>
      <c r="R675" s="25">
        <v>8750.5133999999998</v>
      </c>
      <c r="S675" s="25">
        <v>8750.5133999999998</v>
      </c>
      <c r="T675" s="25">
        <v>8750.5133999999998</v>
      </c>
      <c r="U675" s="25"/>
      <c r="V675" s="25"/>
      <c r="W675" s="25"/>
      <c r="X675" s="25"/>
      <c r="Y675" s="25"/>
      <c r="Z675" s="25"/>
      <c r="AA675" s="25"/>
      <c r="AB675" s="25"/>
      <c r="AC675" s="25"/>
      <c r="AD675" s="25"/>
      <c r="AE675" s="25"/>
      <c r="AF675" s="25"/>
      <c r="AG675" s="25"/>
      <c r="AH675" s="25"/>
      <c r="AI675" s="25"/>
      <c r="AJ675" s="25"/>
      <c r="AK675" s="25"/>
      <c r="AL675" s="25"/>
      <c r="AM675" s="25"/>
      <c r="AN675" s="25" t="s">
        <v>486</v>
      </c>
      <c r="AO675" s="25" t="s">
        <v>1082</v>
      </c>
      <c r="AP675" s="25" t="s">
        <v>59</v>
      </c>
      <c r="AQ675" s="25" t="s">
        <v>54</v>
      </c>
      <c r="AR675" s="25" t="s">
        <v>284</v>
      </c>
      <c r="AS675" s="25" t="s">
        <v>284</v>
      </c>
      <c r="AT675" s="25" t="s">
        <v>269</v>
      </c>
      <c r="AU675" s="25"/>
      <c r="AV675" s="25"/>
      <c r="AW675" s="25"/>
    </row>
    <row r="676" spans="1:49" x14ac:dyDescent="0.35">
      <c r="A676" s="3" t="s">
        <v>269</v>
      </c>
      <c r="B676" s="3" t="s">
        <v>1086</v>
      </c>
      <c r="C676" s="22">
        <v>12</v>
      </c>
      <c r="D676" s="25">
        <v>8285.6232</v>
      </c>
      <c r="E676" s="26">
        <v>0.8</v>
      </c>
      <c r="F676" s="25">
        <v>79541.98272</v>
      </c>
      <c r="G676" s="25"/>
      <c r="H676" s="25"/>
      <c r="I676" s="25">
        <v>6628.49856</v>
      </c>
      <c r="J676" s="25">
        <v>6628.49856</v>
      </c>
      <c r="K676" s="25">
        <v>6628.49856</v>
      </c>
      <c r="L676" s="25">
        <v>6628.49856</v>
      </c>
      <c r="M676" s="25">
        <v>6628.49856</v>
      </c>
      <c r="N676" s="25">
        <v>6628.49856</v>
      </c>
      <c r="O676" s="25">
        <v>6628.49856</v>
      </c>
      <c r="P676" s="25">
        <v>6628.49856</v>
      </c>
      <c r="Q676" s="25">
        <v>6628.49856</v>
      </c>
      <c r="R676" s="25">
        <v>6628.49856</v>
      </c>
      <c r="S676" s="25">
        <v>6628.49856</v>
      </c>
      <c r="T676" s="25">
        <v>6628.49856</v>
      </c>
      <c r="U676" s="25"/>
      <c r="V676" s="25"/>
      <c r="W676" s="25"/>
      <c r="X676" s="25"/>
      <c r="Y676" s="25"/>
      <c r="Z676" s="25"/>
      <c r="AA676" s="25"/>
      <c r="AB676" s="25"/>
      <c r="AC676" s="25"/>
      <c r="AD676" s="25"/>
      <c r="AE676" s="25"/>
      <c r="AF676" s="25"/>
      <c r="AG676" s="25"/>
      <c r="AH676" s="25"/>
      <c r="AI676" s="25"/>
      <c r="AJ676" s="25"/>
      <c r="AK676" s="25"/>
      <c r="AL676" s="25"/>
      <c r="AM676" s="25"/>
      <c r="AN676" s="25" t="s">
        <v>486</v>
      </c>
      <c r="AO676" s="25" t="s">
        <v>1082</v>
      </c>
      <c r="AP676" s="25" t="s">
        <v>59</v>
      </c>
      <c r="AQ676" s="25" t="s">
        <v>54</v>
      </c>
      <c r="AR676" s="25" t="s">
        <v>284</v>
      </c>
      <c r="AS676" s="25" t="s">
        <v>284</v>
      </c>
      <c r="AT676" s="25" t="s">
        <v>265</v>
      </c>
      <c r="AU676" s="25"/>
      <c r="AV676" s="25"/>
      <c r="AW676" s="25"/>
    </row>
    <row r="677" spans="1:49" x14ac:dyDescent="0.35">
      <c r="A677" s="3" t="s">
        <v>269</v>
      </c>
      <c r="B677" s="3" t="s">
        <v>1087</v>
      </c>
      <c r="C677" s="22">
        <v>9</v>
      </c>
      <c r="D677" s="25">
        <v>4590.8870859854997</v>
      </c>
      <c r="E677" s="26">
        <v>0.8</v>
      </c>
      <c r="F677" s="25">
        <v>33054.3870190956</v>
      </c>
      <c r="G677" s="25"/>
      <c r="H677" s="25"/>
      <c r="I677" s="25">
        <v>3672.7096687884</v>
      </c>
      <c r="J677" s="25">
        <v>3672.7096687884</v>
      </c>
      <c r="K677" s="25">
        <v>3672.7096687884</v>
      </c>
      <c r="L677" s="25">
        <v>3672.7096687884</v>
      </c>
      <c r="M677" s="25">
        <v>3672.7096687884</v>
      </c>
      <c r="N677" s="25">
        <v>3672.7096687884</v>
      </c>
      <c r="O677" s="25">
        <v>3672.7096687884</v>
      </c>
      <c r="P677" s="25">
        <v>3672.7096687884</v>
      </c>
      <c r="Q677" s="25">
        <v>3672.7096687884</v>
      </c>
      <c r="R677" s="25"/>
      <c r="S677" s="25"/>
      <c r="T677" s="25"/>
      <c r="U677" s="25"/>
      <c r="V677" s="25"/>
      <c r="W677" s="25"/>
      <c r="X677" s="25"/>
      <c r="Y677" s="25"/>
      <c r="Z677" s="25"/>
      <c r="AA677" s="25"/>
      <c r="AB677" s="25"/>
      <c r="AC677" s="25"/>
      <c r="AD677" s="25"/>
      <c r="AE677" s="25"/>
      <c r="AF677" s="25"/>
      <c r="AG677" s="25"/>
      <c r="AH677" s="25"/>
      <c r="AI677" s="25"/>
      <c r="AJ677" s="25"/>
      <c r="AK677" s="25"/>
      <c r="AL677" s="25"/>
      <c r="AM677" s="25"/>
      <c r="AN677" s="25" t="s">
        <v>486</v>
      </c>
      <c r="AO677" s="25" t="s">
        <v>1082</v>
      </c>
      <c r="AP677" s="25" t="s">
        <v>59</v>
      </c>
      <c r="AQ677" s="25" t="s">
        <v>54</v>
      </c>
      <c r="AR677" s="25" t="s">
        <v>414</v>
      </c>
      <c r="AS677" s="25" t="s">
        <v>414</v>
      </c>
      <c r="AT677" s="25" t="s">
        <v>269</v>
      </c>
      <c r="AU677" s="25"/>
      <c r="AV677" s="25"/>
      <c r="AW677" s="25"/>
    </row>
    <row r="678" spans="1:49" x14ac:dyDescent="0.35">
      <c r="A678" s="3" t="s">
        <v>269</v>
      </c>
      <c r="B678" s="3" t="s">
        <v>1088</v>
      </c>
      <c r="C678" s="22">
        <v>10</v>
      </c>
      <c r="D678" s="25">
        <v>2743.9383712763301</v>
      </c>
      <c r="E678" s="26">
        <v>0.8</v>
      </c>
      <c r="F678" s="25">
        <v>21951.506970210699</v>
      </c>
      <c r="G678" s="25"/>
      <c r="H678" s="25"/>
      <c r="I678" s="25">
        <v>2195.1506970210698</v>
      </c>
      <c r="J678" s="25">
        <v>2195.1506970210698</v>
      </c>
      <c r="K678" s="25">
        <v>2195.1506970210698</v>
      </c>
      <c r="L678" s="25">
        <v>2195.1506970210698</v>
      </c>
      <c r="M678" s="25">
        <v>2195.1506970210698</v>
      </c>
      <c r="N678" s="25">
        <v>2195.1506970210698</v>
      </c>
      <c r="O678" s="25">
        <v>2195.1506970210698</v>
      </c>
      <c r="P678" s="25">
        <v>2195.1506970210698</v>
      </c>
      <c r="Q678" s="25">
        <v>2195.1506970210698</v>
      </c>
      <c r="R678" s="25">
        <v>2195.1506970210698</v>
      </c>
      <c r="S678" s="25"/>
      <c r="T678" s="25"/>
      <c r="U678" s="25"/>
      <c r="V678" s="25"/>
      <c r="W678" s="25"/>
      <c r="X678" s="25"/>
      <c r="Y678" s="25"/>
      <c r="Z678" s="25"/>
      <c r="AA678" s="25"/>
      <c r="AB678" s="25"/>
      <c r="AC678" s="25"/>
      <c r="AD678" s="25"/>
      <c r="AE678" s="25"/>
      <c r="AF678" s="25"/>
      <c r="AG678" s="25"/>
      <c r="AH678" s="25"/>
      <c r="AI678" s="25"/>
      <c r="AJ678" s="25"/>
      <c r="AK678" s="25"/>
      <c r="AL678" s="25"/>
      <c r="AM678" s="25"/>
      <c r="AN678" s="25" t="s">
        <v>486</v>
      </c>
      <c r="AO678" s="25" t="s">
        <v>1082</v>
      </c>
      <c r="AP678" s="25" t="s">
        <v>59</v>
      </c>
      <c r="AQ678" s="25" t="s">
        <v>54</v>
      </c>
      <c r="AR678" s="25" t="s">
        <v>279</v>
      </c>
      <c r="AS678" s="25" t="s">
        <v>279</v>
      </c>
      <c r="AT678" s="25" t="s">
        <v>269</v>
      </c>
      <c r="AU678" s="25"/>
      <c r="AV678" s="25"/>
      <c r="AW678" s="25"/>
    </row>
    <row r="679" spans="1:49" x14ac:dyDescent="0.35">
      <c r="A679" s="3" t="s">
        <v>250</v>
      </c>
      <c r="B679" s="3" t="s">
        <v>1089</v>
      </c>
      <c r="C679" s="22">
        <v>7.3</v>
      </c>
      <c r="D679" s="25">
        <v>18548811.502613299</v>
      </c>
      <c r="E679" s="26">
        <v>1</v>
      </c>
      <c r="F679" s="25">
        <v>135406323.96907699</v>
      </c>
      <c r="G679" s="25"/>
      <c r="H679" s="25"/>
      <c r="I679" s="25">
        <v>18548811.502613299</v>
      </c>
      <c r="J679" s="25">
        <v>18548811.502613299</v>
      </c>
      <c r="K679" s="25">
        <v>18548811.502613299</v>
      </c>
      <c r="L679" s="25">
        <v>18548811.502613299</v>
      </c>
      <c r="M679" s="25">
        <v>18548811.502613299</v>
      </c>
      <c r="N679" s="25">
        <v>18548811.502613299</v>
      </c>
      <c r="O679" s="25">
        <v>18548811.502613299</v>
      </c>
      <c r="P679" s="25">
        <v>5564643.4507839903</v>
      </c>
      <c r="Q679" s="25"/>
      <c r="R679" s="25"/>
      <c r="S679" s="25"/>
      <c r="T679" s="25"/>
      <c r="U679" s="25"/>
      <c r="V679" s="25"/>
      <c r="W679" s="25"/>
      <c r="X679" s="25"/>
      <c r="Y679" s="25"/>
      <c r="Z679" s="25"/>
      <c r="AA679" s="25"/>
      <c r="AB679" s="25"/>
      <c r="AC679" s="25"/>
      <c r="AD679" s="25"/>
      <c r="AE679" s="25"/>
      <c r="AF679" s="25"/>
      <c r="AG679" s="25"/>
      <c r="AH679" s="25"/>
      <c r="AI679" s="25"/>
      <c r="AJ679" s="25"/>
      <c r="AK679" s="25"/>
      <c r="AL679" s="25"/>
      <c r="AM679" s="25"/>
      <c r="AN679" s="25" t="s">
        <v>486</v>
      </c>
      <c r="AO679" s="25" t="s">
        <v>1090</v>
      </c>
      <c r="AP679" s="25" t="s">
        <v>130</v>
      </c>
      <c r="AQ679" s="25" t="s">
        <v>6</v>
      </c>
      <c r="AR679" s="25" t="s">
        <v>338</v>
      </c>
      <c r="AS679" s="25" t="s">
        <v>338</v>
      </c>
      <c r="AT679" s="25" t="s">
        <v>250</v>
      </c>
      <c r="AU679" s="25"/>
      <c r="AV679" s="25"/>
      <c r="AW679" s="25"/>
    </row>
    <row r="680" spans="1:49" x14ac:dyDescent="0.35">
      <c r="A680" s="3" t="s">
        <v>4</v>
      </c>
      <c r="B680" s="3" t="s">
        <v>1091</v>
      </c>
      <c r="C680" s="22">
        <v>15</v>
      </c>
      <c r="D680" s="25">
        <v>215996316.17596099</v>
      </c>
      <c r="E680" s="26">
        <v>1</v>
      </c>
      <c r="F680" s="25">
        <v>3239944742.63942</v>
      </c>
      <c r="G680" s="25"/>
      <c r="H680" s="25"/>
      <c r="I680" s="25">
        <v>215996316.17596099</v>
      </c>
      <c r="J680" s="25">
        <v>215996316.17596099</v>
      </c>
      <c r="K680" s="25">
        <v>215996316.17596099</v>
      </c>
      <c r="L680" s="25">
        <v>215996316.17596099</v>
      </c>
      <c r="M680" s="25">
        <v>215996316.17596099</v>
      </c>
      <c r="N680" s="25">
        <v>215996316.17596099</v>
      </c>
      <c r="O680" s="25">
        <v>215996316.17596099</v>
      </c>
      <c r="P680" s="25">
        <v>215996316.17596099</v>
      </c>
      <c r="Q680" s="25">
        <v>215996316.17596099</v>
      </c>
      <c r="R680" s="25">
        <v>215996316.17596099</v>
      </c>
      <c r="S680" s="25">
        <v>215996316.17596099</v>
      </c>
      <c r="T680" s="25">
        <v>215996316.17596099</v>
      </c>
      <c r="U680" s="25">
        <v>215996316.17596099</v>
      </c>
      <c r="V680" s="25">
        <v>215996316.17596099</v>
      </c>
      <c r="W680" s="25">
        <v>215996316.17596099</v>
      </c>
      <c r="X680" s="25"/>
      <c r="Y680" s="25"/>
      <c r="Z680" s="25"/>
      <c r="AA680" s="25"/>
      <c r="AB680" s="25"/>
      <c r="AC680" s="25"/>
      <c r="AD680" s="25"/>
      <c r="AE680" s="25"/>
      <c r="AF680" s="25"/>
      <c r="AG680" s="25"/>
      <c r="AH680" s="25"/>
      <c r="AI680" s="25"/>
      <c r="AJ680" s="25"/>
      <c r="AK680" s="25"/>
      <c r="AL680" s="25"/>
      <c r="AM680" s="25"/>
      <c r="AN680" s="25" t="s">
        <v>486</v>
      </c>
      <c r="AO680" s="25" t="s">
        <v>1092</v>
      </c>
      <c r="AP680" s="25" t="s">
        <v>5</v>
      </c>
      <c r="AQ680" s="25" t="s">
        <v>5</v>
      </c>
      <c r="AR680" s="25" t="s">
        <v>5</v>
      </c>
      <c r="AS680" s="25" t="s">
        <v>5</v>
      </c>
      <c r="AT680" s="25" t="s">
        <v>5</v>
      </c>
      <c r="AU680" s="25"/>
      <c r="AV680" s="25"/>
      <c r="AW680" s="25"/>
    </row>
    <row r="681" spans="1:49" x14ac:dyDescent="0.35">
      <c r="A681" s="3" t="s">
        <v>261</v>
      </c>
      <c r="B681" s="3" t="s">
        <v>549</v>
      </c>
      <c r="C681" s="22">
        <v>25</v>
      </c>
      <c r="D681" s="25">
        <v>5286.4922880000004</v>
      </c>
      <c r="E681" s="26">
        <v>29.31</v>
      </c>
      <c r="F681" s="25">
        <v>114360.933316683</v>
      </c>
      <c r="G681" s="25"/>
      <c r="H681" s="25"/>
      <c r="I681" s="25">
        <v>5286.4922880000004</v>
      </c>
      <c r="J681" s="25">
        <v>5286.4922880000004</v>
      </c>
      <c r="K681" s="25">
        <v>5286.4922880000004</v>
      </c>
      <c r="L681" s="25">
        <v>5286.4922880000004</v>
      </c>
      <c r="M681" s="25">
        <v>5286.4922880000004</v>
      </c>
      <c r="N681" s="25">
        <v>5286.4922880000004</v>
      </c>
      <c r="O681" s="25">
        <v>5286.4922880000004</v>
      </c>
      <c r="P681" s="25">
        <v>5286.4922880000004</v>
      </c>
      <c r="Q681" s="25">
        <v>4239.3526478048698</v>
      </c>
      <c r="R681" s="25">
        <v>4239.3526478048698</v>
      </c>
      <c r="S681" s="25">
        <v>4239.3526478048698</v>
      </c>
      <c r="T681" s="25">
        <v>4239.3526478048698</v>
      </c>
      <c r="U681" s="25">
        <v>4239.3526478048698</v>
      </c>
      <c r="V681" s="25">
        <v>4239.3526478048698</v>
      </c>
      <c r="W681" s="25">
        <v>4239.3526478048698</v>
      </c>
      <c r="X681" s="25">
        <v>4239.3526478048698</v>
      </c>
      <c r="Y681" s="25">
        <v>4239.3526478048698</v>
      </c>
      <c r="Z681" s="25">
        <v>4239.3526478048698</v>
      </c>
      <c r="AA681" s="25">
        <v>4239.3526478048698</v>
      </c>
      <c r="AB681" s="25">
        <v>4239.3526478048698</v>
      </c>
      <c r="AC681" s="25">
        <v>4239.3526478048698</v>
      </c>
      <c r="AD681" s="25">
        <v>4239.3526478048698</v>
      </c>
      <c r="AE681" s="25">
        <v>4239.3526478048698</v>
      </c>
      <c r="AF681" s="25">
        <v>4239.3526478048698</v>
      </c>
      <c r="AG681" s="25">
        <v>4239.3526478048698</v>
      </c>
      <c r="AH681" s="25"/>
      <c r="AI681" s="25"/>
      <c r="AJ681" s="25"/>
      <c r="AK681" s="25"/>
      <c r="AL681" s="25"/>
      <c r="AM681" s="25"/>
      <c r="AN681" s="25" t="s">
        <v>1093</v>
      </c>
      <c r="AO681" s="25" t="s">
        <v>540</v>
      </c>
      <c r="AP681" s="25" t="s">
        <v>138</v>
      </c>
      <c r="AQ681" s="25" t="s">
        <v>29</v>
      </c>
      <c r="AR681" s="25" t="s">
        <v>408</v>
      </c>
      <c r="AS681" s="25" t="s">
        <v>408</v>
      </c>
      <c r="AT681" s="25" t="s">
        <v>261</v>
      </c>
      <c r="AU681" s="25" t="s">
        <v>1094</v>
      </c>
      <c r="AV681" s="25" t="s">
        <v>29</v>
      </c>
      <c r="AW681" s="25">
        <v>1</v>
      </c>
    </row>
    <row r="682" spans="1:49" x14ac:dyDescent="0.35">
      <c r="A682" s="3" t="s">
        <v>261</v>
      </c>
      <c r="B682" s="3" t="s">
        <v>550</v>
      </c>
      <c r="C682" s="22">
        <v>25</v>
      </c>
      <c r="D682" s="25">
        <v>3138.0029903499599</v>
      </c>
      <c r="E682" s="26">
        <v>29.31</v>
      </c>
      <c r="F682" s="25">
        <v>78450.074758748699</v>
      </c>
      <c r="G682" s="25"/>
      <c r="H682" s="25"/>
      <c r="I682" s="25">
        <v>3138.0029903499599</v>
      </c>
      <c r="J682" s="25">
        <v>3138.0029903499599</v>
      </c>
      <c r="K682" s="25">
        <v>3138.0029903499599</v>
      </c>
      <c r="L682" s="25">
        <v>3138.0029903499599</v>
      </c>
      <c r="M682" s="25">
        <v>3138.0029903499599</v>
      </c>
      <c r="N682" s="25">
        <v>3138.0029903499599</v>
      </c>
      <c r="O682" s="25">
        <v>3138.0029903499599</v>
      </c>
      <c r="P682" s="25">
        <v>3138.0029903499599</v>
      </c>
      <c r="Q682" s="25">
        <v>3138.0029903499599</v>
      </c>
      <c r="R682" s="25">
        <v>3138.0029903499599</v>
      </c>
      <c r="S682" s="25">
        <v>3138.0029903499599</v>
      </c>
      <c r="T682" s="25">
        <v>3138.0029903499599</v>
      </c>
      <c r="U682" s="25">
        <v>3138.0029903499599</v>
      </c>
      <c r="V682" s="25">
        <v>3138.0029903499599</v>
      </c>
      <c r="W682" s="25">
        <v>3138.0029903499599</v>
      </c>
      <c r="X682" s="25">
        <v>3138.0029903499599</v>
      </c>
      <c r="Y682" s="25">
        <v>3138.0029903499599</v>
      </c>
      <c r="Z682" s="25">
        <v>3138.0029903499599</v>
      </c>
      <c r="AA682" s="25">
        <v>3138.0029903499599</v>
      </c>
      <c r="AB682" s="25">
        <v>3138.0029903499599</v>
      </c>
      <c r="AC682" s="25">
        <v>3138.0029903499599</v>
      </c>
      <c r="AD682" s="25">
        <v>3138.0029903499599</v>
      </c>
      <c r="AE682" s="25">
        <v>3138.0029903499599</v>
      </c>
      <c r="AF682" s="25">
        <v>3138.0029903499599</v>
      </c>
      <c r="AG682" s="25">
        <v>3138.0029903499599</v>
      </c>
      <c r="AH682" s="25"/>
      <c r="AI682" s="25"/>
      <c r="AJ682" s="25"/>
      <c r="AK682" s="25"/>
      <c r="AL682" s="25"/>
      <c r="AM682" s="25"/>
      <c r="AN682" s="25" t="s">
        <v>1093</v>
      </c>
      <c r="AO682" s="25" t="s">
        <v>540</v>
      </c>
      <c r="AP682" s="25" t="s">
        <v>138</v>
      </c>
      <c r="AQ682" s="25" t="s">
        <v>29</v>
      </c>
      <c r="AR682" s="25" t="s">
        <v>408</v>
      </c>
      <c r="AS682" s="25" t="s">
        <v>408</v>
      </c>
      <c r="AT682" s="25" t="s">
        <v>261</v>
      </c>
      <c r="AU682" s="25" t="s">
        <v>1094</v>
      </c>
      <c r="AV682" s="25" t="s">
        <v>29</v>
      </c>
      <c r="AW682" s="25">
        <v>1</v>
      </c>
    </row>
    <row r="683" spans="1:49" x14ac:dyDescent="0.35">
      <c r="A683" s="3" t="s">
        <v>261</v>
      </c>
      <c r="B683" s="3" t="s">
        <v>836</v>
      </c>
      <c r="C683" s="22">
        <v>25</v>
      </c>
      <c r="D683" s="25">
        <v>2581368.3279236299</v>
      </c>
      <c r="E683" s="26">
        <v>29.31</v>
      </c>
      <c r="F683" s="25">
        <v>64534208.198090598</v>
      </c>
      <c r="G683" s="25"/>
      <c r="H683" s="25"/>
      <c r="I683" s="25">
        <v>2581368.3279236299</v>
      </c>
      <c r="J683" s="25">
        <v>2581368.3279236299</v>
      </c>
      <c r="K683" s="25">
        <v>2581368.3279236299</v>
      </c>
      <c r="L683" s="25">
        <v>2581368.3279236299</v>
      </c>
      <c r="M683" s="25">
        <v>2581368.3279236299</v>
      </c>
      <c r="N683" s="25">
        <v>2581368.3279236299</v>
      </c>
      <c r="O683" s="25">
        <v>2581368.3279236299</v>
      </c>
      <c r="P683" s="25">
        <v>2581368.3279236299</v>
      </c>
      <c r="Q683" s="25">
        <v>2581368.3279236299</v>
      </c>
      <c r="R683" s="25">
        <v>2581368.3279236299</v>
      </c>
      <c r="S683" s="25">
        <v>2581368.3279236299</v>
      </c>
      <c r="T683" s="25">
        <v>2581368.3279236299</v>
      </c>
      <c r="U683" s="25">
        <v>2581368.3279236299</v>
      </c>
      <c r="V683" s="25">
        <v>2581368.3279236299</v>
      </c>
      <c r="W683" s="25">
        <v>2581368.3279236299</v>
      </c>
      <c r="X683" s="25">
        <v>2581368.3279236299</v>
      </c>
      <c r="Y683" s="25">
        <v>2581368.3279236299</v>
      </c>
      <c r="Z683" s="25">
        <v>2581368.3279236299</v>
      </c>
      <c r="AA683" s="25">
        <v>2581368.3279236299</v>
      </c>
      <c r="AB683" s="25">
        <v>2581368.3279236299</v>
      </c>
      <c r="AC683" s="25">
        <v>2581368.3279236299</v>
      </c>
      <c r="AD683" s="25">
        <v>2581368.3279236299</v>
      </c>
      <c r="AE683" s="25">
        <v>2581368.3279236299</v>
      </c>
      <c r="AF683" s="25">
        <v>2581368.3279236299</v>
      </c>
      <c r="AG683" s="25">
        <v>2581368.3279236299</v>
      </c>
      <c r="AH683" s="25"/>
      <c r="AI683" s="25"/>
      <c r="AJ683" s="25"/>
      <c r="AK683" s="25"/>
      <c r="AL683" s="25"/>
      <c r="AM683" s="25"/>
      <c r="AN683" s="25" t="s">
        <v>1093</v>
      </c>
      <c r="AO683" s="25" t="s">
        <v>799</v>
      </c>
      <c r="AP683" s="25" t="s">
        <v>139</v>
      </c>
      <c r="AQ683" s="25" t="s">
        <v>29</v>
      </c>
      <c r="AR683" s="25" t="s">
        <v>408</v>
      </c>
      <c r="AS683" s="25" t="s">
        <v>408</v>
      </c>
      <c r="AT683" s="25" t="s">
        <v>261</v>
      </c>
      <c r="AU683" s="25" t="s">
        <v>1094</v>
      </c>
      <c r="AV683" s="25" t="s">
        <v>29</v>
      </c>
      <c r="AW683" s="25">
        <v>1</v>
      </c>
    </row>
    <row r="684" spans="1:49" x14ac:dyDescent="0.35">
      <c r="A684" s="3" t="s">
        <v>261</v>
      </c>
      <c r="B684" s="3" t="s">
        <v>840</v>
      </c>
      <c r="C684" s="22">
        <v>25</v>
      </c>
      <c r="D684" s="25">
        <v>199605.83362576499</v>
      </c>
      <c r="E684" s="26">
        <v>29.31</v>
      </c>
      <c r="F684" s="25">
        <v>4990145.84064411</v>
      </c>
      <c r="G684" s="25"/>
      <c r="H684" s="25"/>
      <c r="I684" s="25">
        <v>199605.83362576499</v>
      </c>
      <c r="J684" s="25">
        <v>199605.83362576499</v>
      </c>
      <c r="K684" s="25">
        <v>199605.83362576499</v>
      </c>
      <c r="L684" s="25">
        <v>199605.83362576499</v>
      </c>
      <c r="M684" s="25">
        <v>199605.83362576499</v>
      </c>
      <c r="N684" s="25">
        <v>199605.83362576499</v>
      </c>
      <c r="O684" s="25">
        <v>199605.83362576499</v>
      </c>
      <c r="P684" s="25">
        <v>199605.83362576499</v>
      </c>
      <c r="Q684" s="25">
        <v>199605.83362576499</v>
      </c>
      <c r="R684" s="25">
        <v>199605.83362576499</v>
      </c>
      <c r="S684" s="25">
        <v>199605.83362576499</v>
      </c>
      <c r="T684" s="25">
        <v>199605.83362576499</v>
      </c>
      <c r="U684" s="25">
        <v>199605.83362576499</v>
      </c>
      <c r="V684" s="25">
        <v>199605.83362576499</v>
      </c>
      <c r="W684" s="25">
        <v>199605.83362576499</v>
      </c>
      <c r="X684" s="25">
        <v>199605.83362576499</v>
      </c>
      <c r="Y684" s="25">
        <v>199605.83362576499</v>
      </c>
      <c r="Z684" s="25">
        <v>199605.83362576499</v>
      </c>
      <c r="AA684" s="25">
        <v>199605.83362576499</v>
      </c>
      <c r="AB684" s="25">
        <v>199605.83362576499</v>
      </c>
      <c r="AC684" s="25">
        <v>199605.83362576499</v>
      </c>
      <c r="AD684" s="25">
        <v>199605.83362576499</v>
      </c>
      <c r="AE684" s="25">
        <v>199605.83362576499</v>
      </c>
      <c r="AF684" s="25">
        <v>199605.83362576499</v>
      </c>
      <c r="AG684" s="25">
        <v>199605.83362576499</v>
      </c>
      <c r="AH684" s="25"/>
      <c r="AI684" s="25"/>
      <c r="AJ684" s="25"/>
      <c r="AK684" s="25"/>
      <c r="AL684" s="25"/>
      <c r="AM684" s="25"/>
      <c r="AN684" s="25" t="s">
        <v>1093</v>
      </c>
      <c r="AO684" s="25" t="s">
        <v>799</v>
      </c>
      <c r="AP684" s="25" t="s">
        <v>139</v>
      </c>
      <c r="AQ684" s="25" t="s">
        <v>29</v>
      </c>
      <c r="AR684" s="25" t="s">
        <v>408</v>
      </c>
      <c r="AS684" s="25" t="s">
        <v>408</v>
      </c>
      <c r="AT684" s="25" t="s">
        <v>261</v>
      </c>
      <c r="AU684" s="25" t="s">
        <v>1094</v>
      </c>
      <c r="AV684" s="25" t="s">
        <v>29</v>
      </c>
      <c r="AW684" s="25">
        <v>1</v>
      </c>
    </row>
    <row r="685" spans="1:49" x14ac:dyDescent="0.35">
      <c r="A685" s="3" t="s">
        <v>558</v>
      </c>
      <c r="B685" s="3" t="s">
        <v>853</v>
      </c>
      <c r="C685" s="22">
        <v>24.023815356727699</v>
      </c>
      <c r="D685" s="25">
        <v>241432.40276433699</v>
      </c>
      <c r="E685" s="26">
        <v>29.31</v>
      </c>
      <c r="F685" s="25">
        <v>3468646.1721005901</v>
      </c>
      <c r="G685" s="25"/>
      <c r="H685" s="25"/>
      <c r="I685" s="25">
        <v>241432.40323800099</v>
      </c>
      <c r="J685" s="25">
        <v>241432.40323800099</v>
      </c>
      <c r="K685" s="25">
        <v>241432.40323800099</v>
      </c>
      <c r="L685" s="25">
        <v>241432.40323800099</v>
      </c>
      <c r="M685" s="25">
        <v>241432.40323800099</v>
      </c>
      <c r="N685" s="25">
        <v>241432.40323800099</v>
      </c>
      <c r="O685" s="25">
        <v>241432.40323800099</v>
      </c>
      <c r="P685" s="25">
        <v>102470.334027006</v>
      </c>
      <c r="Q685" s="25">
        <v>102470.334027006</v>
      </c>
      <c r="R685" s="25">
        <v>102470.334027006</v>
      </c>
      <c r="S685" s="25">
        <v>102470.334027006</v>
      </c>
      <c r="T685" s="25">
        <v>102470.334027006</v>
      </c>
      <c r="U685" s="25">
        <v>102470.334027006</v>
      </c>
      <c r="V685" s="25">
        <v>102470.334027006</v>
      </c>
      <c r="W685" s="25">
        <v>102470.334027006</v>
      </c>
      <c r="X685" s="25">
        <v>102470.334027006</v>
      </c>
      <c r="Y685" s="25">
        <v>102470.334027006</v>
      </c>
      <c r="Z685" s="25">
        <v>102470.334027006</v>
      </c>
      <c r="AA685" s="25">
        <v>102470.334027006</v>
      </c>
      <c r="AB685" s="25">
        <v>102470.334027006</v>
      </c>
      <c r="AC685" s="25">
        <v>102470.334027006</v>
      </c>
      <c r="AD685" s="25">
        <v>86008.668264123204</v>
      </c>
      <c r="AE685" s="25">
        <v>86008.668264123204</v>
      </c>
      <c r="AF685" s="25">
        <v>86008.668264123204</v>
      </c>
      <c r="AG685" s="25">
        <v>86008.668264123204</v>
      </c>
      <c r="AH685" s="25"/>
      <c r="AI685" s="25"/>
      <c r="AJ685" s="25"/>
      <c r="AK685" s="25"/>
      <c r="AL685" s="25"/>
      <c r="AM685" s="25"/>
      <c r="AN685" s="25" t="s">
        <v>1093</v>
      </c>
      <c r="AO685" s="25" t="s">
        <v>842</v>
      </c>
      <c r="AP685" s="25" t="s">
        <v>139</v>
      </c>
      <c r="AQ685" s="25" t="s">
        <v>29</v>
      </c>
      <c r="AR685" s="25" t="s">
        <v>340</v>
      </c>
      <c r="AS685" s="25" t="s">
        <v>340</v>
      </c>
      <c r="AT685" s="25" t="s">
        <v>250</v>
      </c>
      <c r="AU685" s="25" t="s">
        <v>1094</v>
      </c>
      <c r="AV685" s="25" t="s">
        <v>29</v>
      </c>
      <c r="AW685" s="25">
        <v>1</v>
      </c>
    </row>
    <row r="686" spans="1:49" x14ac:dyDescent="0.35">
      <c r="A686" s="3" t="s">
        <v>268</v>
      </c>
      <c r="B686" s="3" t="s">
        <v>407</v>
      </c>
      <c r="C686" s="22">
        <v>20</v>
      </c>
      <c r="D686" s="25">
        <v>2881188.70223048</v>
      </c>
      <c r="E686" s="26">
        <v>29.31</v>
      </c>
      <c r="F686" s="25">
        <v>55379542.726489</v>
      </c>
      <c r="G686" s="25"/>
      <c r="H686" s="25"/>
      <c r="I686" s="25">
        <v>2881188.70223048</v>
      </c>
      <c r="J686" s="25">
        <v>2881188.70223048</v>
      </c>
      <c r="K686" s="25">
        <v>2881188.70223048</v>
      </c>
      <c r="L686" s="25">
        <v>2881188.70223048</v>
      </c>
      <c r="M686" s="25">
        <v>2881188.70223048</v>
      </c>
      <c r="N686" s="25">
        <v>2881188.70223048</v>
      </c>
      <c r="O686" s="25">
        <v>2881188.70223048</v>
      </c>
      <c r="P686" s="25">
        <v>2881188.70223048</v>
      </c>
      <c r="Q686" s="25">
        <v>2881188.70223048</v>
      </c>
      <c r="R686" s="25">
        <v>2881188.70223048</v>
      </c>
      <c r="S686" s="25">
        <v>2663062.9059043499</v>
      </c>
      <c r="T686" s="25">
        <v>2663062.9059043499</v>
      </c>
      <c r="U686" s="25">
        <v>2663062.9059043499</v>
      </c>
      <c r="V686" s="25">
        <v>2654066.7123530302</v>
      </c>
      <c r="W686" s="25">
        <v>2654066.7123530302</v>
      </c>
      <c r="X686" s="25">
        <v>2654066.7123530302</v>
      </c>
      <c r="Y686" s="25">
        <v>2654066.7123530302</v>
      </c>
      <c r="Z686" s="25">
        <v>2654066.7123530302</v>
      </c>
      <c r="AA686" s="25">
        <v>2654066.7123530302</v>
      </c>
      <c r="AB686" s="25">
        <v>2654066.7123530302</v>
      </c>
      <c r="AC686" s="25"/>
      <c r="AD686" s="25"/>
      <c r="AE686" s="25"/>
      <c r="AF686" s="25"/>
      <c r="AG686" s="25"/>
      <c r="AH686" s="25"/>
      <c r="AI686" s="25"/>
      <c r="AJ686" s="25"/>
      <c r="AK686" s="25"/>
      <c r="AL686" s="25"/>
      <c r="AM686" s="25"/>
      <c r="AN686" s="25" t="s">
        <v>1093</v>
      </c>
      <c r="AO686" s="25" t="s">
        <v>523</v>
      </c>
      <c r="AP686" s="25" t="s">
        <v>138</v>
      </c>
      <c r="AQ686" s="25" t="s">
        <v>29</v>
      </c>
      <c r="AR686" s="25" t="s">
        <v>407</v>
      </c>
      <c r="AS686" s="25" t="s">
        <v>407</v>
      </c>
      <c r="AT686" s="25" t="s">
        <v>268</v>
      </c>
      <c r="AU686" s="25" t="s">
        <v>1094</v>
      </c>
      <c r="AV686" s="25" t="s">
        <v>29</v>
      </c>
      <c r="AW686" s="25">
        <v>1</v>
      </c>
    </row>
    <row r="687" spans="1:49" x14ac:dyDescent="0.35">
      <c r="A687" s="3" t="s">
        <v>268</v>
      </c>
      <c r="B687" s="3" t="s">
        <v>534</v>
      </c>
      <c r="C687" s="22">
        <v>20</v>
      </c>
      <c r="D687" s="25">
        <v>40129.024879771903</v>
      </c>
      <c r="E687" s="26">
        <v>29.31</v>
      </c>
      <c r="F687" s="25">
        <v>769060.49041345704</v>
      </c>
      <c r="G687" s="25"/>
      <c r="H687" s="25"/>
      <c r="I687" s="25">
        <v>40129.024879771903</v>
      </c>
      <c r="J687" s="25">
        <v>40129.024879771903</v>
      </c>
      <c r="K687" s="25">
        <v>40129.024879771903</v>
      </c>
      <c r="L687" s="25">
        <v>40129.024879771903</v>
      </c>
      <c r="M687" s="25">
        <v>40129.024879771903</v>
      </c>
      <c r="N687" s="25">
        <v>40129.024879771903</v>
      </c>
      <c r="O687" s="25">
        <v>40129.024879771903</v>
      </c>
      <c r="P687" s="25">
        <v>40129.024879771903</v>
      </c>
      <c r="Q687" s="25">
        <v>40129.024879771903</v>
      </c>
      <c r="R687" s="25">
        <v>40129.024879771903</v>
      </c>
      <c r="S687" s="25">
        <v>36805.2442216118</v>
      </c>
      <c r="T687" s="25">
        <v>36805.2442216118</v>
      </c>
      <c r="U687" s="25">
        <v>36805.2442216118</v>
      </c>
      <c r="V687" s="25">
        <v>36764.929850129098</v>
      </c>
      <c r="W687" s="25">
        <v>36764.929850129098</v>
      </c>
      <c r="X687" s="25">
        <v>36764.929850129098</v>
      </c>
      <c r="Y687" s="25">
        <v>36764.929850129098</v>
      </c>
      <c r="Z687" s="25">
        <v>36764.929850129098</v>
      </c>
      <c r="AA687" s="25">
        <v>36764.929850129098</v>
      </c>
      <c r="AB687" s="25">
        <v>36764.929850129098</v>
      </c>
      <c r="AC687" s="25"/>
      <c r="AD687" s="25"/>
      <c r="AE687" s="25"/>
      <c r="AF687" s="25"/>
      <c r="AG687" s="25"/>
      <c r="AH687" s="25"/>
      <c r="AI687" s="25"/>
      <c r="AJ687" s="25"/>
      <c r="AK687" s="25"/>
      <c r="AL687" s="25"/>
      <c r="AM687" s="25"/>
      <c r="AN687" s="25" t="s">
        <v>1093</v>
      </c>
      <c r="AO687" s="25" t="s">
        <v>523</v>
      </c>
      <c r="AP687" s="25" t="s">
        <v>138</v>
      </c>
      <c r="AQ687" s="25" t="s">
        <v>29</v>
      </c>
      <c r="AR687" s="25" t="s">
        <v>406</v>
      </c>
      <c r="AS687" s="25" t="s">
        <v>406</v>
      </c>
      <c r="AT687" s="25" t="s">
        <v>268</v>
      </c>
      <c r="AU687" s="25" t="s">
        <v>1094</v>
      </c>
      <c r="AV687" s="25" t="s">
        <v>29</v>
      </c>
      <c r="AW687" s="25">
        <v>1</v>
      </c>
    </row>
    <row r="688" spans="1:49" x14ac:dyDescent="0.35">
      <c r="A688" s="3" t="s">
        <v>268</v>
      </c>
      <c r="B688" s="3" t="s">
        <v>535</v>
      </c>
      <c r="C688" s="22">
        <v>20</v>
      </c>
      <c r="D688" s="25">
        <v>2480849.1279777</v>
      </c>
      <c r="E688" s="26">
        <v>29.31</v>
      </c>
      <c r="F688" s="25">
        <v>47595957.6220439</v>
      </c>
      <c r="G688" s="25"/>
      <c r="H688" s="25"/>
      <c r="I688" s="25">
        <v>2480849.1279777</v>
      </c>
      <c r="J688" s="25">
        <v>2480849.1279777</v>
      </c>
      <c r="K688" s="25">
        <v>2480849.1279777</v>
      </c>
      <c r="L688" s="25">
        <v>2480849.1279777</v>
      </c>
      <c r="M688" s="25">
        <v>2480849.1279777</v>
      </c>
      <c r="N688" s="25">
        <v>2480849.1279777</v>
      </c>
      <c r="O688" s="25">
        <v>2480849.1279777</v>
      </c>
      <c r="P688" s="25">
        <v>2480849.1279777</v>
      </c>
      <c r="Q688" s="25">
        <v>2480849.1279777</v>
      </c>
      <c r="R688" s="25">
        <v>2480849.1279777</v>
      </c>
      <c r="S688" s="25">
        <v>2283400.2984735901</v>
      </c>
      <c r="T688" s="25">
        <v>2283400.2984735901</v>
      </c>
      <c r="U688" s="25">
        <v>2283400.2984735901</v>
      </c>
      <c r="V688" s="25">
        <v>2276752.2066922998</v>
      </c>
      <c r="W688" s="25">
        <v>2276752.2066922998</v>
      </c>
      <c r="X688" s="25">
        <v>2276752.2066922998</v>
      </c>
      <c r="Y688" s="25">
        <v>2276752.2066922998</v>
      </c>
      <c r="Z688" s="25">
        <v>2276752.2066922998</v>
      </c>
      <c r="AA688" s="25">
        <v>2276752.2066922998</v>
      </c>
      <c r="AB688" s="25">
        <v>2276752.2066922998</v>
      </c>
      <c r="AC688" s="25"/>
      <c r="AD688" s="25"/>
      <c r="AE688" s="25"/>
      <c r="AF688" s="25"/>
      <c r="AG688" s="25"/>
      <c r="AH688" s="25"/>
      <c r="AI688" s="25"/>
      <c r="AJ688" s="25"/>
      <c r="AK688" s="25"/>
      <c r="AL688" s="25"/>
      <c r="AM688" s="25"/>
      <c r="AN688" s="25" t="s">
        <v>1093</v>
      </c>
      <c r="AO688" s="25" t="s">
        <v>523</v>
      </c>
      <c r="AP688" s="25" t="s">
        <v>138</v>
      </c>
      <c r="AQ688" s="25" t="s">
        <v>29</v>
      </c>
      <c r="AR688" s="25" t="s">
        <v>406</v>
      </c>
      <c r="AS688" s="25" t="s">
        <v>406</v>
      </c>
      <c r="AT688" s="25" t="s">
        <v>268</v>
      </c>
      <c r="AU688" s="25" t="s">
        <v>1094</v>
      </c>
      <c r="AV688" s="25" t="s">
        <v>29</v>
      </c>
      <c r="AW688" s="25">
        <v>1</v>
      </c>
    </row>
    <row r="689" spans="1:49" x14ac:dyDescent="0.35">
      <c r="A689" s="3" t="s">
        <v>268</v>
      </c>
      <c r="B689" s="3" t="s">
        <v>536</v>
      </c>
      <c r="C689" s="22">
        <v>20</v>
      </c>
      <c r="D689" s="25">
        <v>2268819.6194471801</v>
      </c>
      <c r="E689" s="26">
        <v>29.31</v>
      </c>
      <c r="F689" s="25">
        <v>43625005.2641268</v>
      </c>
      <c r="G689" s="25"/>
      <c r="H689" s="25"/>
      <c r="I689" s="25">
        <v>2268819.6194471801</v>
      </c>
      <c r="J689" s="25">
        <v>2268819.6194471801</v>
      </c>
      <c r="K689" s="25">
        <v>2268819.6194471801</v>
      </c>
      <c r="L689" s="25">
        <v>2268819.6194471801</v>
      </c>
      <c r="M689" s="25">
        <v>2268819.6194471801</v>
      </c>
      <c r="N689" s="25">
        <v>2268819.6194471801</v>
      </c>
      <c r="O689" s="25">
        <v>2268819.6194471801</v>
      </c>
      <c r="P689" s="25">
        <v>2268819.6194471801</v>
      </c>
      <c r="Q689" s="25">
        <v>2268819.6194471801</v>
      </c>
      <c r="R689" s="25">
        <v>2268819.6194471801</v>
      </c>
      <c r="S689" s="25">
        <v>2098728.4960098201</v>
      </c>
      <c r="T689" s="25">
        <v>2098728.4960098201</v>
      </c>
      <c r="U689" s="25">
        <v>2098728.4960098201</v>
      </c>
      <c r="V689" s="25">
        <v>2091517.65451793</v>
      </c>
      <c r="W689" s="25">
        <v>2091517.65451793</v>
      </c>
      <c r="X689" s="25">
        <v>2091517.65451793</v>
      </c>
      <c r="Y689" s="25">
        <v>2091517.65451793</v>
      </c>
      <c r="Z689" s="25">
        <v>2091517.65451793</v>
      </c>
      <c r="AA689" s="25">
        <v>2091517.65451793</v>
      </c>
      <c r="AB689" s="25">
        <v>2091517.65451793</v>
      </c>
      <c r="AC689" s="25"/>
      <c r="AD689" s="25"/>
      <c r="AE689" s="25"/>
      <c r="AF689" s="25"/>
      <c r="AG689" s="25"/>
      <c r="AH689" s="25"/>
      <c r="AI689" s="25"/>
      <c r="AJ689" s="25"/>
      <c r="AK689" s="25"/>
      <c r="AL689" s="25"/>
      <c r="AM689" s="25"/>
      <c r="AN689" s="25" t="s">
        <v>1093</v>
      </c>
      <c r="AO689" s="25" t="s">
        <v>523</v>
      </c>
      <c r="AP689" s="25" t="s">
        <v>138</v>
      </c>
      <c r="AQ689" s="25" t="s">
        <v>29</v>
      </c>
      <c r="AR689" s="25" t="s">
        <v>406</v>
      </c>
      <c r="AS689" s="25" t="s">
        <v>406</v>
      </c>
      <c r="AT689" s="25" t="s">
        <v>268</v>
      </c>
      <c r="AU689" s="25" t="s">
        <v>1094</v>
      </c>
      <c r="AV689" s="25" t="s">
        <v>29</v>
      </c>
      <c r="AW689" s="25">
        <v>1</v>
      </c>
    </row>
    <row r="690" spans="1:49" x14ac:dyDescent="0.35">
      <c r="A690" s="3" t="s">
        <v>268</v>
      </c>
      <c r="B690" s="3" t="s">
        <v>537</v>
      </c>
      <c r="C690" s="22">
        <v>20</v>
      </c>
      <c r="D690" s="25">
        <v>17857.041589255099</v>
      </c>
      <c r="E690" s="26">
        <v>29.31</v>
      </c>
      <c r="F690" s="25">
        <v>343643.71982016898</v>
      </c>
      <c r="G690" s="25"/>
      <c r="H690" s="25"/>
      <c r="I690" s="25">
        <v>17857.041589255099</v>
      </c>
      <c r="J690" s="25">
        <v>17857.041589255099</v>
      </c>
      <c r="K690" s="25">
        <v>17857.041589255099</v>
      </c>
      <c r="L690" s="25">
        <v>17857.041589255099</v>
      </c>
      <c r="M690" s="25">
        <v>17857.041589255099</v>
      </c>
      <c r="N690" s="25">
        <v>17857.041589255099</v>
      </c>
      <c r="O690" s="25">
        <v>17857.041589255099</v>
      </c>
      <c r="P690" s="25">
        <v>17857.041589255099</v>
      </c>
      <c r="Q690" s="25">
        <v>17857.041589255099</v>
      </c>
      <c r="R690" s="25">
        <v>17857.041589255099</v>
      </c>
      <c r="S690" s="25">
        <v>16556.5153851457</v>
      </c>
      <c r="T690" s="25">
        <v>16556.5153851457</v>
      </c>
      <c r="U690" s="25">
        <v>16556.5153851457</v>
      </c>
      <c r="V690" s="25">
        <v>16486.251110311699</v>
      </c>
      <c r="W690" s="25">
        <v>16486.251110311699</v>
      </c>
      <c r="X690" s="25">
        <v>16486.251110311699</v>
      </c>
      <c r="Y690" s="25">
        <v>16486.251110311699</v>
      </c>
      <c r="Z690" s="25">
        <v>16486.251110311699</v>
      </c>
      <c r="AA690" s="25">
        <v>16486.251110311699</v>
      </c>
      <c r="AB690" s="25">
        <v>16486.251110311699</v>
      </c>
      <c r="AC690" s="25"/>
      <c r="AD690" s="25"/>
      <c r="AE690" s="25"/>
      <c r="AF690" s="25"/>
      <c r="AG690" s="25"/>
      <c r="AH690" s="25"/>
      <c r="AI690" s="25"/>
      <c r="AJ690" s="25"/>
      <c r="AK690" s="25"/>
      <c r="AL690" s="25"/>
      <c r="AM690" s="25"/>
      <c r="AN690" s="25" t="s">
        <v>1093</v>
      </c>
      <c r="AO690" s="25" t="s">
        <v>523</v>
      </c>
      <c r="AP690" s="25" t="s">
        <v>138</v>
      </c>
      <c r="AQ690" s="25" t="s">
        <v>29</v>
      </c>
      <c r="AR690" s="25" t="s">
        <v>406</v>
      </c>
      <c r="AS690" s="25" t="s">
        <v>406</v>
      </c>
      <c r="AT690" s="25" t="s">
        <v>268</v>
      </c>
      <c r="AU690" s="25" t="s">
        <v>1094</v>
      </c>
      <c r="AV690" s="25" t="s">
        <v>29</v>
      </c>
      <c r="AW690" s="25">
        <v>1</v>
      </c>
    </row>
    <row r="691" spans="1:49" x14ac:dyDescent="0.35">
      <c r="A691" s="3" t="s">
        <v>261</v>
      </c>
      <c r="B691" s="3" t="s">
        <v>547</v>
      </c>
      <c r="C691" s="22">
        <v>20</v>
      </c>
      <c r="D691" s="25">
        <v>63841.327477829698</v>
      </c>
      <c r="E691" s="26">
        <v>29.31</v>
      </c>
      <c r="F691" s="25">
        <v>1166798.1727165</v>
      </c>
      <c r="G691" s="25"/>
      <c r="H691" s="25"/>
      <c r="I691" s="25">
        <v>63841.327477829698</v>
      </c>
      <c r="J691" s="25">
        <v>63841.327477829698</v>
      </c>
      <c r="K691" s="25">
        <v>63841.327477829698</v>
      </c>
      <c r="L691" s="25">
        <v>63841.327477829698</v>
      </c>
      <c r="M691" s="25">
        <v>63841.327477829698</v>
      </c>
      <c r="N691" s="25">
        <v>63841.327477829698</v>
      </c>
      <c r="O691" s="25">
        <v>63841.327477829698</v>
      </c>
      <c r="P691" s="25">
        <v>63841.327477829698</v>
      </c>
      <c r="Q691" s="25">
        <v>63841.327477829698</v>
      </c>
      <c r="R691" s="25">
        <v>63841.327477829698</v>
      </c>
      <c r="S691" s="25">
        <v>52838.489793820001</v>
      </c>
      <c r="T691" s="25">
        <v>52838.489793820001</v>
      </c>
      <c r="U691" s="25">
        <v>52838.489793820001</v>
      </c>
      <c r="V691" s="25">
        <v>52838.489793820001</v>
      </c>
      <c r="W691" s="25">
        <v>52838.489793820001</v>
      </c>
      <c r="X691" s="25">
        <v>52838.489793820001</v>
      </c>
      <c r="Y691" s="25">
        <v>52838.489793820001</v>
      </c>
      <c r="Z691" s="25">
        <v>52838.489793820001</v>
      </c>
      <c r="AA691" s="25">
        <v>52838.489793820001</v>
      </c>
      <c r="AB691" s="25">
        <v>52838.489793820001</v>
      </c>
      <c r="AC691" s="25"/>
      <c r="AD691" s="25"/>
      <c r="AE691" s="25"/>
      <c r="AF691" s="25"/>
      <c r="AG691" s="25"/>
      <c r="AH691" s="25"/>
      <c r="AI691" s="25"/>
      <c r="AJ691" s="25"/>
      <c r="AK691" s="25"/>
      <c r="AL691" s="25"/>
      <c r="AM691" s="25"/>
      <c r="AN691" s="25" t="s">
        <v>1093</v>
      </c>
      <c r="AO691" s="25" t="s">
        <v>540</v>
      </c>
      <c r="AP691" s="25" t="s">
        <v>138</v>
      </c>
      <c r="AQ691" s="25" t="s">
        <v>29</v>
      </c>
      <c r="AR691" s="25" t="s">
        <v>400</v>
      </c>
      <c r="AS691" s="25" t="s">
        <v>400</v>
      </c>
      <c r="AT691" s="25" t="s">
        <v>261</v>
      </c>
      <c r="AU691" s="25" t="s">
        <v>1094</v>
      </c>
      <c r="AV691" s="25" t="s">
        <v>29</v>
      </c>
      <c r="AW691" s="25">
        <v>1</v>
      </c>
    </row>
    <row r="692" spans="1:49" x14ac:dyDescent="0.35">
      <c r="A692" s="3" t="s">
        <v>261</v>
      </c>
      <c r="B692" s="3" t="s">
        <v>551</v>
      </c>
      <c r="C692" s="22">
        <v>20</v>
      </c>
      <c r="D692" s="25">
        <v>57506.876346540601</v>
      </c>
      <c r="E692" s="26">
        <v>29.31</v>
      </c>
      <c r="F692" s="25">
        <v>569064.62073722901</v>
      </c>
      <c r="G692" s="25"/>
      <c r="H692" s="25"/>
      <c r="I692" s="25">
        <v>57506.876346540601</v>
      </c>
      <c r="J692" s="25">
        <v>57506.876346540601</v>
      </c>
      <c r="K692" s="25">
        <v>57506.876346540601</v>
      </c>
      <c r="L692" s="25">
        <v>57506.876346540601</v>
      </c>
      <c r="M692" s="25">
        <v>57506.876346540601</v>
      </c>
      <c r="N692" s="25">
        <v>57506.876346540601</v>
      </c>
      <c r="O692" s="25">
        <v>16001.6687612847</v>
      </c>
      <c r="P692" s="25">
        <v>16001.6687612847</v>
      </c>
      <c r="Q692" s="25">
        <v>16001.6687612847</v>
      </c>
      <c r="R692" s="25">
        <v>16001.6687612847</v>
      </c>
      <c r="S692" s="25">
        <v>16001.6687612847</v>
      </c>
      <c r="T692" s="25">
        <v>16001.6687612847</v>
      </c>
      <c r="U692" s="25">
        <v>16001.6687612847</v>
      </c>
      <c r="V692" s="25">
        <v>16001.6687612847</v>
      </c>
      <c r="W692" s="25">
        <v>16001.6687612847</v>
      </c>
      <c r="X692" s="25">
        <v>16001.6687612847</v>
      </c>
      <c r="Y692" s="25">
        <v>16001.6687612847</v>
      </c>
      <c r="Z692" s="25">
        <v>16001.6687612847</v>
      </c>
      <c r="AA692" s="25">
        <v>16001.6687612847</v>
      </c>
      <c r="AB692" s="25">
        <v>16001.6687612847</v>
      </c>
      <c r="AC692" s="25"/>
      <c r="AD692" s="25"/>
      <c r="AE692" s="25"/>
      <c r="AF692" s="25"/>
      <c r="AG692" s="25"/>
      <c r="AH692" s="25"/>
      <c r="AI692" s="25"/>
      <c r="AJ692" s="25"/>
      <c r="AK692" s="25"/>
      <c r="AL692" s="25"/>
      <c r="AM692" s="25"/>
      <c r="AN692" s="25" t="s">
        <v>1093</v>
      </c>
      <c r="AO692" s="25" t="s">
        <v>540</v>
      </c>
      <c r="AP692" s="25" t="s">
        <v>138</v>
      </c>
      <c r="AQ692" s="25" t="s">
        <v>29</v>
      </c>
      <c r="AR692" s="25" t="s">
        <v>411</v>
      </c>
      <c r="AS692" s="25" t="s">
        <v>411</v>
      </c>
      <c r="AT692" s="25" t="s">
        <v>261</v>
      </c>
      <c r="AU692" s="25" t="s">
        <v>1094</v>
      </c>
      <c r="AV692" s="25" t="s">
        <v>29</v>
      </c>
      <c r="AW692" s="25">
        <v>1</v>
      </c>
    </row>
    <row r="693" spans="1:49" x14ac:dyDescent="0.35">
      <c r="A693" s="3" t="s">
        <v>261</v>
      </c>
      <c r="B693" s="3" t="s">
        <v>552</v>
      </c>
      <c r="C693" s="22">
        <v>20</v>
      </c>
      <c r="D693" s="25">
        <v>13475.739225028599</v>
      </c>
      <c r="E693" s="26">
        <v>29.31</v>
      </c>
      <c r="F693" s="25">
        <v>269514.78450057202</v>
      </c>
      <c r="G693" s="25"/>
      <c r="H693" s="25"/>
      <c r="I693" s="25">
        <v>13475.739225028599</v>
      </c>
      <c r="J693" s="25">
        <v>13475.739225028599</v>
      </c>
      <c r="K693" s="25">
        <v>13475.739225028599</v>
      </c>
      <c r="L693" s="25">
        <v>13475.739225028599</v>
      </c>
      <c r="M693" s="25">
        <v>13475.739225028599</v>
      </c>
      <c r="N693" s="25">
        <v>13475.739225028599</v>
      </c>
      <c r="O693" s="25">
        <v>13475.739225028599</v>
      </c>
      <c r="P693" s="25">
        <v>13475.739225028599</v>
      </c>
      <c r="Q693" s="25">
        <v>13475.739225028599</v>
      </c>
      <c r="R693" s="25">
        <v>13475.739225028599</v>
      </c>
      <c r="S693" s="25">
        <v>13475.739225028599</v>
      </c>
      <c r="T693" s="25">
        <v>13475.739225028599</v>
      </c>
      <c r="U693" s="25">
        <v>13475.739225028599</v>
      </c>
      <c r="V693" s="25">
        <v>13475.739225028599</v>
      </c>
      <c r="W693" s="25">
        <v>13475.739225028599</v>
      </c>
      <c r="X693" s="25">
        <v>13475.739225028599</v>
      </c>
      <c r="Y693" s="25">
        <v>13475.739225028599</v>
      </c>
      <c r="Z693" s="25">
        <v>13475.739225028599</v>
      </c>
      <c r="AA693" s="25">
        <v>13475.739225028599</v>
      </c>
      <c r="AB693" s="25">
        <v>13475.739225028599</v>
      </c>
      <c r="AC693" s="25"/>
      <c r="AD693" s="25"/>
      <c r="AE693" s="25"/>
      <c r="AF693" s="25"/>
      <c r="AG693" s="25"/>
      <c r="AH693" s="25"/>
      <c r="AI693" s="25"/>
      <c r="AJ693" s="25"/>
      <c r="AK693" s="25"/>
      <c r="AL693" s="25"/>
      <c r="AM693" s="25"/>
      <c r="AN693" s="25" t="s">
        <v>1093</v>
      </c>
      <c r="AO693" s="25" t="s">
        <v>540</v>
      </c>
      <c r="AP693" s="25" t="s">
        <v>138</v>
      </c>
      <c r="AQ693" s="25" t="s">
        <v>29</v>
      </c>
      <c r="AR693" s="25" t="s">
        <v>411</v>
      </c>
      <c r="AS693" s="25" t="s">
        <v>411</v>
      </c>
      <c r="AT693" s="25" t="s">
        <v>261</v>
      </c>
      <c r="AU693" s="25" t="s">
        <v>1094</v>
      </c>
      <c r="AV693" s="25" t="s">
        <v>29</v>
      </c>
      <c r="AW693" s="25">
        <v>1</v>
      </c>
    </row>
    <row r="694" spans="1:49" x14ac:dyDescent="0.35">
      <c r="A694" s="3" t="s">
        <v>268</v>
      </c>
      <c r="B694" s="3" t="s">
        <v>407</v>
      </c>
      <c r="C694" s="22">
        <v>20</v>
      </c>
      <c r="D694" s="25">
        <v>114319.021666984</v>
      </c>
      <c r="E694" s="26">
        <v>29.31</v>
      </c>
      <c r="F694" s="25">
        <v>2192322.8393901498</v>
      </c>
      <c r="G694" s="25"/>
      <c r="H694" s="25"/>
      <c r="I694" s="25">
        <v>114319.021666984</v>
      </c>
      <c r="J694" s="25">
        <v>114319.021666984</v>
      </c>
      <c r="K694" s="25">
        <v>114319.021666984</v>
      </c>
      <c r="L694" s="25">
        <v>114319.021666984</v>
      </c>
      <c r="M694" s="25">
        <v>114319.021666984</v>
      </c>
      <c r="N694" s="25">
        <v>114319.021666984</v>
      </c>
      <c r="O694" s="25">
        <v>114319.021666984</v>
      </c>
      <c r="P694" s="25">
        <v>114319.021666984</v>
      </c>
      <c r="Q694" s="25">
        <v>114319.021666984</v>
      </c>
      <c r="R694" s="25">
        <v>114319.021666984</v>
      </c>
      <c r="S694" s="25">
        <v>105380.624195315</v>
      </c>
      <c r="T694" s="25">
        <v>105380.624195315</v>
      </c>
      <c r="U694" s="25">
        <v>105380.624195315</v>
      </c>
      <c r="V694" s="25">
        <v>104712.96430490899</v>
      </c>
      <c r="W694" s="25">
        <v>104712.96430490899</v>
      </c>
      <c r="X694" s="25">
        <v>104712.96430490899</v>
      </c>
      <c r="Y694" s="25">
        <v>104712.96430490899</v>
      </c>
      <c r="Z694" s="25">
        <v>104712.96430490899</v>
      </c>
      <c r="AA694" s="25">
        <v>104712.96430490899</v>
      </c>
      <c r="AB694" s="25">
        <v>104712.96430490899</v>
      </c>
      <c r="AC694" s="25"/>
      <c r="AD694" s="25"/>
      <c r="AE694" s="25"/>
      <c r="AF694" s="25"/>
      <c r="AG694" s="25"/>
      <c r="AH694" s="25"/>
      <c r="AI694" s="25"/>
      <c r="AJ694" s="25"/>
      <c r="AK694" s="25"/>
      <c r="AL694" s="25"/>
      <c r="AM694" s="25"/>
      <c r="AN694" s="25" t="s">
        <v>1093</v>
      </c>
      <c r="AO694" s="25" t="s">
        <v>540</v>
      </c>
      <c r="AP694" s="25" t="s">
        <v>138</v>
      </c>
      <c r="AQ694" s="25" t="s">
        <v>29</v>
      </c>
      <c r="AR694" s="25" t="s">
        <v>407</v>
      </c>
      <c r="AS694" s="25" t="s">
        <v>407</v>
      </c>
      <c r="AT694" s="25" t="s">
        <v>268</v>
      </c>
      <c r="AU694" s="25" t="s">
        <v>1094</v>
      </c>
      <c r="AV694" s="25" t="s">
        <v>29</v>
      </c>
      <c r="AW694" s="25">
        <v>1</v>
      </c>
    </row>
    <row r="695" spans="1:49" x14ac:dyDescent="0.35">
      <c r="A695" s="3" t="s">
        <v>268</v>
      </c>
      <c r="B695" s="3" t="s">
        <v>555</v>
      </c>
      <c r="C695" s="22">
        <v>20</v>
      </c>
      <c r="D695" s="25">
        <v>5517.2008647187604</v>
      </c>
      <c r="E695" s="26">
        <v>29.31</v>
      </c>
      <c r="F695" s="25">
        <v>106153.993156493</v>
      </c>
      <c r="G695" s="25"/>
      <c r="H695" s="25"/>
      <c r="I695" s="25">
        <v>5517.2008647187604</v>
      </c>
      <c r="J695" s="25">
        <v>5517.2008647187604</v>
      </c>
      <c r="K695" s="25">
        <v>5517.2008647187604</v>
      </c>
      <c r="L695" s="25">
        <v>5517.2008647187604</v>
      </c>
      <c r="M695" s="25">
        <v>5517.2008647187604</v>
      </c>
      <c r="N695" s="25">
        <v>5517.2008647187604</v>
      </c>
      <c r="O695" s="25">
        <v>5517.2008647187604</v>
      </c>
      <c r="P695" s="25">
        <v>5517.2008647187604</v>
      </c>
      <c r="Q695" s="25">
        <v>5517.2008647187604</v>
      </c>
      <c r="R695" s="25">
        <v>5517.2008647187604</v>
      </c>
      <c r="S695" s="25">
        <v>5105.05801659796</v>
      </c>
      <c r="T695" s="25">
        <v>5105.05801659796</v>
      </c>
      <c r="U695" s="25">
        <v>5105.05801659796</v>
      </c>
      <c r="V695" s="25">
        <v>5095.2586370730996</v>
      </c>
      <c r="W695" s="25">
        <v>5095.2586370730996</v>
      </c>
      <c r="X695" s="25">
        <v>5095.2586370730996</v>
      </c>
      <c r="Y695" s="25">
        <v>5095.2586370730996</v>
      </c>
      <c r="Z695" s="25">
        <v>5095.2586370730996</v>
      </c>
      <c r="AA695" s="25">
        <v>5095.2586370730996</v>
      </c>
      <c r="AB695" s="25">
        <v>5095.2586370730996</v>
      </c>
      <c r="AC695" s="25"/>
      <c r="AD695" s="25"/>
      <c r="AE695" s="25"/>
      <c r="AF695" s="25"/>
      <c r="AG695" s="25"/>
      <c r="AH695" s="25"/>
      <c r="AI695" s="25"/>
      <c r="AJ695" s="25"/>
      <c r="AK695" s="25"/>
      <c r="AL695" s="25"/>
      <c r="AM695" s="25"/>
      <c r="AN695" s="25" t="s">
        <v>1093</v>
      </c>
      <c r="AO695" s="25" t="s">
        <v>540</v>
      </c>
      <c r="AP695" s="25" t="s">
        <v>138</v>
      </c>
      <c r="AQ695" s="25" t="s">
        <v>29</v>
      </c>
      <c r="AR695" s="25" t="s">
        <v>406</v>
      </c>
      <c r="AS695" s="25" t="s">
        <v>406</v>
      </c>
      <c r="AT695" s="25" t="s">
        <v>268</v>
      </c>
      <c r="AU695" s="25" t="s">
        <v>1094</v>
      </c>
      <c r="AV695" s="25" t="s">
        <v>29</v>
      </c>
      <c r="AW695" s="25">
        <v>1</v>
      </c>
    </row>
    <row r="696" spans="1:49" x14ac:dyDescent="0.35">
      <c r="A696" s="3" t="s">
        <v>268</v>
      </c>
      <c r="B696" s="3" t="s">
        <v>534</v>
      </c>
      <c r="C696" s="22">
        <v>20</v>
      </c>
      <c r="D696" s="25">
        <v>2850.07894628233</v>
      </c>
      <c r="E696" s="26">
        <v>29.31</v>
      </c>
      <c r="F696" s="25">
        <v>53328.306888065599</v>
      </c>
      <c r="G696" s="25"/>
      <c r="H696" s="25"/>
      <c r="I696" s="25">
        <v>2850.07894628233</v>
      </c>
      <c r="J696" s="25">
        <v>2850.07894628233</v>
      </c>
      <c r="K696" s="25">
        <v>2850.07894628233</v>
      </c>
      <c r="L696" s="25">
        <v>2850.07894628233</v>
      </c>
      <c r="M696" s="25">
        <v>2850.07894628233</v>
      </c>
      <c r="N696" s="25">
        <v>2850.07894628233</v>
      </c>
      <c r="O696" s="25">
        <v>2850.07894628233</v>
      </c>
      <c r="P696" s="25">
        <v>2850.07894628233</v>
      </c>
      <c r="Q696" s="25">
        <v>2850.07894628233</v>
      </c>
      <c r="R696" s="25">
        <v>2850.07894628233</v>
      </c>
      <c r="S696" s="25">
        <v>2486.5389910633899</v>
      </c>
      <c r="T696" s="25">
        <v>2486.5389910633899</v>
      </c>
      <c r="U696" s="25">
        <v>2486.5389910633899</v>
      </c>
      <c r="V696" s="25">
        <v>2481.12863600745</v>
      </c>
      <c r="W696" s="25">
        <v>2481.12863600745</v>
      </c>
      <c r="X696" s="25">
        <v>2481.12863600745</v>
      </c>
      <c r="Y696" s="25">
        <v>2481.12863600745</v>
      </c>
      <c r="Z696" s="25">
        <v>2481.12863600745</v>
      </c>
      <c r="AA696" s="25">
        <v>2481.12863600745</v>
      </c>
      <c r="AB696" s="25">
        <v>2481.12863600745</v>
      </c>
      <c r="AC696" s="25"/>
      <c r="AD696" s="25"/>
      <c r="AE696" s="25"/>
      <c r="AF696" s="25"/>
      <c r="AG696" s="25"/>
      <c r="AH696" s="25"/>
      <c r="AI696" s="25"/>
      <c r="AJ696" s="25"/>
      <c r="AK696" s="25"/>
      <c r="AL696" s="25"/>
      <c r="AM696" s="25"/>
      <c r="AN696" s="25" t="s">
        <v>1093</v>
      </c>
      <c r="AO696" s="25" t="s">
        <v>540</v>
      </c>
      <c r="AP696" s="25" t="s">
        <v>138</v>
      </c>
      <c r="AQ696" s="25" t="s">
        <v>29</v>
      </c>
      <c r="AR696" s="25" t="s">
        <v>406</v>
      </c>
      <c r="AS696" s="25" t="s">
        <v>406</v>
      </c>
      <c r="AT696" s="25" t="s">
        <v>268</v>
      </c>
      <c r="AU696" s="25" t="s">
        <v>1094</v>
      </c>
      <c r="AV696" s="25" t="s">
        <v>29</v>
      </c>
      <c r="AW696" s="25">
        <v>1</v>
      </c>
    </row>
    <row r="697" spans="1:49" x14ac:dyDescent="0.35">
      <c r="A697" s="3" t="s">
        <v>268</v>
      </c>
      <c r="B697" s="3" t="s">
        <v>535</v>
      </c>
      <c r="C697" s="22">
        <v>20</v>
      </c>
      <c r="D697" s="25">
        <v>40253.8698422491</v>
      </c>
      <c r="E697" s="26">
        <v>29.31</v>
      </c>
      <c r="F697" s="25">
        <v>781973.54698838596</v>
      </c>
      <c r="G697" s="25"/>
      <c r="H697" s="25"/>
      <c r="I697" s="25">
        <v>40253.8698422491</v>
      </c>
      <c r="J697" s="25">
        <v>40253.8698422491</v>
      </c>
      <c r="K697" s="25">
        <v>40253.8698422491</v>
      </c>
      <c r="L697" s="25">
        <v>40253.8698422491</v>
      </c>
      <c r="M697" s="25">
        <v>40253.8698422491</v>
      </c>
      <c r="N697" s="25">
        <v>40253.8698422491</v>
      </c>
      <c r="O697" s="25">
        <v>40253.8698422491</v>
      </c>
      <c r="P697" s="25">
        <v>40253.8698422491</v>
      </c>
      <c r="Q697" s="25">
        <v>40253.8698422491</v>
      </c>
      <c r="R697" s="25">
        <v>40253.8698422491</v>
      </c>
      <c r="S697" s="25">
        <v>38107.352292510499</v>
      </c>
      <c r="T697" s="25">
        <v>38107.352292510499</v>
      </c>
      <c r="U697" s="25">
        <v>38107.352292510499</v>
      </c>
      <c r="V697" s="25">
        <v>37873.255955480803</v>
      </c>
      <c r="W697" s="25">
        <v>37873.255955480803</v>
      </c>
      <c r="X697" s="25">
        <v>37873.255955480803</v>
      </c>
      <c r="Y697" s="25">
        <v>37873.255955480803</v>
      </c>
      <c r="Z697" s="25">
        <v>37873.255955480803</v>
      </c>
      <c r="AA697" s="25">
        <v>37873.255955480803</v>
      </c>
      <c r="AB697" s="25">
        <v>37873.255955480803</v>
      </c>
      <c r="AC697" s="25"/>
      <c r="AD697" s="25"/>
      <c r="AE697" s="25"/>
      <c r="AF697" s="25"/>
      <c r="AG697" s="25"/>
      <c r="AH697" s="25"/>
      <c r="AI697" s="25"/>
      <c r="AJ697" s="25"/>
      <c r="AK697" s="25"/>
      <c r="AL697" s="25"/>
      <c r="AM697" s="25"/>
      <c r="AN697" s="25" t="s">
        <v>1093</v>
      </c>
      <c r="AO697" s="25" t="s">
        <v>540</v>
      </c>
      <c r="AP697" s="25" t="s">
        <v>138</v>
      </c>
      <c r="AQ697" s="25" t="s">
        <v>29</v>
      </c>
      <c r="AR697" s="25" t="s">
        <v>406</v>
      </c>
      <c r="AS697" s="25" t="s">
        <v>406</v>
      </c>
      <c r="AT697" s="25" t="s">
        <v>268</v>
      </c>
      <c r="AU697" s="25" t="s">
        <v>1094</v>
      </c>
      <c r="AV697" s="25" t="s">
        <v>29</v>
      </c>
      <c r="AW697" s="25">
        <v>1</v>
      </c>
    </row>
    <row r="698" spans="1:49" x14ac:dyDescent="0.35">
      <c r="A698" s="3" t="s">
        <v>268</v>
      </c>
      <c r="B698" s="3" t="s">
        <v>536</v>
      </c>
      <c r="C698" s="22">
        <v>20</v>
      </c>
      <c r="D698" s="25">
        <v>124943.537093311</v>
      </c>
      <c r="E698" s="26">
        <v>29.31</v>
      </c>
      <c r="F698" s="25">
        <v>2416298.4569125902</v>
      </c>
      <c r="G698" s="25"/>
      <c r="H698" s="25"/>
      <c r="I698" s="25">
        <v>124943.537093311</v>
      </c>
      <c r="J698" s="25">
        <v>124943.537093311</v>
      </c>
      <c r="K698" s="25">
        <v>124943.537093311</v>
      </c>
      <c r="L698" s="25">
        <v>124943.537093311</v>
      </c>
      <c r="M698" s="25">
        <v>124943.537093311</v>
      </c>
      <c r="N698" s="25">
        <v>124943.537093311</v>
      </c>
      <c r="O698" s="25">
        <v>124943.537093311</v>
      </c>
      <c r="P698" s="25">
        <v>124943.537093311</v>
      </c>
      <c r="Q698" s="25">
        <v>124943.537093311</v>
      </c>
      <c r="R698" s="25">
        <v>124943.537093311</v>
      </c>
      <c r="S698" s="25">
        <v>116830.140445575</v>
      </c>
      <c r="T698" s="25">
        <v>116830.140445575</v>
      </c>
      <c r="U698" s="25">
        <v>116830.140445575</v>
      </c>
      <c r="V698" s="25">
        <v>116624.66637753601</v>
      </c>
      <c r="W698" s="25">
        <v>116624.66637753601</v>
      </c>
      <c r="X698" s="25">
        <v>116624.66637753601</v>
      </c>
      <c r="Y698" s="25">
        <v>116624.66637753601</v>
      </c>
      <c r="Z698" s="25">
        <v>116624.66637753601</v>
      </c>
      <c r="AA698" s="25">
        <v>116624.66637753601</v>
      </c>
      <c r="AB698" s="25">
        <v>116624.66637753601</v>
      </c>
      <c r="AC698" s="25"/>
      <c r="AD698" s="25"/>
      <c r="AE698" s="25"/>
      <c r="AF698" s="25"/>
      <c r="AG698" s="25"/>
      <c r="AH698" s="25"/>
      <c r="AI698" s="25"/>
      <c r="AJ698" s="25"/>
      <c r="AK698" s="25"/>
      <c r="AL698" s="25"/>
      <c r="AM698" s="25"/>
      <c r="AN698" s="25" t="s">
        <v>1093</v>
      </c>
      <c r="AO698" s="25" t="s">
        <v>540</v>
      </c>
      <c r="AP698" s="25" t="s">
        <v>138</v>
      </c>
      <c r="AQ698" s="25" t="s">
        <v>29</v>
      </c>
      <c r="AR698" s="25" t="s">
        <v>406</v>
      </c>
      <c r="AS698" s="25" t="s">
        <v>406</v>
      </c>
      <c r="AT698" s="25" t="s">
        <v>268</v>
      </c>
      <c r="AU698" s="25" t="s">
        <v>1094</v>
      </c>
      <c r="AV698" s="25" t="s">
        <v>29</v>
      </c>
      <c r="AW698" s="25">
        <v>1</v>
      </c>
    </row>
    <row r="699" spans="1:49" x14ac:dyDescent="0.35">
      <c r="A699" s="3" t="s">
        <v>268</v>
      </c>
      <c r="B699" s="3" t="s">
        <v>537</v>
      </c>
      <c r="C699" s="22">
        <v>20</v>
      </c>
      <c r="D699" s="25">
        <v>1229.04158090851</v>
      </c>
      <c r="E699" s="26">
        <v>29.31</v>
      </c>
      <c r="F699" s="25">
        <v>23690.7621315207</v>
      </c>
      <c r="G699" s="25"/>
      <c r="H699" s="25"/>
      <c r="I699" s="25">
        <v>1229.04158090851</v>
      </c>
      <c r="J699" s="25">
        <v>1229.04158090851</v>
      </c>
      <c r="K699" s="25">
        <v>1229.04158090851</v>
      </c>
      <c r="L699" s="25">
        <v>1229.04158090851</v>
      </c>
      <c r="M699" s="25">
        <v>1229.04158090851</v>
      </c>
      <c r="N699" s="25">
        <v>1229.04158090851</v>
      </c>
      <c r="O699" s="25">
        <v>1229.04158090851</v>
      </c>
      <c r="P699" s="25">
        <v>1229.04158090851</v>
      </c>
      <c r="Q699" s="25">
        <v>1229.04158090851</v>
      </c>
      <c r="R699" s="25">
        <v>1229.04158090851</v>
      </c>
      <c r="S699" s="25">
        <v>1142.5367879011101</v>
      </c>
      <c r="T699" s="25">
        <v>1142.5367879011101</v>
      </c>
      <c r="U699" s="25">
        <v>1142.5367879011101</v>
      </c>
      <c r="V699" s="25">
        <v>1138.96227981889</v>
      </c>
      <c r="W699" s="25">
        <v>1138.96227981889</v>
      </c>
      <c r="X699" s="25">
        <v>1138.96227981889</v>
      </c>
      <c r="Y699" s="25">
        <v>1138.96227981889</v>
      </c>
      <c r="Z699" s="25">
        <v>1138.96227981889</v>
      </c>
      <c r="AA699" s="25">
        <v>1138.96227981889</v>
      </c>
      <c r="AB699" s="25">
        <v>1138.96227981889</v>
      </c>
      <c r="AC699" s="25"/>
      <c r="AD699" s="25"/>
      <c r="AE699" s="25"/>
      <c r="AF699" s="25"/>
      <c r="AG699" s="25"/>
      <c r="AH699" s="25"/>
      <c r="AI699" s="25"/>
      <c r="AJ699" s="25"/>
      <c r="AK699" s="25"/>
      <c r="AL699" s="25"/>
      <c r="AM699" s="25"/>
      <c r="AN699" s="25" t="s">
        <v>1093</v>
      </c>
      <c r="AO699" s="25" t="s">
        <v>540</v>
      </c>
      <c r="AP699" s="25" t="s">
        <v>138</v>
      </c>
      <c r="AQ699" s="25" t="s">
        <v>29</v>
      </c>
      <c r="AR699" s="25" t="s">
        <v>406</v>
      </c>
      <c r="AS699" s="25" t="s">
        <v>406</v>
      </c>
      <c r="AT699" s="25" t="s">
        <v>268</v>
      </c>
      <c r="AU699" s="25" t="s">
        <v>1094</v>
      </c>
      <c r="AV699" s="25" t="s">
        <v>29</v>
      </c>
      <c r="AW699" s="25">
        <v>1</v>
      </c>
    </row>
    <row r="700" spans="1:49" x14ac:dyDescent="0.35">
      <c r="A700" s="3" t="s">
        <v>261</v>
      </c>
      <c r="B700" s="3" t="s">
        <v>410</v>
      </c>
      <c r="C700" s="22">
        <v>20</v>
      </c>
      <c r="D700" s="25">
        <v>245691.54747719999</v>
      </c>
      <c r="E700" s="26">
        <v>29.31</v>
      </c>
      <c r="F700" s="25">
        <v>4913830.9495440004</v>
      </c>
      <c r="G700" s="25"/>
      <c r="H700" s="25"/>
      <c r="I700" s="25">
        <v>245691.54747719999</v>
      </c>
      <c r="J700" s="25">
        <v>245691.54747719999</v>
      </c>
      <c r="K700" s="25">
        <v>245691.54747719999</v>
      </c>
      <c r="L700" s="25">
        <v>245691.54747719999</v>
      </c>
      <c r="M700" s="25">
        <v>245691.54747719999</v>
      </c>
      <c r="N700" s="25">
        <v>245691.54747719999</v>
      </c>
      <c r="O700" s="25">
        <v>245691.54747719999</v>
      </c>
      <c r="P700" s="25">
        <v>245691.54747719999</v>
      </c>
      <c r="Q700" s="25">
        <v>245691.54747719999</v>
      </c>
      <c r="R700" s="25">
        <v>245691.54747719999</v>
      </c>
      <c r="S700" s="25">
        <v>245691.54747719999</v>
      </c>
      <c r="T700" s="25">
        <v>245691.54747719999</v>
      </c>
      <c r="U700" s="25">
        <v>245691.54747719999</v>
      </c>
      <c r="V700" s="25">
        <v>245691.54747719999</v>
      </c>
      <c r="W700" s="25">
        <v>245691.54747719999</v>
      </c>
      <c r="X700" s="25">
        <v>245691.54747719999</v>
      </c>
      <c r="Y700" s="25">
        <v>245691.54747719999</v>
      </c>
      <c r="Z700" s="25">
        <v>245691.54747719999</v>
      </c>
      <c r="AA700" s="25">
        <v>245691.54747719999</v>
      </c>
      <c r="AB700" s="25">
        <v>245691.54747719999</v>
      </c>
      <c r="AC700" s="25"/>
      <c r="AD700" s="25"/>
      <c r="AE700" s="25"/>
      <c r="AF700" s="25"/>
      <c r="AG700" s="25"/>
      <c r="AH700" s="25"/>
      <c r="AI700" s="25"/>
      <c r="AJ700" s="25"/>
      <c r="AK700" s="25"/>
      <c r="AL700" s="25"/>
      <c r="AM700" s="25"/>
      <c r="AN700" s="25" t="s">
        <v>1093</v>
      </c>
      <c r="AO700" s="25" t="s">
        <v>607</v>
      </c>
      <c r="AP700" s="25" t="s">
        <v>49</v>
      </c>
      <c r="AQ700" s="25" t="s">
        <v>29</v>
      </c>
      <c r="AR700" s="25" t="s">
        <v>410</v>
      </c>
      <c r="AS700" s="25" t="s">
        <v>410</v>
      </c>
      <c r="AT700" s="25" t="s">
        <v>261</v>
      </c>
      <c r="AU700" s="25" t="s">
        <v>1094</v>
      </c>
      <c r="AV700" s="25" t="s">
        <v>29</v>
      </c>
      <c r="AW700" s="25">
        <v>1</v>
      </c>
    </row>
    <row r="701" spans="1:49" x14ac:dyDescent="0.35">
      <c r="A701" s="3" t="s">
        <v>268</v>
      </c>
      <c r="B701" s="3" t="s">
        <v>400</v>
      </c>
      <c r="C701" s="22">
        <v>20</v>
      </c>
      <c r="D701" s="25">
        <v>17949.086560554799</v>
      </c>
      <c r="E701" s="26">
        <v>29.31</v>
      </c>
      <c r="F701" s="25">
        <v>342946.50068247702</v>
      </c>
      <c r="G701" s="25"/>
      <c r="H701" s="25"/>
      <c r="I701" s="25">
        <v>17949.086560554799</v>
      </c>
      <c r="J701" s="25">
        <v>17949.086560554799</v>
      </c>
      <c r="K701" s="25">
        <v>17949.086560554799</v>
      </c>
      <c r="L701" s="25">
        <v>17949.086560554799</v>
      </c>
      <c r="M701" s="25">
        <v>17949.086560554799</v>
      </c>
      <c r="N701" s="25">
        <v>17949.086560554799</v>
      </c>
      <c r="O701" s="25">
        <v>17949.086560554799</v>
      </c>
      <c r="P701" s="25">
        <v>17949.086560554799</v>
      </c>
      <c r="Q701" s="25">
        <v>17949.086560554799</v>
      </c>
      <c r="R701" s="25">
        <v>17949.086560554799</v>
      </c>
      <c r="S701" s="25">
        <v>16345.563507692799</v>
      </c>
      <c r="T701" s="25">
        <v>16345.563507692799</v>
      </c>
      <c r="U701" s="25">
        <v>16345.563507692799</v>
      </c>
      <c r="V701" s="25">
        <v>16345.563507692799</v>
      </c>
      <c r="W701" s="25">
        <v>16345.563507692799</v>
      </c>
      <c r="X701" s="25">
        <v>16345.563507692799</v>
      </c>
      <c r="Y701" s="25">
        <v>16345.563507692799</v>
      </c>
      <c r="Z701" s="25">
        <v>16345.563507692799</v>
      </c>
      <c r="AA701" s="25">
        <v>16345.563507692799</v>
      </c>
      <c r="AB701" s="25">
        <v>16345.563507692799</v>
      </c>
      <c r="AC701" s="25"/>
      <c r="AD701" s="25"/>
      <c r="AE701" s="25"/>
      <c r="AF701" s="25"/>
      <c r="AG701" s="25"/>
      <c r="AH701" s="25"/>
      <c r="AI701" s="25"/>
      <c r="AJ701" s="25"/>
      <c r="AK701" s="25"/>
      <c r="AL701" s="25"/>
      <c r="AM701" s="25"/>
      <c r="AN701" s="25" t="s">
        <v>1093</v>
      </c>
      <c r="AO701" s="25" t="s">
        <v>782</v>
      </c>
      <c r="AP701" s="25" t="s">
        <v>50</v>
      </c>
      <c r="AQ701" s="25" t="s">
        <v>29</v>
      </c>
      <c r="AR701" s="25" t="s">
        <v>400</v>
      </c>
      <c r="AS701" s="25" t="s">
        <v>400</v>
      </c>
      <c r="AT701" s="25" t="s">
        <v>261</v>
      </c>
      <c r="AU701" s="25" t="s">
        <v>1094</v>
      </c>
      <c r="AV701" s="25" t="s">
        <v>29</v>
      </c>
      <c r="AW701" s="25">
        <v>1</v>
      </c>
    </row>
    <row r="702" spans="1:49" x14ac:dyDescent="0.35">
      <c r="A702" s="3" t="s">
        <v>791</v>
      </c>
      <c r="B702" s="3" t="s">
        <v>407</v>
      </c>
      <c r="C702" s="22">
        <v>20</v>
      </c>
      <c r="D702" s="25">
        <v>7902.4977984978896</v>
      </c>
      <c r="E702" s="26">
        <v>29.31</v>
      </c>
      <c r="F702" s="25">
        <v>155762.75286936099</v>
      </c>
      <c r="G702" s="25"/>
      <c r="H702" s="25"/>
      <c r="I702" s="25">
        <v>7902.4977984978896</v>
      </c>
      <c r="J702" s="25">
        <v>7902.4977984978896</v>
      </c>
      <c r="K702" s="25">
        <v>7902.4977984978896</v>
      </c>
      <c r="L702" s="25">
        <v>7902.4977984978896</v>
      </c>
      <c r="M702" s="25">
        <v>7902.4977984978896</v>
      </c>
      <c r="N702" s="25">
        <v>7902.4977984978896</v>
      </c>
      <c r="O702" s="25">
        <v>7902.4977984978896</v>
      </c>
      <c r="P702" s="25">
        <v>7902.4977984978896</v>
      </c>
      <c r="Q702" s="25">
        <v>7902.4977984978896</v>
      </c>
      <c r="R702" s="25">
        <v>7902.4977984978896</v>
      </c>
      <c r="S702" s="25">
        <v>7673.7774884382397</v>
      </c>
      <c r="T702" s="25">
        <v>7673.7774884382397</v>
      </c>
      <c r="U702" s="25">
        <v>7673.7774884382397</v>
      </c>
      <c r="V702" s="25">
        <v>7673.7774884382397</v>
      </c>
      <c r="W702" s="25">
        <v>7673.7774884382397</v>
      </c>
      <c r="X702" s="25">
        <v>7673.7774884382397</v>
      </c>
      <c r="Y702" s="25">
        <v>7673.7774884382397</v>
      </c>
      <c r="Z702" s="25">
        <v>7673.7774884382397</v>
      </c>
      <c r="AA702" s="25">
        <v>7673.7774884382397</v>
      </c>
      <c r="AB702" s="25">
        <v>7673.7774884382397</v>
      </c>
      <c r="AC702" s="25"/>
      <c r="AD702" s="25"/>
      <c r="AE702" s="25"/>
      <c r="AF702" s="25"/>
      <c r="AG702" s="25"/>
      <c r="AH702" s="25"/>
      <c r="AI702" s="25"/>
      <c r="AJ702" s="25"/>
      <c r="AK702" s="25"/>
      <c r="AL702" s="25"/>
      <c r="AM702" s="25"/>
      <c r="AN702" s="25" t="s">
        <v>1093</v>
      </c>
      <c r="AO702" s="25" t="s">
        <v>782</v>
      </c>
      <c r="AP702" s="25" t="s">
        <v>50</v>
      </c>
      <c r="AQ702" s="25" t="s">
        <v>29</v>
      </c>
      <c r="AR702" s="25" t="s">
        <v>406</v>
      </c>
      <c r="AS702" s="25" t="s">
        <v>406</v>
      </c>
      <c r="AT702" s="25" t="s">
        <v>268</v>
      </c>
      <c r="AU702" s="25" t="s">
        <v>1094</v>
      </c>
      <c r="AV702" s="25" t="s">
        <v>29</v>
      </c>
      <c r="AW702" s="25">
        <v>1</v>
      </c>
    </row>
    <row r="703" spans="1:49" x14ac:dyDescent="0.35">
      <c r="A703" s="3" t="s">
        <v>791</v>
      </c>
      <c r="B703" s="3" t="s">
        <v>793</v>
      </c>
      <c r="C703" s="22">
        <v>20</v>
      </c>
      <c r="D703" s="25">
        <v>3953.45020857705</v>
      </c>
      <c r="E703" s="26">
        <v>29.31</v>
      </c>
      <c r="F703" s="25">
        <v>75377.100207111507</v>
      </c>
      <c r="G703" s="25"/>
      <c r="H703" s="25"/>
      <c r="I703" s="25">
        <v>3953.45020857705</v>
      </c>
      <c r="J703" s="25">
        <v>3953.45020857705</v>
      </c>
      <c r="K703" s="25">
        <v>3953.45020857705</v>
      </c>
      <c r="L703" s="25">
        <v>3953.45020857705</v>
      </c>
      <c r="M703" s="25">
        <v>3953.45020857705</v>
      </c>
      <c r="N703" s="25">
        <v>3953.45020857705</v>
      </c>
      <c r="O703" s="25">
        <v>3953.45020857705</v>
      </c>
      <c r="P703" s="25">
        <v>3953.45020857705</v>
      </c>
      <c r="Q703" s="25">
        <v>3953.45020857705</v>
      </c>
      <c r="R703" s="25">
        <v>3953.45020857705</v>
      </c>
      <c r="S703" s="25">
        <v>3584.2598121340998</v>
      </c>
      <c r="T703" s="25">
        <v>3584.2598121340998</v>
      </c>
      <c r="U703" s="25">
        <v>3584.2598121340998</v>
      </c>
      <c r="V703" s="25">
        <v>3584.2598121340998</v>
      </c>
      <c r="W703" s="25">
        <v>3584.2598121340998</v>
      </c>
      <c r="X703" s="25">
        <v>3584.2598121340998</v>
      </c>
      <c r="Y703" s="25">
        <v>3584.2598121340998</v>
      </c>
      <c r="Z703" s="25">
        <v>3584.2598121340998</v>
      </c>
      <c r="AA703" s="25">
        <v>3584.2598121340998</v>
      </c>
      <c r="AB703" s="25">
        <v>3584.2598121340998</v>
      </c>
      <c r="AC703" s="25"/>
      <c r="AD703" s="25"/>
      <c r="AE703" s="25"/>
      <c r="AF703" s="25"/>
      <c r="AG703" s="25"/>
      <c r="AH703" s="25"/>
      <c r="AI703" s="25"/>
      <c r="AJ703" s="25"/>
      <c r="AK703" s="25"/>
      <c r="AL703" s="25"/>
      <c r="AM703" s="25"/>
      <c r="AN703" s="25" t="s">
        <v>1093</v>
      </c>
      <c r="AO703" s="25" t="s">
        <v>782</v>
      </c>
      <c r="AP703" s="25" t="s">
        <v>50</v>
      </c>
      <c r="AQ703" s="25" t="s">
        <v>29</v>
      </c>
      <c r="AR703" s="25" t="s">
        <v>406</v>
      </c>
      <c r="AS703" s="25" t="s">
        <v>406</v>
      </c>
      <c r="AT703" s="25" t="s">
        <v>268</v>
      </c>
      <c r="AU703" s="25" t="s">
        <v>1094</v>
      </c>
      <c r="AV703" s="25" t="s">
        <v>29</v>
      </c>
      <c r="AW703" s="25">
        <v>1</v>
      </c>
    </row>
    <row r="704" spans="1:49" x14ac:dyDescent="0.35">
      <c r="A704" s="3" t="s">
        <v>268</v>
      </c>
      <c r="B704" s="3" t="s">
        <v>798</v>
      </c>
      <c r="C704" s="22">
        <v>20</v>
      </c>
      <c r="D704" s="25">
        <v>1398056.2723300999</v>
      </c>
      <c r="E704" s="26">
        <v>29.31</v>
      </c>
      <c r="F704" s="25">
        <v>27616243.362087499</v>
      </c>
      <c r="G704" s="25"/>
      <c r="H704" s="25"/>
      <c r="I704" s="25">
        <v>1398056.2723300999</v>
      </c>
      <c r="J704" s="25">
        <v>1398056.2723300999</v>
      </c>
      <c r="K704" s="25">
        <v>1398056.2723300999</v>
      </c>
      <c r="L704" s="25">
        <v>1398056.2723300999</v>
      </c>
      <c r="M704" s="25">
        <v>1398056.2723300999</v>
      </c>
      <c r="N704" s="25">
        <v>1398056.2723300999</v>
      </c>
      <c r="O704" s="25">
        <v>1398056.2723300999</v>
      </c>
      <c r="P704" s="25">
        <v>1398056.2723300999</v>
      </c>
      <c r="Q704" s="25">
        <v>1398056.2723300999</v>
      </c>
      <c r="R704" s="25">
        <v>1398056.2723300999</v>
      </c>
      <c r="S704" s="25">
        <v>1400817.36204093</v>
      </c>
      <c r="T704" s="25">
        <v>1400817.36204093</v>
      </c>
      <c r="U704" s="25">
        <v>1400817.36204093</v>
      </c>
      <c r="V704" s="25">
        <v>1347604.07895196</v>
      </c>
      <c r="W704" s="25">
        <v>1347604.07895196</v>
      </c>
      <c r="X704" s="25">
        <v>1347604.07895196</v>
      </c>
      <c r="Y704" s="25">
        <v>1347604.07895196</v>
      </c>
      <c r="Z704" s="25">
        <v>1347604.07895196</v>
      </c>
      <c r="AA704" s="25">
        <v>1347604.07895196</v>
      </c>
      <c r="AB704" s="25">
        <v>1347604.07895196</v>
      </c>
      <c r="AC704" s="25"/>
      <c r="AD704" s="25"/>
      <c r="AE704" s="25"/>
      <c r="AF704" s="25"/>
      <c r="AG704" s="25"/>
      <c r="AH704" s="25"/>
      <c r="AI704" s="25"/>
      <c r="AJ704" s="25"/>
      <c r="AK704" s="25"/>
      <c r="AL704" s="25"/>
      <c r="AM704" s="25"/>
      <c r="AN704" s="25" t="s">
        <v>1093</v>
      </c>
      <c r="AO704" s="25" t="s">
        <v>799</v>
      </c>
      <c r="AP704" s="25" t="s">
        <v>139</v>
      </c>
      <c r="AQ704" s="25" t="s">
        <v>29</v>
      </c>
      <c r="AR704" s="25" t="s">
        <v>406</v>
      </c>
      <c r="AS704" s="25" t="s">
        <v>406</v>
      </c>
      <c r="AT704" s="25" t="s">
        <v>268</v>
      </c>
      <c r="AU704" s="25" t="s">
        <v>1094</v>
      </c>
      <c r="AV704" s="25" t="s">
        <v>29</v>
      </c>
      <c r="AW704" s="25">
        <v>1</v>
      </c>
    </row>
    <row r="705" spans="1:49" x14ac:dyDescent="0.35">
      <c r="A705" s="3" t="s">
        <v>268</v>
      </c>
      <c r="B705" s="3" t="s">
        <v>834</v>
      </c>
      <c r="C705" s="22">
        <v>20</v>
      </c>
      <c r="D705" s="25">
        <v>16225.385248799999</v>
      </c>
      <c r="E705" s="26">
        <v>29.31</v>
      </c>
      <c r="F705" s="25">
        <v>324507.70497600001</v>
      </c>
      <c r="G705" s="25"/>
      <c r="H705" s="25"/>
      <c r="I705" s="25">
        <v>16225.385248799999</v>
      </c>
      <c r="J705" s="25">
        <v>16225.385248799999</v>
      </c>
      <c r="K705" s="25">
        <v>16225.385248799999</v>
      </c>
      <c r="L705" s="25">
        <v>16225.385248799999</v>
      </c>
      <c r="M705" s="25">
        <v>16225.385248799999</v>
      </c>
      <c r="N705" s="25">
        <v>16225.385248799999</v>
      </c>
      <c r="O705" s="25">
        <v>16225.385248799999</v>
      </c>
      <c r="P705" s="25">
        <v>16225.385248799999</v>
      </c>
      <c r="Q705" s="25">
        <v>16225.385248799999</v>
      </c>
      <c r="R705" s="25">
        <v>16225.385248799999</v>
      </c>
      <c r="S705" s="25">
        <v>16225.385248799999</v>
      </c>
      <c r="T705" s="25">
        <v>16225.385248799999</v>
      </c>
      <c r="U705" s="25">
        <v>16225.385248799999</v>
      </c>
      <c r="V705" s="25">
        <v>16225.385248799999</v>
      </c>
      <c r="W705" s="25">
        <v>16225.385248799999</v>
      </c>
      <c r="X705" s="25">
        <v>16225.385248799999</v>
      </c>
      <c r="Y705" s="25">
        <v>16225.385248799999</v>
      </c>
      <c r="Z705" s="25">
        <v>16225.385248799999</v>
      </c>
      <c r="AA705" s="25">
        <v>16225.385248799999</v>
      </c>
      <c r="AB705" s="25">
        <v>16225.385248799999</v>
      </c>
      <c r="AC705" s="25"/>
      <c r="AD705" s="25"/>
      <c r="AE705" s="25"/>
      <c r="AF705" s="25"/>
      <c r="AG705" s="25"/>
      <c r="AH705" s="25"/>
      <c r="AI705" s="25"/>
      <c r="AJ705" s="25"/>
      <c r="AK705" s="25"/>
      <c r="AL705" s="25"/>
      <c r="AM705" s="25"/>
      <c r="AN705" s="25" t="s">
        <v>1093</v>
      </c>
      <c r="AO705" s="25" t="s">
        <v>799</v>
      </c>
      <c r="AP705" s="25" t="s">
        <v>139</v>
      </c>
      <c r="AQ705" s="25" t="s">
        <v>29</v>
      </c>
      <c r="AR705" s="25" t="s">
        <v>407</v>
      </c>
      <c r="AS705" s="25" t="s">
        <v>407</v>
      </c>
      <c r="AT705" s="25" t="s">
        <v>268</v>
      </c>
      <c r="AU705" s="25" t="s">
        <v>1094</v>
      </c>
      <c r="AV705" s="25" t="s">
        <v>29</v>
      </c>
      <c r="AW705" s="25">
        <v>1</v>
      </c>
    </row>
    <row r="706" spans="1:49" x14ac:dyDescent="0.35">
      <c r="A706" s="3" t="s">
        <v>261</v>
      </c>
      <c r="B706" s="3" t="s">
        <v>837</v>
      </c>
      <c r="C706" s="22">
        <v>20</v>
      </c>
      <c r="D706" s="25">
        <v>1180477.8397985799</v>
      </c>
      <c r="E706" s="26">
        <v>29.31</v>
      </c>
      <c r="F706" s="25">
        <v>23609556.795971502</v>
      </c>
      <c r="G706" s="25"/>
      <c r="H706" s="25"/>
      <c r="I706" s="25">
        <v>1180477.8397985799</v>
      </c>
      <c r="J706" s="25">
        <v>1180477.8397985799</v>
      </c>
      <c r="K706" s="25">
        <v>1180477.8397985799</v>
      </c>
      <c r="L706" s="25">
        <v>1180477.8397985799</v>
      </c>
      <c r="M706" s="25">
        <v>1180477.8397985799</v>
      </c>
      <c r="N706" s="25">
        <v>1180477.8397985799</v>
      </c>
      <c r="O706" s="25">
        <v>1180477.8397985799</v>
      </c>
      <c r="P706" s="25">
        <v>1180477.8397985799</v>
      </c>
      <c r="Q706" s="25">
        <v>1180477.8397985799</v>
      </c>
      <c r="R706" s="25">
        <v>1180477.8397985799</v>
      </c>
      <c r="S706" s="25">
        <v>1180477.8397985799</v>
      </c>
      <c r="T706" s="25">
        <v>1180477.8397985799</v>
      </c>
      <c r="U706" s="25">
        <v>1180477.8397985799</v>
      </c>
      <c r="V706" s="25">
        <v>1180477.8397985799</v>
      </c>
      <c r="W706" s="25">
        <v>1180477.8397985799</v>
      </c>
      <c r="X706" s="25">
        <v>1180477.8397985799</v>
      </c>
      <c r="Y706" s="25">
        <v>1180477.8397985799</v>
      </c>
      <c r="Z706" s="25">
        <v>1180477.8397985799</v>
      </c>
      <c r="AA706" s="25">
        <v>1180477.8397985799</v>
      </c>
      <c r="AB706" s="25">
        <v>1180477.8397985799</v>
      </c>
      <c r="AC706" s="25"/>
      <c r="AD706" s="25"/>
      <c r="AE706" s="25"/>
      <c r="AF706" s="25"/>
      <c r="AG706" s="25"/>
      <c r="AH706" s="25"/>
      <c r="AI706" s="25"/>
      <c r="AJ706" s="25"/>
      <c r="AK706" s="25"/>
      <c r="AL706" s="25"/>
      <c r="AM706" s="25"/>
      <c r="AN706" s="25" t="s">
        <v>1093</v>
      </c>
      <c r="AO706" s="25" t="s">
        <v>799</v>
      </c>
      <c r="AP706" s="25" t="s">
        <v>139</v>
      </c>
      <c r="AQ706" s="25" t="s">
        <v>29</v>
      </c>
      <c r="AR706" s="25" t="s">
        <v>359</v>
      </c>
      <c r="AS706" s="25" t="s">
        <v>359</v>
      </c>
      <c r="AT706" s="25" t="s">
        <v>261</v>
      </c>
      <c r="AU706" s="25" t="s">
        <v>1094</v>
      </c>
      <c r="AV706" s="25" t="s">
        <v>29</v>
      </c>
      <c r="AW706" s="25">
        <v>1</v>
      </c>
    </row>
    <row r="707" spans="1:49" x14ac:dyDescent="0.35">
      <c r="A707" s="3" t="s">
        <v>261</v>
      </c>
      <c r="B707" s="3" t="s">
        <v>838</v>
      </c>
      <c r="C707" s="22">
        <v>20</v>
      </c>
      <c r="D707" s="25">
        <v>31032.027941556302</v>
      </c>
      <c r="E707" s="26">
        <v>29.31</v>
      </c>
      <c r="F707" s="25">
        <v>620640.55883112701</v>
      </c>
      <c r="G707" s="25"/>
      <c r="H707" s="25"/>
      <c r="I707" s="25">
        <v>31032.027941556302</v>
      </c>
      <c r="J707" s="25">
        <v>31032.027941556302</v>
      </c>
      <c r="K707" s="25">
        <v>31032.027941556302</v>
      </c>
      <c r="L707" s="25">
        <v>31032.027941556302</v>
      </c>
      <c r="M707" s="25">
        <v>31032.027941556302</v>
      </c>
      <c r="N707" s="25">
        <v>31032.027941556302</v>
      </c>
      <c r="O707" s="25">
        <v>31032.027941556302</v>
      </c>
      <c r="P707" s="25">
        <v>31032.027941556302</v>
      </c>
      <c r="Q707" s="25">
        <v>31032.027941556302</v>
      </c>
      <c r="R707" s="25">
        <v>31032.027941556302</v>
      </c>
      <c r="S707" s="25">
        <v>31032.027941556302</v>
      </c>
      <c r="T707" s="25">
        <v>31032.027941556302</v>
      </c>
      <c r="U707" s="25">
        <v>31032.027941556302</v>
      </c>
      <c r="V707" s="25">
        <v>31032.027941556302</v>
      </c>
      <c r="W707" s="25">
        <v>31032.027941556302</v>
      </c>
      <c r="X707" s="25">
        <v>31032.027941556302</v>
      </c>
      <c r="Y707" s="25">
        <v>31032.027941556302</v>
      </c>
      <c r="Z707" s="25">
        <v>31032.027941556302</v>
      </c>
      <c r="AA707" s="25">
        <v>31032.027941556302</v>
      </c>
      <c r="AB707" s="25">
        <v>31032.027941556302</v>
      </c>
      <c r="AC707" s="25"/>
      <c r="AD707" s="25"/>
      <c r="AE707" s="25"/>
      <c r="AF707" s="25"/>
      <c r="AG707" s="25"/>
      <c r="AH707" s="25"/>
      <c r="AI707" s="25"/>
      <c r="AJ707" s="25"/>
      <c r="AK707" s="25"/>
      <c r="AL707" s="25"/>
      <c r="AM707" s="25"/>
      <c r="AN707" s="25" t="s">
        <v>1093</v>
      </c>
      <c r="AO707" s="25" t="s">
        <v>799</v>
      </c>
      <c r="AP707" s="25" t="s">
        <v>139</v>
      </c>
      <c r="AQ707" s="25" t="s">
        <v>29</v>
      </c>
      <c r="AR707" s="25" t="s">
        <v>411</v>
      </c>
      <c r="AS707" s="25" t="s">
        <v>411</v>
      </c>
      <c r="AT707" s="25" t="s">
        <v>261</v>
      </c>
      <c r="AU707" s="25" t="s">
        <v>1094</v>
      </c>
      <c r="AV707" s="25" t="s">
        <v>29</v>
      </c>
      <c r="AW707" s="25">
        <v>1</v>
      </c>
    </row>
    <row r="708" spans="1:49" x14ac:dyDescent="0.35">
      <c r="A708" s="3" t="s">
        <v>268</v>
      </c>
      <c r="B708" s="3" t="s">
        <v>407</v>
      </c>
      <c r="C708" s="22">
        <v>20</v>
      </c>
      <c r="D708" s="25">
        <v>29335.949362102601</v>
      </c>
      <c r="E708" s="26">
        <v>29.31</v>
      </c>
      <c r="F708" s="25">
        <v>418446.34854228998</v>
      </c>
      <c r="G708" s="25"/>
      <c r="H708" s="25"/>
      <c r="I708" s="25">
        <v>29335.949362102601</v>
      </c>
      <c r="J708" s="25">
        <v>29335.949362102601</v>
      </c>
      <c r="K708" s="25">
        <v>29335.949362102601</v>
      </c>
      <c r="L708" s="25">
        <v>29335.949362102601</v>
      </c>
      <c r="M708" s="25">
        <v>29335.949362102601</v>
      </c>
      <c r="N708" s="25">
        <v>29335.949362102601</v>
      </c>
      <c r="O708" s="25">
        <v>29335.949362102601</v>
      </c>
      <c r="P708" s="25">
        <v>29335.949362102601</v>
      </c>
      <c r="Q708" s="25">
        <v>29335.949362102601</v>
      </c>
      <c r="R708" s="25">
        <v>29335.949362102601</v>
      </c>
      <c r="S708" s="25">
        <v>12508.6854921263</v>
      </c>
      <c r="T708" s="25">
        <v>12508.6854921263</v>
      </c>
      <c r="U708" s="25">
        <v>12508.6854921263</v>
      </c>
      <c r="V708" s="25">
        <v>12508.6854921263</v>
      </c>
      <c r="W708" s="25">
        <v>12508.6854921263</v>
      </c>
      <c r="X708" s="25">
        <v>12508.6854921263</v>
      </c>
      <c r="Y708" s="25">
        <v>12508.6854921263</v>
      </c>
      <c r="Z708" s="25">
        <v>12508.6854921263</v>
      </c>
      <c r="AA708" s="25">
        <v>12508.6854921263</v>
      </c>
      <c r="AB708" s="25">
        <v>12508.6854921263</v>
      </c>
      <c r="AC708" s="25"/>
      <c r="AD708" s="25"/>
      <c r="AE708" s="25"/>
      <c r="AF708" s="25"/>
      <c r="AG708" s="25"/>
      <c r="AH708" s="25"/>
      <c r="AI708" s="25"/>
      <c r="AJ708" s="25"/>
      <c r="AK708" s="25"/>
      <c r="AL708" s="25"/>
      <c r="AM708" s="25"/>
      <c r="AN708" s="25" t="s">
        <v>1093</v>
      </c>
      <c r="AO708" s="25" t="s">
        <v>842</v>
      </c>
      <c r="AP708" s="25" t="s">
        <v>139</v>
      </c>
      <c r="AQ708" s="25" t="s">
        <v>29</v>
      </c>
      <c r="AR708" s="25" t="s">
        <v>407</v>
      </c>
      <c r="AS708" s="25" t="s">
        <v>407</v>
      </c>
      <c r="AT708" s="25" t="s">
        <v>268</v>
      </c>
      <c r="AU708" s="25" t="s">
        <v>1094</v>
      </c>
      <c r="AV708" s="25" t="s">
        <v>29</v>
      </c>
      <c r="AW708" s="25">
        <v>1</v>
      </c>
    </row>
    <row r="709" spans="1:49" x14ac:dyDescent="0.35">
      <c r="A709" s="3" t="s">
        <v>558</v>
      </c>
      <c r="B709" s="3" t="s">
        <v>852</v>
      </c>
      <c r="C709" s="22">
        <v>15.1901604418152</v>
      </c>
      <c r="D709" s="25">
        <v>349373.25483570702</v>
      </c>
      <c r="E709" s="26">
        <v>29.31</v>
      </c>
      <c r="F709" s="25">
        <v>3711795.1644876502</v>
      </c>
      <c r="G709" s="25"/>
      <c r="H709" s="25"/>
      <c r="I709" s="25">
        <v>349373.25303510798</v>
      </c>
      <c r="J709" s="25">
        <v>349373.25303510798</v>
      </c>
      <c r="K709" s="25">
        <v>349373.25303510798</v>
      </c>
      <c r="L709" s="25">
        <v>349373.25303510798</v>
      </c>
      <c r="M709" s="25">
        <v>202141.142318603</v>
      </c>
      <c r="N709" s="25">
        <v>202141.142318603</v>
      </c>
      <c r="O709" s="25">
        <v>202141.142318603</v>
      </c>
      <c r="P709" s="25">
        <v>202141.142318603</v>
      </c>
      <c r="Q709" s="25">
        <v>202141.142318603</v>
      </c>
      <c r="R709" s="25">
        <v>202141.142318603</v>
      </c>
      <c r="S709" s="25">
        <v>202141.142318603</v>
      </c>
      <c r="T709" s="25">
        <v>202141.142318603</v>
      </c>
      <c r="U709" s="25">
        <v>202141.142318603</v>
      </c>
      <c r="V709" s="25">
        <v>202141.142318603</v>
      </c>
      <c r="W709" s="25">
        <v>202141.142318603</v>
      </c>
      <c r="X709" s="25">
        <v>15124.931140430601</v>
      </c>
      <c r="Y709" s="25">
        <v>15124.931140430601</v>
      </c>
      <c r="Z709" s="25">
        <v>15124.931140430601</v>
      </c>
      <c r="AA709" s="25">
        <v>15124.931140430601</v>
      </c>
      <c r="AB709" s="25">
        <v>15124.931140430601</v>
      </c>
      <c r="AC709" s="25">
        <v>15124.931140430601</v>
      </c>
      <c r="AD709" s="25"/>
      <c r="AE709" s="25"/>
      <c r="AF709" s="25"/>
      <c r="AG709" s="25"/>
      <c r="AH709" s="25"/>
      <c r="AI709" s="25"/>
      <c r="AJ709" s="25"/>
      <c r="AK709" s="25"/>
      <c r="AL709" s="25"/>
      <c r="AM709" s="25"/>
      <c r="AN709" s="25" t="s">
        <v>1093</v>
      </c>
      <c r="AO709" s="25" t="s">
        <v>842</v>
      </c>
      <c r="AP709" s="25" t="s">
        <v>139</v>
      </c>
      <c r="AQ709" s="25" t="s">
        <v>29</v>
      </c>
      <c r="AR709" s="25" t="s">
        <v>340</v>
      </c>
      <c r="AS709" s="25" t="s">
        <v>340</v>
      </c>
      <c r="AT709" s="25" t="s">
        <v>250</v>
      </c>
      <c r="AU709" s="25" t="s">
        <v>1094</v>
      </c>
      <c r="AV709" s="25" t="s">
        <v>29</v>
      </c>
      <c r="AW709" s="25">
        <v>1</v>
      </c>
    </row>
    <row r="710" spans="1:49" x14ac:dyDescent="0.35">
      <c r="A710" s="3" t="s">
        <v>267</v>
      </c>
      <c r="B710" s="3" t="s">
        <v>526</v>
      </c>
      <c r="C710" s="22">
        <v>15</v>
      </c>
      <c r="D710" s="25">
        <v>4926.6818847115601</v>
      </c>
      <c r="E710" s="26">
        <v>29.31</v>
      </c>
      <c r="F710" s="25">
        <v>73900.228270673295</v>
      </c>
      <c r="G710" s="25"/>
      <c r="H710" s="25"/>
      <c r="I710" s="25">
        <v>4926.6818847115601</v>
      </c>
      <c r="J710" s="25">
        <v>4926.6818847115601</v>
      </c>
      <c r="K710" s="25">
        <v>4926.6818847115601</v>
      </c>
      <c r="L710" s="25">
        <v>4926.6818847115601</v>
      </c>
      <c r="M710" s="25">
        <v>4926.6818847115601</v>
      </c>
      <c r="N710" s="25">
        <v>4926.6818847115601</v>
      </c>
      <c r="O710" s="25">
        <v>4926.6818847115601</v>
      </c>
      <c r="P710" s="25">
        <v>4926.6818847115601</v>
      </c>
      <c r="Q710" s="25">
        <v>4926.6818847115601</v>
      </c>
      <c r="R710" s="25">
        <v>4926.6818847115601</v>
      </c>
      <c r="S710" s="25">
        <v>4926.6818847115601</v>
      </c>
      <c r="T710" s="25">
        <v>4926.6818847115601</v>
      </c>
      <c r="U710" s="25">
        <v>4926.6818847115601</v>
      </c>
      <c r="V710" s="25">
        <v>4926.6818847115601</v>
      </c>
      <c r="W710" s="25">
        <v>4926.6818847115601</v>
      </c>
      <c r="X710" s="25"/>
      <c r="Y710" s="25"/>
      <c r="Z710" s="25"/>
      <c r="AA710" s="25"/>
      <c r="AB710" s="25"/>
      <c r="AC710" s="25"/>
      <c r="AD710" s="25"/>
      <c r="AE710" s="25"/>
      <c r="AF710" s="25"/>
      <c r="AG710" s="25"/>
      <c r="AH710" s="25"/>
      <c r="AI710" s="25"/>
      <c r="AJ710" s="25"/>
      <c r="AK710" s="25"/>
      <c r="AL710" s="25"/>
      <c r="AM710" s="25"/>
      <c r="AN710" s="25" t="s">
        <v>1093</v>
      </c>
      <c r="AO710" s="25" t="s">
        <v>523</v>
      </c>
      <c r="AP710" s="25" t="s">
        <v>138</v>
      </c>
      <c r="AQ710" s="25" t="s">
        <v>29</v>
      </c>
      <c r="AR710" s="25" t="s">
        <v>402</v>
      </c>
      <c r="AS710" s="25" t="s">
        <v>402</v>
      </c>
      <c r="AT710" s="25" t="s">
        <v>267</v>
      </c>
      <c r="AU710" s="25" t="s">
        <v>1094</v>
      </c>
      <c r="AV710" s="25" t="s">
        <v>29</v>
      </c>
      <c r="AW710" s="25">
        <v>1</v>
      </c>
    </row>
    <row r="711" spans="1:49" x14ac:dyDescent="0.35">
      <c r="A711" s="3" t="s">
        <v>267</v>
      </c>
      <c r="B711" s="3" t="s">
        <v>526</v>
      </c>
      <c r="C711" s="22">
        <v>15</v>
      </c>
      <c r="D711" s="25">
        <v>6313.6731226669599</v>
      </c>
      <c r="E711" s="26">
        <v>29.31</v>
      </c>
      <c r="F711" s="25">
        <v>94705.096840004495</v>
      </c>
      <c r="G711" s="25"/>
      <c r="H711" s="25"/>
      <c r="I711" s="25">
        <v>6313.6731226669599</v>
      </c>
      <c r="J711" s="25">
        <v>6313.6731226669599</v>
      </c>
      <c r="K711" s="25">
        <v>6313.6731226669599</v>
      </c>
      <c r="L711" s="25">
        <v>6313.6731226669599</v>
      </c>
      <c r="M711" s="25">
        <v>6313.6731226669599</v>
      </c>
      <c r="N711" s="25">
        <v>6313.6731226669599</v>
      </c>
      <c r="O711" s="25">
        <v>6313.6731226669599</v>
      </c>
      <c r="P711" s="25">
        <v>6313.6731226669599</v>
      </c>
      <c r="Q711" s="25">
        <v>6313.6731226669599</v>
      </c>
      <c r="R711" s="25">
        <v>6313.6731226669599</v>
      </c>
      <c r="S711" s="25">
        <v>6313.6731226669599</v>
      </c>
      <c r="T711" s="25">
        <v>6313.6731226669599</v>
      </c>
      <c r="U711" s="25">
        <v>6313.6731226669599</v>
      </c>
      <c r="V711" s="25">
        <v>6313.6731226669599</v>
      </c>
      <c r="W711" s="25">
        <v>6313.6731226669599</v>
      </c>
      <c r="X711" s="25"/>
      <c r="Y711" s="25"/>
      <c r="Z711" s="25"/>
      <c r="AA711" s="25"/>
      <c r="AB711" s="25"/>
      <c r="AC711" s="25"/>
      <c r="AD711" s="25"/>
      <c r="AE711" s="25"/>
      <c r="AF711" s="25"/>
      <c r="AG711" s="25"/>
      <c r="AH711" s="25"/>
      <c r="AI711" s="25"/>
      <c r="AJ711" s="25"/>
      <c r="AK711" s="25"/>
      <c r="AL711" s="25"/>
      <c r="AM711" s="25"/>
      <c r="AN711" s="25" t="s">
        <v>1093</v>
      </c>
      <c r="AO711" s="25" t="s">
        <v>540</v>
      </c>
      <c r="AP711" s="25" t="s">
        <v>138</v>
      </c>
      <c r="AQ711" s="25" t="s">
        <v>29</v>
      </c>
      <c r="AR711" s="25" t="s">
        <v>402</v>
      </c>
      <c r="AS711" s="25" t="s">
        <v>402</v>
      </c>
      <c r="AT711" s="25" t="s">
        <v>267</v>
      </c>
      <c r="AU711" s="25" t="s">
        <v>1094</v>
      </c>
      <c r="AV711" s="25" t="s">
        <v>29</v>
      </c>
      <c r="AW711" s="25">
        <v>1</v>
      </c>
    </row>
    <row r="712" spans="1:49" x14ac:dyDescent="0.35">
      <c r="A712" s="3" t="s">
        <v>267</v>
      </c>
      <c r="B712" s="3" t="s">
        <v>797</v>
      </c>
      <c r="C712" s="22">
        <v>15</v>
      </c>
      <c r="D712" s="25">
        <v>330.53369557098</v>
      </c>
      <c r="E712" s="26">
        <v>29.31</v>
      </c>
      <c r="F712" s="25">
        <v>4958.0054335646901</v>
      </c>
      <c r="G712" s="25"/>
      <c r="H712" s="25"/>
      <c r="I712" s="25">
        <v>330.53369557098</v>
      </c>
      <c r="J712" s="25">
        <v>330.53369557098</v>
      </c>
      <c r="K712" s="25">
        <v>330.53369557098</v>
      </c>
      <c r="L712" s="25">
        <v>330.53369557098</v>
      </c>
      <c r="M712" s="25">
        <v>330.53369557098</v>
      </c>
      <c r="N712" s="25">
        <v>330.53369557098</v>
      </c>
      <c r="O712" s="25">
        <v>330.53369557098</v>
      </c>
      <c r="P712" s="25">
        <v>330.53369557098</v>
      </c>
      <c r="Q712" s="25">
        <v>330.53369557098</v>
      </c>
      <c r="R712" s="25">
        <v>330.53369557098</v>
      </c>
      <c r="S712" s="25">
        <v>330.53369557098</v>
      </c>
      <c r="T712" s="25">
        <v>330.53369557098</v>
      </c>
      <c r="U712" s="25">
        <v>330.53369557098</v>
      </c>
      <c r="V712" s="25">
        <v>330.53369557098</v>
      </c>
      <c r="W712" s="25">
        <v>330.53369557098</v>
      </c>
      <c r="X712" s="25"/>
      <c r="Y712" s="25"/>
      <c r="Z712" s="25"/>
      <c r="AA712" s="25"/>
      <c r="AB712" s="25"/>
      <c r="AC712" s="25"/>
      <c r="AD712" s="25"/>
      <c r="AE712" s="25"/>
      <c r="AF712" s="25"/>
      <c r="AG712" s="25"/>
      <c r="AH712" s="25"/>
      <c r="AI712" s="25"/>
      <c r="AJ712" s="25"/>
      <c r="AK712" s="25"/>
      <c r="AL712" s="25"/>
      <c r="AM712" s="25"/>
      <c r="AN712" s="25" t="s">
        <v>1093</v>
      </c>
      <c r="AO712" s="25" t="s">
        <v>782</v>
      </c>
      <c r="AP712" s="25" t="s">
        <v>50</v>
      </c>
      <c r="AQ712" s="25" t="s">
        <v>29</v>
      </c>
      <c r="AR712" s="25" t="s">
        <v>402</v>
      </c>
      <c r="AS712" s="25" t="s">
        <v>402</v>
      </c>
      <c r="AT712" s="25" t="s">
        <v>267</v>
      </c>
      <c r="AU712" s="25" t="s">
        <v>1094</v>
      </c>
      <c r="AV712" s="25" t="s">
        <v>29</v>
      </c>
      <c r="AW712" s="25">
        <v>1</v>
      </c>
    </row>
    <row r="713" spans="1:49" x14ac:dyDescent="0.35">
      <c r="A713" s="3" t="s">
        <v>267</v>
      </c>
      <c r="B713" s="3" t="s">
        <v>823</v>
      </c>
      <c r="C713" s="22">
        <v>15</v>
      </c>
      <c r="D713" s="25">
        <v>62620.951036092702</v>
      </c>
      <c r="E713" s="26">
        <v>29.31</v>
      </c>
      <c r="F713" s="25">
        <v>939314.26554139005</v>
      </c>
      <c r="G713" s="25"/>
      <c r="H713" s="25"/>
      <c r="I713" s="25">
        <v>62620.951036092702</v>
      </c>
      <c r="J713" s="25">
        <v>62620.951036092702</v>
      </c>
      <c r="K713" s="25">
        <v>62620.951036092702</v>
      </c>
      <c r="L713" s="25">
        <v>62620.951036092702</v>
      </c>
      <c r="M713" s="25">
        <v>62620.951036092702</v>
      </c>
      <c r="N713" s="25">
        <v>62620.951036092702</v>
      </c>
      <c r="O713" s="25">
        <v>62620.951036092702</v>
      </c>
      <c r="P713" s="25">
        <v>62620.951036092702</v>
      </c>
      <c r="Q713" s="25">
        <v>62620.951036092702</v>
      </c>
      <c r="R713" s="25">
        <v>62620.951036092702</v>
      </c>
      <c r="S713" s="25">
        <v>62620.951036092702</v>
      </c>
      <c r="T713" s="25">
        <v>62620.951036092702</v>
      </c>
      <c r="U713" s="25">
        <v>62620.951036092702</v>
      </c>
      <c r="V713" s="25">
        <v>62620.951036092702</v>
      </c>
      <c r="W713" s="25">
        <v>62620.951036092702</v>
      </c>
      <c r="X713" s="25"/>
      <c r="Y713" s="25"/>
      <c r="Z713" s="25"/>
      <c r="AA713" s="25"/>
      <c r="AB713" s="25"/>
      <c r="AC713" s="25"/>
      <c r="AD713" s="25"/>
      <c r="AE713" s="25"/>
      <c r="AF713" s="25"/>
      <c r="AG713" s="25"/>
      <c r="AH713" s="25"/>
      <c r="AI713" s="25"/>
      <c r="AJ713" s="25"/>
      <c r="AK713" s="25"/>
      <c r="AL713" s="25"/>
      <c r="AM713" s="25"/>
      <c r="AN713" s="25" t="s">
        <v>1093</v>
      </c>
      <c r="AO713" s="25" t="s">
        <v>799</v>
      </c>
      <c r="AP713" s="25" t="s">
        <v>139</v>
      </c>
      <c r="AQ713" s="25" t="s">
        <v>29</v>
      </c>
      <c r="AR713" s="25" t="s">
        <v>413</v>
      </c>
      <c r="AS713" s="25" t="s">
        <v>413</v>
      </c>
      <c r="AT713" s="25" t="s">
        <v>267</v>
      </c>
      <c r="AU713" s="25" t="s">
        <v>1094</v>
      </c>
      <c r="AV713" s="25" t="s">
        <v>29</v>
      </c>
      <c r="AW713" s="25">
        <v>1</v>
      </c>
    </row>
    <row r="714" spans="1:49" x14ac:dyDescent="0.35">
      <c r="A714" s="3" t="s">
        <v>261</v>
      </c>
      <c r="B714" s="3" t="s">
        <v>835</v>
      </c>
      <c r="C714" s="22">
        <v>15</v>
      </c>
      <c r="D714" s="25">
        <v>2669596.04168593</v>
      </c>
      <c r="E714" s="26">
        <v>29.31</v>
      </c>
      <c r="F714" s="25">
        <v>40043940.625289001</v>
      </c>
      <c r="G714" s="25"/>
      <c r="H714" s="25"/>
      <c r="I714" s="25">
        <v>2669596.04168593</v>
      </c>
      <c r="J714" s="25">
        <v>2669596.04168593</v>
      </c>
      <c r="K714" s="25">
        <v>2669596.04168593</v>
      </c>
      <c r="L714" s="25">
        <v>2669596.04168593</v>
      </c>
      <c r="M714" s="25">
        <v>2669596.04168593</v>
      </c>
      <c r="N714" s="25">
        <v>2669596.04168593</v>
      </c>
      <c r="O714" s="25">
        <v>2669596.04168593</v>
      </c>
      <c r="P714" s="25">
        <v>2669596.04168593</v>
      </c>
      <c r="Q714" s="25">
        <v>2669596.04168593</v>
      </c>
      <c r="R714" s="25">
        <v>2669596.04168593</v>
      </c>
      <c r="S714" s="25">
        <v>2669596.04168593</v>
      </c>
      <c r="T714" s="25">
        <v>2669596.04168593</v>
      </c>
      <c r="U714" s="25">
        <v>2669596.04168593</v>
      </c>
      <c r="V714" s="25">
        <v>2669596.04168593</v>
      </c>
      <c r="W714" s="25">
        <v>2669596.04168593</v>
      </c>
      <c r="X714" s="25"/>
      <c r="Y714" s="25"/>
      <c r="Z714" s="25"/>
      <c r="AA714" s="25"/>
      <c r="AB714" s="25"/>
      <c r="AC714" s="25"/>
      <c r="AD714" s="25"/>
      <c r="AE714" s="25"/>
      <c r="AF714" s="25"/>
      <c r="AG714" s="25"/>
      <c r="AH714" s="25"/>
      <c r="AI714" s="25"/>
      <c r="AJ714" s="25"/>
      <c r="AK714" s="25"/>
      <c r="AL714" s="25"/>
      <c r="AM714" s="25"/>
      <c r="AN714" s="25" t="s">
        <v>1093</v>
      </c>
      <c r="AO714" s="25" t="s">
        <v>799</v>
      </c>
      <c r="AP714" s="25" t="s">
        <v>139</v>
      </c>
      <c r="AQ714" s="25" t="s">
        <v>29</v>
      </c>
      <c r="AR714" s="25" t="s">
        <v>402</v>
      </c>
      <c r="AS714" s="25" t="s">
        <v>402</v>
      </c>
      <c r="AT714" s="25" t="s">
        <v>261</v>
      </c>
      <c r="AU714" s="25" t="s">
        <v>1094</v>
      </c>
      <c r="AV714" s="25" t="s">
        <v>29</v>
      </c>
      <c r="AW714" s="25">
        <v>1</v>
      </c>
    </row>
    <row r="715" spans="1:49" x14ac:dyDescent="0.35">
      <c r="A715" s="3" t="s">
        <v>267</v>
      </c>
      <c r="B715" s="3" t="s">
        <v>839</v>
      </c>
      <c r="C715" s="22">
        <v>15</v>
      </c>
      <c r="D715" s="25">
        <v>39001.042285296302</v>
      </c>
      <c r="E715" s="26">
        <v>29.31</v>
      </c>
      <c r="F715" s="25">
        <v>548208.19794080895</v>
      </c>
      <c r="G715" s="25"/>
      <c r="H715" s="25"/>
      <c r="I715" s="25">
        <v>39001.042285296302</v>
      </c>
      <c r="J715" s="25">
        <v>39001.042285296302</v>
      </c>
      <c r="K715" s="25">
        <v>39001.042285296302</v>
      </c>
      <c r="L715" s="25">
        <v>39001.042285296302</v>
      </c>
      <c r="M715" s="25">
        <v>39001.042285296302</v>
      </c>
      <c r="N715" s="25">
        <v>35320.298651432699</v>
      </c>
      <c r="O715" s="25">
        <v>35320.298651432699</v>
      </c>
      <c r="P715" s="25">
        <v>35320.298651432699</v>
      </c>
      <c r="Q715" s="25">
        <v>35320.298651432699</v>
      </c>
      <c r="R715" s="25">
        <v>35320.298651432699</v>
      </c>
      <c r="S715" s="25">
        <v>35320.298651432699</v>
      </c>
      <c r="T715" s="25">
        <v>35320.298651432699</v>
      </c>
      <c r="U715" s="25">
        <v>35320.298651432699</v>
      </c>
      <c r="V715" s="25">
        <v>35320.298651432699</v>
      </c>
      <c r="W715" s="25">
        <v>35320.298651432699</v>
      </c>
      <c r="X715" s="25"/>
      <c r="Y715" s="25"/>
      <c r="Z715" s="25"/>
      <c r="AA715" s="25"/>
      <c r="AB715" s="25"/>
      <c r="AC715" s="25"/>
      <c r="AD715" s="25"/>
      <c r="AE715" s="25"/>
      <c r="AF715" s="25"/>
      <c r="AG715" s="25"/>
      <c r="AH715" s="25"/>
      <c r="AI715" s="25"/>
      <c r="AJ715" s="25"/>
      <c r="AK715" s="25"/>
      <c r="AL715" s="25"/>
      <c r="AM715" s="25"/>
      <c r="AN715" s="25" t="s">
        <v>1093</v>
      </c>
      <c r="AO715" s="25" t="s">
        <v>799</v>
      </c>
      <c r="AP715" s="25" t="s">
        <v>139</v>
      </c>
      <c r="AQ715" s="25" t="s">
        <v>29</v>
      </c>
      <c r="AR715" s="25" t="s">
        <v>408</v>
      </c>
      <c r="AS715" s="25" t="s">
        <v>408</v>
      </c>
      <c r="AT715" s="25" t="s">
        <v>261</v>
      </c>
      <c r="AU715" s="25" t="s">
        <v>1094</v>
      </c>
      <c r="AV715" s="25" t="s">
        <v>29</v>
      </c>
      <c r="AW715" s="25">
        <v>1</v>
      </c>
    </row>
    <row r="716" spans="1:49" x14ac:dyDescent="0.35">
      <c r="A716" s="3" t="s">
        <v>267</v>
      </c>
      <c r="B716" s="3" t="s">
        <v>553</v>
      </c>
      <c r="C716" s="22">
        <v>13</v>
      </c>
      <c r="D716" s="25">
        <v>19412.376674339001</v>
      </c>
      <c r="E716" s="26">
        <v>29.31</v>
      </c>
      <c r="F716" s="25">
        <v>191242.79509377299</v>
      </c>
      <c r="G716" s="25"/>
      <c r="H716" s="25"/>
      <c r="I716" s="25">
        <v>19412.376674339001</v>
      </c>
      <c r="J716" s="25">
        <v>19412.376674339001</v>
      </c>
      <c r="K716" s="25">
        <v>19412.376674339001</v>
      </c>
      <c r="L716" s="25">
        <v>19412.376674339001</v>
      </c>
      <c r="M716" s="25">
        <v>12621.4764884908</v>
      </c>
      <c r="N716" s="25">
        <v>12621.4764884908</v>
      </c>
      <c r="O716" s="25">
        <v>12621.4764884908</v>
      </c>
      <c r="P716" s="25">
        <v>12621.4764884908</v>
      </c>
      <c r="Q716" s="25">
        <v>12621.4764884908</v>
      </c>
      <c r="R716" s="25">
        <v>12621.4764884908</v>
      </c>
      <c r="S716" s="25">
        <v>12621.4764884908</v>
      </c>
      <c r="T716" s="25">
        <v>12621.4764884908</v>
      </c>
      <c r="U716" s="25">
        <v>12621.4764884908</v>
      </c>
      <c r="V716" s="25"/>
      <c r="W716" s="25"/>
      <c r="X716" s="25"/>
      <c r="Y716" s="25"/>
      <c r="Z716" s="25"/>
      <c r="AA716" s="25"/>
      <c r="AB716" s="25"/>
      <c r="AC716" s="25"/>
      <c r="AD716" s="25"/>
      <c r="AE716" s="25"/>
      <c r="AF716" s="25"/>
      <c r="AG716" s="25"/>
      <c r="AH716" s="25"/>
      <c r="AI716" s="25"/>
      <c r="AJ716" s="25"/>
      <c r="AK716" s="25"/>
      <c r="AL716" s="25"/>
      <c r="AM716" s="25"/>
      <c r="AN716" s="25" t="s">
        <v>1093</v>
      </c>
      <c r="AO716" s="25" t="s">
        <v>540</v>
      </c>
      <c r="AP716" s="25" t="s">
        <v>138</v>
      </c>
      <c r="AQ716" s="25" t="s">
        <v>29</v>
      </c>
      <c r="AR716" s="25" t="s">
        <v>415</v>
      </c>
      <c r="AS716" s="25" t="s">
        <v>415</v>
      </c>
      <c r="AT716" s="25" t="s">
        <v>267</v>
      </c>
      <c r="AU716" s="25" t="s">
        <v>1094</v>
      </c>
      <c r="AV716" s="25" t="s">
        <v>29</v>
      </c>
      <c r="AW716" s="25">
        <v>1</v>
      </c>
    </row>
    <row r="717" spans="1:49" x14ac:dyDescent="0.35">
      <c r="A717" s="3" t="s">
        <v>267</v>
      </c>
      <c r="B717" s="3" t="s">
        <v>554</v>
      </c>
      <c r="C717" s="22">
        <v>13</v>
      </c>
      <c r="D717" s="25">
        <v>931.62553705378696</v>
      </c>
      <c r="E717" s="26">
        <v>29.31</v>
      </c>
      <c r="F717" s="25">
        <v>12111.1319816992</v>
      </c>
      <c r="G717" s="25"/>
      <c r="H717" s="25"/>
      <c r="I717" s="25">
        <v>931.62553705378696</v>
      </c>
      <c r="J717" s="25">
        <v>931.62553705378696</v>
      </c>
      <c r="K717" s="25">
        <v>931.62553705378696</v>
      </c>
      <c r="L717" s="25">
        <v>931.62553705378696</v>
      </c>
      <c r="M717" s="25">
        <v>931.62553705378696</v>
      </c>
      <c r="N717" s="25">
        <v>931.62553705378696</v>
      </c>
      <c r="O717" s="25">
        <v>931.62553705378696</v>
      </c>
      <c r="P717" s="25">
        <v>931.62553705378696</v>
      </c>
      <c r="Q717" s="25">
        <v>931.62553705378696</v>
      </c>
      <c r="R717" s="25">
        <v>931.62553705378696</v>
      </c>
      <c r="S717" s="25">
        <v>931.62553705378696</v>
      </c>
      <c r="T717" s="25">
        <v>931.62553705378696</v>
      </c>
      <c r="U717" s="25">
        <v>931.62553705378696</v>
      </c>
      <c r="V717" s="25"/>
      <c r="W717" s="25"/>
      <c r="X717" s="25"/>
      <c r="Y717" s="25"/>
      <c r="Z717" s="25"/>
      <c r="AA717" s="25"/>
      <c r="AB717" s="25"/>
      <c r="AC717" s="25"/>
      <c r="AD717" s="25"/>
      <c r="AE717" s="25"/>
      <c r="AF717" s="25"/>
      <c r="AG717" s="25"/>
      <c r="AH717" s="25"/>
      <c r="AI717" s="25"/>
      <c r="AJ717" s="25"/>
      <c r="AK717" s="25"/>
      <c r="AL717" s="25"/>
      <c r="AM717" s="25"/>
      <c r="AN717" s="25" t="s">
        <v>1093</v>
      </c>
      <c r="AO717" s="25" t="s">
        <v>540</v>
      </c>
      <c r="AP717" s="25" t="s">
        <v>138</v>
      </c>
      <c r="AQ717" s="25" t="s">
        <v>29</v>
      </c>
      <c r="AR717" s="25" t="s">
        <v>415</v>
      </c>
      <c r="AS717" s="25" t="s">
        <v>415</v>
      </c>
      <c r="AT717" s="25" t="s">
        <v>267</v>
      </c>
      <c r="AU717" s="25" t="s">
        <v>1094</v>
      </c>
      <c r="AV717" s="25" t="s">
        <v>29</v>
      </c>
      <c r="AW717" s="25">
        <v>1</v>
      </c>
    </row>
    <row r="718" spans="1:49" x14ac:dyDescent="0.35">
      <c r="A718" s="3" t="s">
        <v>261</v>
      </c>
      <c r="B718" s="3" t="s">
        <v>384</v>
      </c>
      <c r="C718" s="22">
        <v>11</v>
      </c>
      <c r="D718" s="25">
        <v>55142.661599999999</v>
      </c>
      <c r="E718" s="26">
        <v>29.31</v>
      </c>
      <c r="F718" s="25">
        <v>606569.27760000003</v>
      </c>
      <c r="G718" s="25"/>
      <c r="H718" s="25"/>
      <c r="I718" s="25">
        <v>55142.661599999999</v>
      </c>
      <c r="J718" s="25">
        <v>55142.661599999999</v>
      </c>
      <c r="K718" s="25">
        <v>55142.661599999999</v>
      </c>
      <c r="L718" s="25">
        <v>55142.661599999999</v>
      </c>
      <c r="M718" s="25">
        <v>55142.661599999999</v>
      </c>
      <c r="N718" s="25">
        <v>55142.661599999999</v>
      </c>
      <c r="O718" s="25">
        <v>55142.661599999999</v>
      </c>
      <c r="P718" s="25">
        <v>55142.661599999999</v>
      </c>
      <c r="Q718" s="25">
        <v>55142.661599999999</v>
      </c>
      <c r="R718" s="25">
        <v>55142.661599999999</v>
      </c>
      <c r="S718" s="25">
        <v>55142.661599999999</v>
      </c>
      <c r="T718" s="25"/>
      <c r="U718" s="25"/>
      <c r="V718" s="25"/>
      <c r="W718" s="25"/>
      <c r="X718" s="25"/>
      <c r="Y718" s="25"/>
      <c r="Z718" s="25"/>
      <c r="AA718" s="25"/>
      <c r="AB718" s="25"/>
      <c r="AC718" s="25"/>
      <c r="AD718" s="25"/>
      <c r="AE718" s="25"/>
      <c r="AF718" s="25"/>
      <c r="AG718" s="25"/>
      <c r="AH718" s="25"/>
      <c r="AI718" s="25"/>
      <c r="AJ718" s="25"/>
      <c r="AK718" s="25"/>
      <c r="AL718" s="25"/>
      <c r="AM718" s="25"/>
      <c r="AN718" s="25" t="s">
        <v>1093</v>
      </c>
      <c r="AO718" s="25" t="s">
        <v>523</v>
      </c>
      <c r="AP718" s="25" t="s">
        <v>138</v>
      </c>
      <c r="AQ718" s="25" t="s">
        <v>29</v>
      </c>
      <c r="AR718" s="25" t="s">
        <v>384</v>
      </c>
      <c r="AS718" s="25" t="s">
        <v>384</v>
      </c>
      <c r="AT718" s="25" t="s">
        <v>261</v>
      </c>
      <c r="AU718" s="25" t="s">
        <v>1094</v>
      </c>
      <c r="AV718" s="25" t="s">
        <v>29</v>
      </c>
      <c r="AW718" s="25">
        <v>1</v>
      </c>
    </row>
    <row r="719" spans="1:49" x14ac:dyDescent="0.35">
      <c r="A719" s="3" t="s">
        <v>261</v>
      </c>
      <c r="B719" s="3" t="s">
        <v>384</v>
      </c>
      <c r="C719" s="22">
        <v>11</v>
      </c>
      <c r="D719" s="25">
        <v>26261.259793001402</v>
      </c>
      <c r="E719" s="26">
        <v>29.31</v>
      </c>
      <c r="F719" s="25">
        <v>288873.857723016</v>
      </c>
      <c r="G719" s="25"/>
      <c r="H719" s="25"/>
      <c r="I719" s="25">
        <v>26261.259793001402</v>
      </c>
      <c r="J719" s="25">
        <v>26261.259793001402</v>
      </c>
      <c r="K719" s="25">
        <v>26261.259793001402</v>
      </c>
      <c r="L719" s="25">
        <v>26261.259793001402</v>
      </c>
      <c r="M719" s="25">
        <v>26261.259793001402</v>
      </c>
      <c r="N719" s="25">
        <v>26261.259793001402</v>
      </c>
      <c r="O719" s="25">
        <v>26261.259793001402</v>
      </c>
      <c r="P719" s="25">
        <v>26261.259793001402</v>
      </c>
      <c r="Q719" s="25">
        <v>26261.259793001402</v>
      </c>
      <c r="R719" s="25">
        <v>26261.259793001402</v>
      </c>
      <c r="S719" s="25">
        <v>26261.259793001402</v>
      </c>
      <c r="T719" s="25"/>
      <c r="U719" s="25"/>
      <c r="V719" s="25"/>
      <c r="W719" s="25"/>
      <c r="X719" s="25"/>
      <c r="Y719" s="25"/>
      <c r="Z719" s="25"/>
      <c r="AA719" s="25"/>
      <c r="AB719" s="25"/>
      <c r="AC719" s="25"/>
      <c r="AD719" s="25"/>
      <c r="AE719" s="25"/>
      <c r="AF719" s="25"/>
      <c r="AG719" s="25"/>
      <c r="AH719" s="25"/>
      <c r="AI719" s="25"/>
      <c r="AJ719" s="25"/>
      <c r="AK719" s="25"/>
      <c r="AL719" s="25"/>
      <c r="AM719" s="25"/>
      <c r="AN719" s="25" t="s">
        <v>1093</v>
      </c>
      <c r="AO719" s="25" t="s">
        <v>540</v>
      </c>
      <c r="AP719" s="25" t="s">
        <v>138</v>
      </c>
      <c r="AQ719" s="25" t="s">
        <v>29</v>
      </c>
      <c r="AR719" s="25" t="s">
        <v>384</v>
      </c>
      <c r="AS719" s="25" t="s">
        <v>384</v>
      </c>
      <c r="AT719" s="25" t="s">
        <v>261</v>
      </c>
      <c r="AU719" s="25" t="s">
        <v>1094</v>
      </c>
      <c r="AV719" s="25" t="s">
        <v>29</v>
      </c>
      <c r="AW719" s="25">
        <v>1</v>
      </c>
    </row>
    <row r="720" spans="1:49" x14ac:dyDescent="0.35">
      <c r="A720" s="3" t="s">
        <v>261</v>
      </c>
      <c r="B720" s="3" t="s">
        <v>384</v>
      </c>
      <c r="C720" s="22">
        <v>11</v>
      </c>
      <c r="D720" s="25">
        <v>20177.062620000001</v>
      </c>
      <c r="E720" s="26">
        <v>29.31</v>
      </c>
      <c r="F720" s="25">
        <v>201770.6262</v>
      </c>
      <c r="G720" s="25"/>
      <c r="H720" s="25"/>
      <c r="I720" s="25">
        <v>20177.062620000001</v>
      </c>
      <c r="J720" s="25">
        <v>20177.062620000001</v>
      </c>
      <c r="K720" s="25">
        <v>20177.062620000001</v>
      </c>
      <c r="L720" s="25">
        <v>20177.062620000001</v>
      </c>
      <c r="M720" s="25">
        <v>20177.062620000001</v>
      </c>
      <c r="N720" s="25">
        <v>20177.062620000001</v>
      </c>
      <c r="O720" s="25">
        <v>20177.062620000001</v>
      </c>
      <c r="P720" s="25">
        <v>20177.062620000001</v>
      </c>
      <c r="Q720" s="25">
        <v>20177.062620000001</v>
      </c>
      <c r="R720" s="25">
        <v>20177.062620000001</v>
      </c>
      <c r="S720" s="25"/>
      <c r="T720" s="25"/>
      <c r="U720" s="25"/>
      <c r="V720" s="25"/>
      <c r="W720" s="25"/>
      <c r="X720" s="25"/>
      <c r="Y720" s="25"/>
      <c r="Z720" s="25"/>
      <c r="AA720" s="25"/>
      <c r="AB720" s="25"/>
      <c r="AC720" s="25"/>
      <c r="AD720" s="25"/>
      <c r="AE720" s="25"/>
      <c r="AF720" s="25"/>
      <c r="AG720" s="25"/>
      <c r="AH720" s="25"/>
      <c r="AI720" s="25"/>
      <c r="AJ720" s="25"/>
      <c r="AK720" s="25"/>
      <c r="AL720" s="25"/>
      <c r="AM720" s="25"/>
      <c r="AN720" s="25" t="s">
        <v>1093</v>
      </c>
      <c r="AO720" s="25" t="s">
        <v>782</v>
      </c>
      <c r="AP720" s="25" t="s">
        <v>50</v>
      </c>
      <c r="AQ720" s="25" t="s">
        <v>29</v>
      </c>
      <c r="AR720" s="25" t="s">
        <v>384</v>
      </c>
      <c r="AS720" s="25" t="s">
        <v>384</v>
      </c>
      <c r="AT720" s="25" t="s">
        <v>261</v>
      </c>
      <c r="AU720" s="25" t="s">
        <v>1094</v>
      </c>
      <c r="AV720" s="25" t="s">
        <v>29</v>
      </c>
      <c r="AW720" s="25">
        <v>1</v>
      </c>
    </row>
    <row r="721" spans="1:49" x14ac:dyDescent="0.35">
      <c r="A721" s="3" t="s">
        <v>261</v>
      </c>
      <c r="B721" s="3" t="s">
        <v>824</v>
      </c>
      <c r="C721" s="22">
        <v>11</v>
      </c>
      <c r="D721" s="25">
        <v>9244.054521</v>
      </c>
      <c r="E721" s="26">
        <v>29.31</v>
      </c>
      <c r="F721" s="25">
        <v>101684.59973099999</v>
      </c>
      <c r="G721" s="25"/>
      <c r="H721" s="25"/>
      <c r="I721" s="25">
        <v>9244.054521</v>
      </c>
      <c r="J721" s="25">
        <v>9244.054521</v>
      </c>
      <c r="K721" s="25">
        <v>9244.054521</v>
      </c>
      <c r="L721" s="25">
        <v>9244.054521</v>
      </c>
      <c r="M721" s="25">
        <v>9244.054521</v>
      </c>
      <c r="N721" s="25">
        <v>9244.054521</v>
      </c>
      <c r="O721" s="25">
        <v>9244.054521</v>
      </c>
      <c r="P721" s="25">
        <v>9244.054521</v>
      </c>
      <c r="Q721" s="25">
        <v>9244.054521</v>
      </c>
      <c r="R721" s="25">
        <v>9244.054521</v>
      </c>
      <c r="S721" s="25">
        <v>9244.054521</v>
      </c>
      <c r="T721" s="25"/>
      <c r="U721" s="25"/>
      <c r="V721" s="25"/>
      <c r="W721" s="25"/>
      <c r="X721" s="25"/>
      <c r="Y721" s="25"/>
      <c r="Z721" s="25"/>
      <c r="AA721" s="25"/>
      <c r="AB721" s="25"/>
      <c r="AC721" s="25"/>
      <c r="AD721" s="25"/>
      <c r="AE721" s="25"/>
      <c r="AF721" s="25"/>
      <c r="AG721" s="25"/>
      <c r="AH721" s="25"/>
      <c r="AI721" s="25"/>
      <c r="AJ721" s="25"/>
      <c r="AK721" s="25"/>
      <c r="AL721" s="25"/>
      <c r="AM721" s="25"/>
      <c r="AN721" s="25" t="s">
        <v>1093</v>
      </c>
      <c r="AO721" s="25" t="s">
        <v>799</v>
      </c>
      <c r="AP721" s="25" t="s">
        <v>139</v>
      </c>
      <c r="AQ721" s="25" t="s">
        <v>29</v>
      </c>
      <c r="AR721" s="25" t="s">
        <v>356</v>
      </c>
      <c r="AS721" s="25" t="s">
        <v>356</v>
      </c>
      <c r="AT721" s="25" t="s">
        <v>261</v>
      </c>
      <c r="AU721" s="25" t="s">
        <v>1094</v>
      </c>
      <c r="AV721" s="25" t="s">
        <v>29</v>
      </c>
      <c r="AW721" s="25">
        <v>1</v>
      </c>
    </row>
    <row r="722" spans="1:49" x14ac:dyDescent="0.35">
      <c r="A722" s="3" t="s">
        <v>267</v>
      </c>
      <c r="B722" s="3" t="s">
        <v>527</v>
      </c>
      <c r="C722" s="22">
        <v>10</v>
      </c>
      <c r="D722" s="25">
        <v>1537.89017554053</v>
      </c>
      <c r="E722" s="26">
        <v>29.31</v>
      </c>
      <c r="F722" s="25">
        <v>15378.901755405301</v>
      </c>
      <c r="G722" s="25"/>
      <c r="H722" s="25"/>
      <c r="I722" s="25">
        <v>1537.89017554053</v>
      </c>
      <c r="J722" s="25">
        <v>1537.89017554053</v>
      </c>
      <c r="K722" s="25">
        <v>1537.89017554053</v>
      </c>
      <c r="L722" s="25">
        <v>1537.89017554053</v>
      </c>
      <c r="M722" s="25">
        <v>1537.89017554053</v>
      </c>
      <c r="N722" s="25">
        <v>1537.89017554053</v>
      </c>
      <c r="O722" s="25">
        <v>1537.89017554053</v>
      </c>
      <c r="P722" s="25">
        <v>1537.89017554053</v>
      </c>
      <c r="Q722" s="25">
        <v>1537.89017554053</v>
      </c>
      <c r="R722" s="25">
        <v>1537.89017554053</v>
      </c>
      <c r="S722" s="25"/>
      <c r="T722" s="25"/>
      <c r="U722" s="25"/>
      <c r="V722" s="25"/>
      <c r="W722" s="25"/>
      <c r="X722" s="25"/>
      <c r="Y722" s="25"/>
      <c r="Z722" s="25"/>
      <c r="AA722" s="25"/>
      <c r="AB722" s="25"/>
      <c r="AC722" s="25"/>
      <c r="AD722" s="25"/>
      <c r="AE722" s="25"/>
      <c r="AF722" s="25"/>
      <c r="AG722" s="25"/>
      <c r="AH722" s="25"/>
      <c r="AI722" s="25"/>
      <c r="AJ722" s="25"/>
      <c r="AK722" s="25"/>
      <c r="AL722" s="25"/>
      <c r="AM722" s="25"/>
      <c r="AN722" s="25" t="s">
        <v>1093</v>
      </c>
      <c r="AO722" s="25" t="s">
        <v>523</v>
      </c>
      <c r="AP722" s="25" t="s">
        <v>138</v>
      </c>
      <c r="AQ722" s="25" t="s">
        <v>29</v>
      </c>
      <c r="AR722" s="25" t="s">
        <v>278</v>
      </c>
      <c r="AS722" s="25" t="s">
        <v>278</v>
      </c>
      <c r="AT722" s="25" t="s">
        <v>267</v>
      </c>
      <c r="AU722" s="25" t="s">
        <v>1094</v>
      </c>
      <c r="AV722" s="25" t="s">
        <v>29</v>
      </c>
      <c r="AW722" s="25">
        <v>1</v>
      </c>
    </row>
    <row r="723" spans="1:49" x14ac:dyDescent="0.35">
      <c r="A723" s="3" t="s">
        <v>267</v>
      </c>
      <c r="B723" s="3" t="s">
        <v>528</v>
      </c>
      <c r="C723" s="22">
        <v>10</v>
      </c>
      <c r="D723" s="25">
        <v>1787.91263921004</v>
      </c>
      <c r="E723" s="26">
        <v>29.31</v>
      </c>
      <c r="F723" s="25">
        <v>17879.126392100399</v>
      </c>
      <c r="G723" s="25"/>
      <c r="H723" s="25"/>
      <c r="I723" s="25">
        <v>1787.91263921004</v>
      </c>
      <c r="J723" s="25">
        <v>1787.91263921004</v>
      </c>
      <c r="K723" s="25">
        <v>1787.91263921004</v>
      </c>
      <c r="L723" s="25">
        <v>1787.91263921004</v>
      </c>
      <c r="M723" s="25">
        <v>1787.91263921004</v>
      </c>
      <c r="N723" s="25">
        <v>1787.91263921004</v>
      </c>
      <c r="O723" s="25">
        <v>1787.91263921004</v>
      </c>
      <c r="P723" s="25">
        <v>1787.91263921004</v>
      </c>
      <c r="Q723" s="25">
        <v>1787.91263921004</v>
      </c>
      <c r="R723" s="25">
        <v>1787.91263921004</v>
      </c>
      <c r="S723" s="25"/>
      <c r="T723" s="25"/>
      <c r="U723" s="25"/>
      <c r="V723" s="25"/>
      <c r="W723" s="25"/>
      <c r="X723" s="25"/>
      <c r="Y723" s="25"/>
      <c r="Z723" s="25"/>
      <c r="AA723" s="25"/>
      <c r="AB723" s="25"/>
      <c r="AC723" s="25"/>
      <c r="AD723" s="25"/>
      <c r="AE723" s="25"/>
      <c r="AF723" s="25"/>
      <c r="AG723" s="25"/>
      <c r="AH723" s="25"/>
      <c r="AI723" s="25"/>
      <c r="AJ723" s="25"/>
      <c r="AK723" s="25"/>
      <c r="AL723" s="25"/>
      <c r="AM723" s="25"/>
      <c r="AN723" s="25" t="s">
        <v>1093</v>
      </c>
      <c r="AO723" s="25" t="s">
        <v>523</v>
      </c>
      <c r="AP723" s="25" t="s">
        <v>138</v>
      </c>
      <c r="AQ723" s="25" t="s">
        <v>29</v>
      </c>
      <c r="AR723" s="25" t="s">
        <v>278</v>
      </c>
      <c r="AS723" s="25" t="s">
        <v>278</v>
      </c>
      <c r="AT723" s="25" t="s">
        <v>267</v>
      </c>
      <c r="AU723" s="25" t="s">
        <v>1094</v>
      </c>
      <c r="AV723" s="25" t="s">
        <v>29</v>
      </c>
      <c r="AW723" s="25">
        <v>1</v>
      </c>
    </row>
    <row r="724" spans="1:49" x14ac:dyDescent="0.35">
      <c r="A724" s="3" t="s">
        <v>267</v>
      </c>
      <c r="B724" s="3" t="s">
        <v>281</v>
      </c>
      <c r="C724" s="22">
        <v>10</v>
      </c>
      <c r="D724" s="25">
        <v>31179.229637553999</v>
      </c>
      <c r="E724" s="26">
        <v>29.31</v>
      </c>
      <c r="F724" s="25">
        <v>311792.29637554003</v>
      </c>
      <c r="G724" s="25"/>
      <c r="H724" s="25"/>
      <c r="I724" s="25">
        <v>31179.229637553999</v>
      </c>
      <c r="J724" s="25">
        <v>31179.229637553999</v>
      </c>
      <c r="K724" s="25">
        <v>31179.229637553999</v>
      </c>
      <c r="L724" s="25">
        <v>31179.229637553999</v>
      </c>
      <c r="M724" s="25">
        <v>31179.229637553999</v>
      </c>
      <c r="N724" s="25">
        <v>31179.229637553999</v>
      </c>
      <c r="O724" s="25">
        <v>31179.229637553999</v>
      </c>
      <c r="P724" s="25">
        <v>31179.229637553999</v>
      </c>
      <c r="Q724" s="25">
        <v>31179.229637553999</v>
      </c>
      <c r="R724" s="25">
        <v>31179.229637553999</v>
      </c>
      <c r="S724" s="25"/>
      <c r="T724" s="25"/>
      <c r="U724" s="25"/>
      <c r="V724" s="25"/>
      <c r="W724" s="25"/>
      <c r="X724" s="25"/>
      <c r="Y724" s="25"/>
      <c r="Z724" s="25"/>
      <c r="AA724" s="25"/>
      <c r="AB724" s="25"/>
      <c r="AC724" s="25"/>
      <c r="AD724" s="25"/>
      <c r="AE724" s="25"/>
      <c r="AF724" s="25"/>
      <c r="AG724" s="25"/>
      <c r="AH724" s="25"/>
      <c r="AI724" s="25"/>
      <c r="AJ724" s="25"/>
      <c r="AK724" s="25"/>
      <c r="AL724" s="25"/>
      <c r="AM724" s="25"/>
      <c r="AN724" s="25" t="s">
        <v>1093</v>
      </c>
      <c r="AO724" s="25" t="s">
        <v>523</v>
      </c>
      <c r="AP724" s="25" t="s">
        <v>138</v>
      </c>
      <c r="AQ724" s="25" t="s">
        <v>29</v>
      </c>
      <c r="AR724" s="25" t="s">
        <v>281</v>
      </c>
      <c r="AS724" s="25" t="s">
        <v>281</v>
      </c>
      <c r="AT724" s="25" t="s">
        <v>267</v>
      </c>
      <c r="AU724" s="25" t="s">
        <v>1094</v>
      </c>
      <c r="AV724" s="25" t="s">
        <v>29</v>
      </c>
      <c r="AW724" s="25">
        <v>1</v>
      </c>
    </row>
    <row r="725" spans="1:49" x14ac:dyDescent="0.35">
      <c r="A725" s="3" t="s">
        <v>267</v>
      </c>
      <c r="B725" s="3" t="s">
        <v>527</v>
      </c>
      <c r="C725" s="22">
        <v>10</v>
      </c>
      <c r="D725" s="25">
        <v>620.16221622980697</v>
      </c>
      <c r="E725" s="26">
        <v>29.31</v>
      </c>
      <c r="F725" s="25">
        <v>6201.6221622980702</v>
      </c>
      <c r="G725" s="25"/>
      <c r="H725" s="25"/>
      <c r="I725" s="25">
        <v>620.16221622980697</v>
      </c>
      <c r="J725" s="25">
        <v>620.16221622980697</v>
      </c>
      <c r="K725" s="25">
        <v>620.16221622980697</v>
      </c>
      <c r="L725" s="25">
        <v>620.16221622980697</v>
      </c>
      <c r="M725" s="25">
        <v>620.16221622980697</v>
      </c>
      <c r="N725" s="25">
        <v>620.16221622980697</v>
      </c>
      <c r="O725" s="25">
        <v>620.16221622980697</v>
      </c>
      <c r="P725" s="25">
        <v>620.16221622980697</v>
      </c>
      <c r="Q725" s="25">
        <v>620.16221622980697</v>
      </c>
      <c r="R725" s="25">
        <v>620.16221622980697</v>
      </c>
      <c r="S725" s="25"/>
      <c r="T725" s="25"/>
      <c r="U725" s="25"/>
      <c r="V725" s="25"/>
      <c r="W725" s="25"/>
      <c r="X725" s="25"/>
      <c r="Y725" s="25"/>
      <c r="Z725" s="25"/>
      <c r="AA725" s="25"/>
      <c r="AB725" s="25"/>
      <c r="AC725" s="25"/>
      <c r="AD725" s="25"/>
      <c r="AE725" s="25"/>
      <c r="AF725" s="25"/>
      <c r="AG725" s="25"/>
      <c r="AH725" s="25"/>
      <c r="AI725" s="25"/>
      <c r="AJ725" s="25"/>
      <c r="AK725" s="25"/>
      <c r="AL725" s="25"/>
      <c r="AM725" s="25"/>
      <c r="AN725" s="25" t="s">
        <v>1093</v>
      </c>
      <c r="AO725" s="25" t="s">
        <v>540</v>
      </c>
      <c r="AP725" s="25" t="s">
        <v>138</v>
      </c>
      <c r="AQ725" s="25" t="s">
        <v>29</v>
      </c>
      <c r="AR725" s="25" t="s">
        <v>278</v>
      </c>
      <c r="AS725" s="25" t="s">
        <v>278</v>
      </c>
      <c r="AT725" s="25" t="s">
        <v>267</v>
      </c>
      <c r="AU725" s="25" t="s">
        <v>1094</v>
      </c>
      <c r="AV725" s="25" t="s">
        <v>29</v>
      </c>
      <c r="AW725" s="25">
        <v>1</v>
      </c>
    </row>
    <row r="726" spans="1:49" x14ac:dyDescent="0.35">
      <c r="A726" s="3" t="s">
        <v>267</v>
      </c>
      <c r="B726" s="3" t="s">
        <v>528</v>
      </c>
      <c r="C726" s="22">
        <v>10</v>
      </c>
      <c r="D726" s="25">
        <v>1431.07015675243</v>
      </c>
      <c r="E726" s="26">
        <v>29.31</v>
      </c>
      <c r="F726" s="25">
        <v>14310.7015675243</v>
      </c>
      <c r="G726" s="25"/>
      <c r="H726" s="25"/>
      <c r="I726" s="25">
        <v>1431.07015675243</v>
      </c>
      <c r="J726" s="25">
        <v>1431.07015675243</v>
      </c>
      <c r="K726" s="25">
        <v>1431.07015675243</v>
      </c>
      <c r="L726" s="25">
        <v>1431.07015675243</v>
      </c>
      <c r="M726" s="25">
        <v>1431.07015675243</v>
      </c>
      <c r="N726" s="25">
        <v>1431.07015675243</v>
      </c>
      <c r="O726" s="25">
        <v>1431.07015675243</v>
      </c>
      <c r="P726" s="25">
        <v>1431.07015675243</v>
      </c>
      <c r="Q726" s="25">
        <v>1431.07015675243</v>
      </c>
      <c r="R726" s="25">
        <v>1431.07015675243</v>
      </c>
      <c r="S726" s="25"/>
      <c r="T726" s="25"/>
      <c r="U726" s="25"/>
      <c r="V726" s="25"/>
      <c r="W726" s="25"/>
      <c r="X726" s="25"/>
      <c r="Y726" s="25"/>
      <c r="Z726" s="25"/>
      <c r="AA726" s="25"/>
      <c r="AB726" s="25"/>
      <c r="AC726" s="25"/>
      <c r="AD726" s="25"/>
      <c r="AE726" s="25"/>
      <c r="AF726" s="25"/>
      <c r="AG726" s="25"/>
      <c r="AH726" s="25"/>
      <c r="AI726" s="25"/>
      <c r="AJ726" s="25"/>
      <c r="AK726" s="25"/>
      <c r="AL726" s="25"/>
      <c r="AM726" s="25"/>
      <c r="AN726" s="25" t="s">
        <v>1093</v>
      </c>
      <c r="AO726" s="25" t="s">
        <v>540</v>
      </c>
      <c r="AP726" s="25" t="s">
        <v>138</v>
      </c>
      <c r="AQ726" s="25" t="s">
        <v>29</v>
      </c>
      <c r="AR726" s="25" t="s">
        <v>278</v>
      </c>
      <c r="AS726" s="25" t="s">
        <v>278</v>
      </c>
      <c r="AT726" s="25" t="s">
        <v>267</v>
      </c>
      <c r="AU726" s="25" t="s">
        <v>1094</v>
      </c>
      <c r="AV726" s="25" t="s">
        <v>29</v>
      </c>
      <c r="AW726" s="25">
        <v>1</v>
      </c>
    </row>
    <row r="727" spans="1:49" x14ac:dyDescent="0.35">
      <c r="A727" s="3" t="s">
        <v>267</v>
      </c>
      <c r="B727" s="3" t="s">
        <v>281</v>
      </c>
      <c r="C727" s="22">
        <v>10</v>
      </c>
      <c r="D727" s="25">
        <v>1332.58051924508</v>
      </c>
      <c r="E727" s="26">
        <v>29.31</v>
      </c>
      <c r="F727" s="25">
        <v>13325.8051924508</v>
      </c>
      <c r="G727" s="25"/>
      <c r="H727" s="25"/>
      <c r="I727" s="25">
        <v>1332.58051924508</v>
      </c>
      <c r="J727" s="25">
        <v>1332.58051924508</v>
      </c>
      <c r="K727" s="25">
        <v>1332.58051924508</v>
      </c>
      <c r="L727" s="25">
        <v>1332.58051924508</v>
      </c>
      <c r="M727" s="25">
        <v>1332.58051924508</v>
      </c>
      <c r="N727" s="25">
        <v>1332.58051924508</v>
      </c>
      <c r="O727" s="25">
        <v>1332.58051924508</v>
      </c>
      <c r="P727" s="25">
        <v>1332.58051924508</v>
      </c>
      <c r="Q727" s="25">
        <v>1332.58051924508</v>
      </c>
      <c r="R727" s="25">
        <v>1332.58051924508</v>
      </c>
      <c r="S727" s="25"/>
      <c r="T727" s="25"/>
      <c r="U727" s="25"/>
      <c r="V727" s="25"/>
      <c r="W727" s="25"/>
      <c r="X727" s="25"/>
      <c r="Y727" s="25"/>
      <c r="Z727" s="25"/>
      <c r="AA727" s="25"/>
      <c r="AB727" s="25"/>
      <c r="AC727" s="25"/>
      <c r="AD727" s="25"/>
      <c r="AE727" s="25"/>
      <c r="AF727" s="25"/>
      <c r="AG727" s="25"/>
      <c r="AH727" s="25"/>
      <c r="AI727" s="25"/>
      <c r="AJ727" s="25"/>
      <c r="AK727" s="25"/>
      <c r="AL727" s="25"/>
      <c r="AM727" s="25"/>
      <c r="AN727" s="25" t="s">
        <v>1093</v>
      </c>
      <c r="AO727" s="25" t="s">
        <v>540</v>
      </c>
      <c r="AP727" s="25" t="s">
        <v>138</v>
      </c>
      <c r="AQ727" s="25" t="s">
        <v>29</v>
      </c>
      <c r="AR727" s="25" t="s">
        <v>281</v>
      </c>
      <c r="AS727" s="25" t="s">
        <v>281</v>
      </c>
      <c r="AT727" s="25" t="s">
        <v>267</v>
      </c>
      <c r="AU727" s="25" t="s">
        <v>1094</v>
      </c>
      <c r="AV727" s="25" t="s">
        <v>29</v>
      </c>
      <c r="AW727" s="25">
        <v>1</v>
      </c>
    </row>
    <row r="728" spans="1:49" x14ac:dyDescent="0.35">
      <c r="A728" s="3" t="s">
        <v>267</v>
      </c>
      <c r="B728" s="3" t="s">
        <v>784</v>
      </c>
      <c r="C728" s="22">
        <v>10</v>
      </c>
      <c r="D728" s="25">
        <v>4257.6595843271298</v>
      </c>
      <c r="E728" s="26">
        <v>29.31</v>
      </c>
      <c r="F728" s="25">
        <v>42576.595843271301</v>
      </c>
      <c r="G728" s="25"/>
      <c r="H728" s="25"/>
      <c r="I728" s="25">
        <v>4257.6595843271298</v>
      </c>
      <c r="J728" s="25">
        <v>4257.6595843271298</v>
      </c>
      <c r="K728" s="25">
        <v>4257.6595843271298</v>
      </c>
      <c r="L728" s="25">
        <v>4257.6595843271298</v>
      </c>
      <c r="M728" s="25">
        <v>4257.6595843271298</v>
      </c>
      <c r="N728" s="25">
        <v>4257.6595843271298</v>
      </c>
      <c r="O728" s="25">
        <v>4257.6595843271298</v>
      </c>
      <c r="P728" s="25">
        <v>4257.6595843271298</v>
      </c>
      <c r="Q728" s="25">
        <v>4257.6595843271298</v>
      </c>
      <c r="R728" s="25">
        <v>4257.6595843271298</v>
      </c>
      <c r="S728" s="25"/>
      <c r="T728" s="25"/>
      <c r="U728" s="25"/>
      <c r="V728" s="25"/>
      <c r="W728" s="25"/>
      <c r="X728" s="25"/>
      <c r="Y728" s="25"/>
      <c r="Z728" s="25"/>
      <c r="AA728" s="25"/>
      <c r="AB728" s="25"/>
      <c r="AC728" s="25"/>
      <c r="AD728" s="25"/>
      <c r="AE728" s="25"/>
      <c r="AF728" s="25"/>
      <c r="AG728" s="25"/>
      <c r="AH728" s="25"/>
      <c r="AI728" s="25"/>
      <c r="AJ728" s="25"/>
      <c r="AK728" s="25"/>
      <c r="AL728" s="25"/>
      <c r="AM728" s="25"/>
      <c r="AN728" s="25" t="s">
        <v>1093</v>
      </c>
      <c r="AO728" s="25" t="s">
        <v>782</v>
      </c>
      <c r="AP728" s="25" t="s">
        <v>50</v>
      </c>
      <c r="AQ728" s="25" t="s">
        <v>29</v>
      </c>
      <c r="AR728" s="25" t="s">
        <v>281</v>
      </c>
      <c r="AS728" s="25" t="s">
        <v>281</v>
      </c>
      <c r="AT728" s="25" t="s">
        <v>267</v>
      </c>
      <c r="AU728" s="25" t="s">
        <v>1094</v>
      </c>
      <c r="AV728" s="25" t="s">
        <v>29</v>
      </c>
      <c r="AW728" s="25">
        <v>1</v>
      </c>
    </row>
    <row r="729" spans="1:49" x14ac:dyDescent="0.35">
      <c r="A729" s="3" t="s">
        <v>267</v>
      </c>
      <c r="B729" s="3" t="s">
        <v>789</v>
      </c>
      <c r="C729" s="22">
        <v>10</v>
      </c>
      <c r="D729" s="25">
        <v>2483.6347575241598</v>
      </c>
      <c r="E729" s="26">
        <v>29.31</v>
      </c>
      <c r="F729" s="25">
        <v>24836.347575241602</v>
      </c>
      <c r="G729" s="25"/>
      <c r="H729" s="25"/>
      <c r="I729" s="25">
        <v>2483.6347575241598</v>
      </c>
      <c r="J729" s="25">
        <v>2483.6347575241598</v>
      </c>
      <c r="K729" s="25">
        <v>2483.6347575241598</v>
      </c>
      <c r="L729" s="25">
        <v>2483.6347575241598</v>
      </c>
      <c r="M729" s="25">
        <v>2483.6347575241598</v>
      </c>
      <c r="N729" s="25">
        <v>2483.6347575241598</v>
      </c>
      <c r="O729" s="25">
        <v>2483.6347575241598</v>
      </c>
      <c r="P729" s="25">
        <v>2483.6347575241598</v>
      </c>
      <c r="Q729" s="25">
        <v>2483.6347575241598</v>
      </c>
      <c r="R729" s="25">
        <v>2483.6347575241598</v>
      </c>
      <c r="S729" s="25"/>
      <c r="T729" s="25"/>
      <c r="U729" s="25"/>
      <c r="V729" s="25"/>
      <c r="W729" s="25"/>
      <c r="X729" s="25"/>
      <c r="Y729" s="25"/>
      <c r="Z729" s="25"/>
      <c r="AA729" s="25"/>
      <c r="AB729" s="25"/>
      <c r="AC729" s="25"/>
      <c r="AD729" s="25"/>
      <c r="AE729" s="25"/>
      <c r="AF729" s="25"/>
      <c r="AG729" s="25"/>
      <c r="AH729" s="25"/>
      <c r="AI729" s="25"/>
      <c r="AJ729" s="25"/>
      <c r="AK729" s="25"/>
      <c r="AL729" s="25"/>
      <c r="AM729" s="25"/>
      <c r="AN729" s="25" t="s">
        <v>1093</v>
      </c>
      <c r="AO729" s="25" t="s">
        <v>782</v>
      </c>
      <c r="AP729" s="25" t="s">
        <v>50</v>
      </c>
      <c r="AQ729" s="25" t="s">
        <v>29</v>
      </c>
      <c r="AR729" s="25" t="s">
        <v>281</v>
      </c>
      <c r="AS729" s="25" t="s">
        <v>281</v>
      </c>
      <c r="AT729" s="25" t="s">
        <v>267</v>
      </c>
      <c r="AU729" s="25" t="s">
        <v>1094</v>
      </c>
      <c r="AV729" s="25" t="s">
        <v>29</v>
      </c>
      <c r="AW729" s="25">
        <v>1</v>
      </c>
    </row>
    <row r="730" spans="1:49" x14ac:dyDescent="0.35">
      <c r="A730" s="3" t="s">
        <v>267</v>
      </c>
      <c r="B730" s="3" t="s">
        <v>792</v>
      </c>
      <c r="C730" s="22">
        <v>10</v>
      </c>
      <c r="D730" s="25">
        <v>2012.93877290256</v>
      </c>
      <c r="E730" s="26">
        <v>29.31</v>
      </c>
      <c r="F730" s="25">
        <v>20129.387729025599</v>
      </c>
      <c r="G730" s="25"/>
      <c r="H730" s="25"/>
      <c r="I730" s="25">
        <v>2012.93877290256</v>
      </c>
      <c r="J730" s="25">
        <v>2012.93877290256</v>
      </c>
      <c r="K730" s="25">
        <v>2012.93877290256</v>
      </c>
      <c r="L730" s="25">
        <v>2012.93877290256</v>
      </c>
      <c r="M730" s="25">
        <v>2012.93877290256</v>
      </c>
      <c r="N730" s="25">
        <v>2012.93877290256</v>
      </c>
      <c r="O730" s="25">
        <v>2012.93877290256</v>
      </c>
      <c r="P730" s="25">
        <v>2012.93877290256</v>
      </c>
      <c r="Q730" s="25">
        <v>2012.93877290256</v>
      </c>
      <c r="R730" s="25">
        <v>2012.93877290256</v>
      </c>
      <c r="S730" s="25"/>
      <c r="T730" s="25"/>
      <c r="U730" s="25"/>
      <c r="V730" s="25"/>
      <c r="W730" s="25"/>
      <c r="X730" s="25"/>
      <c r="Y730" s="25"/>
      <c r="Z730" s="25"/>
      <c r="AA730" s="25"/>
      <c r="AB730" s="25"/>
      <c r="AC730" s="25"/>
      <c r="AD730" s="25"/>
      <c r="AE730" s="25"/>
      <c r="AF730" s="25"/>
      <c r="AG730" s="25"/>
      <c r="AH730" s="25"/>
      <c r="AI730" s="25"/>
      <c r="AJ730" s="25"/>
      <c r="AK730" s="25"/>
      <c r="AL730" s="25"/>
      <c r="AM730" s="25"/>
      <c r="AN730" s="25" t="s">
        <v>1093</v>
      </c>
      <c r="AO730" s="25" t="s">
        <v>782</v>
      </c>
      <c r="AP730" s="25" t="s">
        <v>50</v>
      </c>
      <c r="AQ730" s="25" t="s">
        <v>29</v>
      </c>
      <c r="AR730" s="25" t="s">
        <v>278</v>
      </c>
      <c r="AS730" s="25" t="s">
        <v>278</v>
      </c>
      <c r="AT730" s="25" t="s">
        <v>267</v>
      </c>
      <c r="AU730" s="25" t="s">
        <v>1094</v>
      </c>
      <c r="AV730" s="25" t="s">
        <v>29</v>
      </c>
      <c r="AW730" s="25">
        <v>1</v>
      </c>
    </row>
    <row r="731" spans="1:49" x14ac:dyDescent="0.35">
      <c r="A731" s="3" t="s">
        <v>267</v>
      </c>
      <c r="B731" s="3" t="s">
        <v>796</v>
      </c>
      <c r="C731" s="22">
        <v>10</v>
      </c>
      <c r="D731" s="25">
        <v>1005.72033875005</v>
      </c>
      <c r="E731" s="26">
        <v>29.31</v>
      </c>
      <c r="F731" s="25">
        <v>10057.2033875005</v>
      </c>
      <c r="G731" s="25"/>
      <c r="H731" s="25"/>
      <c r="I731" s="25">
        <v>1005.72033875005</v>
      </c>
      <c r="J731" s="25">
        <v>1005.72033875005</v>
      </c>
      <c r="K731" s="25">
        <v>1005.72033875005</v>
      </c>
      <c r="L731" s="25">
        <v>1005.72033875005</v>
      </c>
      <c r="M731" s="25">
        <v>1005.72033875005</v>
      </c>
      <c r="N731" s="25">
        <v>1005.72033875005</v>
      </c>
      <c r="O731" s="25">
        <v>1005.72033875005</v>
      </c>
      <c r="P731" s="25">
        <v>1005.72033875005</v>
      </c>
      <c r="Q731" s="25">
        <v>1005.72033875005</v>
      </c>
      <c r="R731" s="25">
        <v>1005.72033875005</v>
      </c>
      <c r="S731" s="25"/>
      <c r="T731" s="25"/>
      <c r="U731" s="25"/>
      <c r="V731" s="25"/>
      <c r="W731" s="25"/>
      <c r="X731" s="25"/>
      <c r="Y731" s="25"/>
      <c r="Z731" s="25"/>
      <c r="AA731" s="25"/>
      <c r="AB731" s="25"/>
      <c r="AC731" s="25"/>
      <c r="AD731" s="25"/>
      <c r="AE731" s="25"/>
      <c r="AF731" s="25"/>
      <c r="AG731" s="25"/>
      <c r="AH731" s="25"/>
      <c r="AI731" s="25"/>
      <c r="AJ731" s="25"/>
      <c r="AK731" s="25"/>
      <c r="AL731" s="25"/>
      <c r="AM731" s="25"/>
      <c r="AN731" s="25" t="s">
        <v>1093</v>
      </c>
      <c r="AO731" s="25" t="s">
        <v>782</v>
      </c>
      <c r="AP731" s="25" t="s">
        <v>50</v>
      </c>
      <c r="AQ731" s="25" t="s">
        <v>29</v>
      </c>
      <c r="AR731" s="25" t="s">
        <v>278</v>
      </c>
      <c r="AS731" s="25" t="s">
        <v>278</v>
      </c>
      <c r="AT731" s="25" t="s">
        <v>267</v>
      </c>
      <c r="AU731" s="25" t="s">
        <v>1094</v>
      </c>
      <c r="AV731" s="25" t="s">
        <v>29</v>
      </c>
      <c r="AW731" s="25">
        <v>1</v>
      </c>
    </row>
    <row r="732" spans="1:49" x14ac:dyDescent="0.35">
      <c r="A732" s="3" t="s">
        <v>267</v>
      </c>
      <c r="B732" s="3" t="s">
        <v>811</v>
      </c>
      <c r="C732" s="22">
        <v>10</v>
      </c>
      <c r="D732" s="25">
        <v>231566.41778127899</v>
      </c>
      <c r="E732" s="26">
        <v>29.31</v>
      </c>
      <c r="F732" s="25">
        <v>2315664.17781279</v>
      </c>
      <c r="G732" s="25"/>
      <c r="H732" s="25"/>
      <c r="I732" s="25">
        <v>231566.41778127899</v>
      </c>
      <c r="J732" s="25">
        <v>231566.41778127899</v>
      </c>
      <c r="K732" s="25">
        <v>231566.41778127899</v>
      </c>
      <c r="L732" s="25">
        <v>231566.41778127899</v>
      </c>
      <c r="M732" s="25">
        <v>231566.41778127899</v>
      </c>
      <c r="N732" s="25">
        <v>231566.41778127899</v>
      </c>
      <c r="O732" s="25">
        <v>231566.41778127899</v>
      </c>
      <c r="P732" s="25">
        <v>231566.41778127899</v>
      </c>
      <c r="Q732" s="25">
        <v>231566.41778127899</v>
      </c>
      <c r="R732" s="25">
        <v>231566.41778127899</v>
      </c>
      <c r="S732" s="25"/>
      <c r="T732" s="25"/>
      <c r="U732" s="25"/>
      <c r="V732" s="25"/>
      <c r="W732" s="25"/>
      <c r="X732" s="25"/>
      <c r="Y732" s="25"/>
      <c r="Z732" s="25"/>
      <c r="AA732" s="25"/>
      <c r="AB732" s="25"/>
      <c r="AC732" s="25"/>
      <c r="AD732" s="25"/>
      <c r="AE732" s="25"/>
      <c r="AF732" s="25"/>
      <c r="AG732" s="25"/>
      <c r="AH732" s="25"/>
      <c r="AI732" s="25"/>
      <c r="AJ732" s="25"/>
      <c r="AK732" s="25"/>
      <c r="AL732" s="25"/>
      <c r="AM732" s="25"/>
      <c r="AN732" s="25" t="s">
        <v>1093</v>
      </c>
      <c r="AO732" s="25" t="s">
        <v>799</v>
      </c>
      <c r="AP732" s="25" t="s">
        <v>139</v>
      </c>
      <c r="AQ732" s="25" t="s">
        <v>29</v>
      </c>
      <c r="AR732" s="25" t="s">
        <v>281</v>
      </c>
      <c r="AS732" s="25" t="s">
        <v>281</v>
      </c>
      <c r="AT732" s="25" t="s">
        <v>267</v>
      </c>
      <c r="AU732" s="25" t="s">
        <v>1094</v>
      </c>
      <c r="AV732" s="25" t="s">
        <v>29</v>
      </c>
      <c r="AW732" s="25">
        <v>1</v>
      </c>
    </row>
    <row r="733" spans="1:49" x14ac:dyDescent="0.35">
      <c r="A733" s="3" t="s">
        <v>267</v>
      </c>
      <c r="B733" s="3" t="s">
        <v>813</v>
      </c>
      <c r="C733" s="22">
        <v>10</v>
      </c>
      <c r="D733" s="25">
        <v>179914.908292899</v>
      </c>
      <c r="E733" s="26">
        <v>29.31</v>
      </c>
      <c r="F733" s="25">
        <v>1799149.08292899</v>
      </c>
      <c r="G733" s="25"/>
      <c r="H733" s="25"/>
      <c r="I733" s="25">
        <v>179914.908292899</v>
      </c>
      <c r="J733" s="25">
        <v>179914.908292899</v>
      </c>
      <c r="K733" s="25">
        <v>179914.908292899</v>
      </c>
      <c r="L733" s="25">
        <v>179914.908292899</v>
      </c>
      <c r="M733" s="25">
        <v>179914.908292899</v>
      </c>
      <c r="N733" s="25">
        <v>179914.908292899</v>
      </c>
      <c r="O733" s="25">
        <v>179914.908292899</v>
      </c>
      <c r="P733" s="25">
        <v>179914.908292899</v>
      </c>
      <c r="Q733" s="25">
        <v>179914.908292899</v>
      </c>
      <c r="R733" s="25">
        <v>179914.908292899</v>
      </c>
      <c r="S733" s="25"/>
      <c r="T733" s="25"/>
      <c r="U733" s="25"/>
      <c r="V733" s="25"/>
      <c r="W733" s="25"/>
      <c r="X733" s="25"/>
      <c r="Y733" s="25"/>
      <c r="Z733" s="25"/>
      <c r="AA733" s="25"/>
      <c r="AB733" s="25"/>
      <c r="AC733" s="25"/>
      <c r="AD733" s="25"/>
      <c r="AE733" s="25"/>
      <c r="AF733" s="25"/>
      <c r="AG733" s="25"/>
      <c r="AH733" s="25"/>
      <c r="AI733" s="25"/>
      <c r="AJ733" s="25"/>
      <c r="AK733" s="25"/>
      <c r="AL733" s="25"/>
      <c r="AM733" s="25"/>
      <c r="AN733" s="25" t="s">
        <v>1093</v>
      </c>
      <c r="AO733" s="25" t="s">
        <v>799</v>
      </c>
      <c r="AP733" s="25" t="s">
        <v>139</v>
      </c>
      <c r="AQ733" s="25" t="s">
        <v>29</v>
      </c>
      <c r="AR733" s="25" t="s">
        <v>278</v>
      </c>
      <c r="AS733" s="25" t="s">
        <v>278</v>
      </c>
      <c r="AT733" s="25" t="s">
        <v>267</v>
      </c>
      <c r="AU733" s="25" t="s">
        <v>1094</v>
      </c>
      <c r="AV733" s="25" t="s">
        <v>29</v>
      </c>
      <c r="AW733" s="25">
        <v>1</v>
      </c>
    </row>
    <row r="734" spans="1:49" x14ac:dyDescent="0.35">
      <c r="A734" s="3" t="s">
        <v>267</v>
      </c>
      <c r="B734" s="3" t="s">
        <v>843</v>
      </c>
      <c r="C734" s="22">
        <v>10</v>
      </c>
      <c r="D734" s="25">
        <v>528.43108621261501</v>
      </c>
      <c r="E734" s="26">
        <v>29.31</v>
      </c>
      <c r="F734" s="25">
        <v>5284.3108621261499</v>
      </c>
      <c r="G734" s="25"/>
      <c r="H734" s="25"/>
      <c r="I734" s="25">
        <v>528.43108621261501</v>
      </c>
      <c r="J734" s="25">
        <v>528.43108621261501</v>
      </c>
      <c r="K734" s="25">
        <v>528.43108621261501</v>
      </c>
      <c r="L734" s="25">
        <v>528.43108621261501</v>
      </c>
      <c r="M734" s="25">
        <v>528.43108621261501</v>
      </c>
      <c r="N734" s="25">
        <v>528.43108621261501</v>
      </c>
      <c r="O734" s="25">
        <v>528.43108621261501</v>
      </c>
      <c r="P734" s="25">
        <v>528.43108621261501</v>
      </c>
      <c r="Q734" s="25">
        <v>528.43108621261501</v>
      </c>
      <c r="R734" s="25">
        <v>528.43108621261501</v>
      </c>
      <c r="S734" s="25"/>
      <c r="T734" s="25"/>
      <c r="U734" s="25"/>
      <c r="V734" s="25"/>
      <c r="W734" s="25"/>
      <c r="X734" s="25"/>
      <c r="Y734" s="25"/>
      <c r="Z734" s="25"/>
      <c r="AA734" s="25"/>
      <c r="AB734" s="25"/>
      <c r="AC734" s="25"/>
      <c r="AD734" s="25"/>
      <c r="AE734" s="25"/>
      <c r="AF734" s="25"/>
      <c r="AG734" s="25"/>
      <c r="AH734" s="25"/>
      <c r="AI734" s="25"/>
      <c r="AJ734" s="25"/>
      <c r="AK734" s="25"/>
      <c r="AL734" s="25"/>
      <c r="AM734" s="25"/>
      <c r="AN734" s="25" t="s">
        <v>1093</v>
      </c>
      <c r="AO734" s="25" t="s">
        <v>842</v>
      </c>
      <c r="AP734" s="25" t="s">
        <v>139</v>
      </c>
      <c r="AQ734" s="25" t="s">
        <v>29</v>
      </c>
      <c r="AR734" s="25" t="s">
        <v>278</v>
      </c>
      <c r="AS734" s="25" t="s">
        <v>278</v>
      </c>
      <c r="AT734" s="25" t="s">
        <v>267</v>
      </c>
      <c r="AU734" s="25" t="s">
        <v>1094</v>
      </c>
      <c r="AV734" s="25" t="s">
        <v>29</v>
      </c>
      <c r="AW734" s="25">
        <v>1</v>
      </c>
    </row>
    <row r="735" spans="1:49" x14ac:dyDescent="0.35">
      <c r="A735" s="3" t="s">
        <v>267</v>
      </c>
      <c r="B735" s="3" t="s">
        <v>845</v>
      </c>
      <c r="C735" s="22">
        <v>10</v>
      </c>
      <c r="D735" s="25">
        <v>1183.2557519362699</v>
      </c>
      <c r="E735" s="26">
        <v>29.31</v>
      </c>
      <c r="F735" s="25">
        <v>11832.557519362699</v>
      </c>
      <c r="G735" s="25"/>
      <c r="H735" s="25"/>
      <c r="I735" s="25">
        <v>1183.2557519362699</v>
      </c>
      <c r="J735" s="25">
        <v>1183.2557519362699</v>
      </c>
      <c r="K735" s="25">
        <v>1183.2557519362699</v>
      </c>
      <c r="L735" s="25">
        <v>1183.2557519362699</v>
      </c>
      <c r="M735" s="25">
        <v>1183.2557519362699</v>
      </c>
      <c r="N735" s="25">
        <v>1183.2557519362699</v>
      </c>
      <c r="O735" s="25">
        <v>1183.2557519362699</v>
      </c>
      <c r="P735" s="25">
        <v>1183.2557519362699</v>
      </c>
      <c r="Q735" s="25">
        <v>1183.2557519362699</v>
      </c>
      <c r="R735" s="25">
        <v>1183.2557519362699</v>
      </c>
      <c r="S735" s="25"/>
      <c r="T735" s="25"/>
      <c r="U735" s="25"/>
      <c r="V735" s="25"/>
      <c r="W735" s="25"/>
      <c r="X735" s="25"/>
      <c r="Y735" s="25"/>
      <c r="Z735" s="25"/>
      <c r="AA735" s="25"/>
      <c r="AB735" s="25"/>
      <c r="AC735" s="25"/>
      <c r="AD735" s="25"/>
      <c r="AE735" s="25"/>
      <c r="AF735" s="25"/>
      <c r="AG735" s="25"/>
      <c r="AH735" s="25"/>
      <c r="AI735" s="25"/>
      <c r="AJ735" s="25"/>
      <c r="AK735" s="25"/>
      <c r="AL735" s="25"/>
      <c r="AM735" s="25"/>
      <c r="AN735" s="25" t="s">
        <v>1093</v>
      </c>
      <c r="AO735" s="25" t="s">
        <v>842</v>
      </c>
      <c r="AP735" s="25" t="s">
        <v>139</v>
      </c>
      <c r="AQ735" s="25" t="s">
        <v>29</v>
      </c>
      <c r="AR735" s="25" t="s">
        <v>281</v>
      </c>
      <c r="AS735" s="25" t="s">
        <v>281</v>
      </c>
      <c r="AT735" s="25" t="s">
        <v>267</v>
      </c>
      <c r="AU735" s="25" t="s">
        <v>1094</v>
      </c>
      <c r="AV735" s="25" t="s">
        <v>29</v>
      </c>
      <c r="AW735" s="25">
        <v>1</v>
      </c>
    </row>
    <row r="736" spans="1:49" x14ac:dyDescent="0.35">
      <c r="A736" s="3" t="s">
        <v>267</v>
      </c>
      <c r="B736" s="3" t="s">
        <v>792</v>
      </c>
      <c r="C736" s="22">
        <v>10</v>
      </c>
      <c r="D736" s="25">
        <v>2536.6451499570999</v>
      </c>
      <c r="E736" s="26">
        <v>29.31</v>
      </c>
      <c r="F736" s="25">
        <v>25366.451499571001</v>
      </c>
      <c r="G736" s="25"/>
      <c r="H736" s="25"/>
      <c r="I736" s="25">
        <v>2536.6451499570999</v>
      </c>
      <c r="J736" s="25">
        <v>2536.6451499570999</v>
      </c>
      <c r="K736" s="25">
        <v>2536.6451499570999</v>
      </c>
      <c r="L736" s="25">
        <v>2536.6451499570999</v>
      </c>
      <c r="M736" s="25">
        <v>2536.6451499570999</v>
      </c>
      <c r="N736" s="25">
        <v>2536.6451499570999</v>
      </c>
      <c r="O736" s="25">
        <v>2536.6451499570999</v>
      </c>
      <c r="P736" s="25">
        <v>2536.6451499570999</v>
      </c>
      <c r="Q736" s="25">
        <v>2536.6451499570999</v>
      </c>
      <c r="R736" s="25">
        <v>2536.6451499570999</v>
      </c>
      <c r="S736" s="25"/>
      <c r="T736" s="25"/>
      <c r="U736" s="25"/>
      <c r="V736" s="25"/>
      <c r="W736" s="25"/>
      <c r="X736" s="25"/>
      <c r="Y736" s="25"/>
      <c r="Z736" s="25"/>
      <c r="AA736" s="25"/>
      <c r="AB736" s="25"/>
      <c r="AC736" s="25"/>
      <c r="AD736" s="25"/>
      <c r="AE736" s="25"/>
      <c r="AF736" s="25"/>
      <c r="AG736" s="25"/>
      <c r="AH736" s="25"/>
      <c r="AI736" s="25"/>
      <c r="AJ736" s="25"/>
      <c r="AK736" s="25"/>
      <c r="AL736" s="25"/>
      <c r="AM736" s="25"/>
      <c r="AN736" s="25" t="s">
        <v>1093</v>
      </c>
      <c r="AO736" s="25" t="s">
        <v>842</v>
      </c>
      <c r="AP736" s="25" t="s">
        <v>139</v>
      </c>
      <c r="AQ736" s="25" t="s">
        <v>29</v>
      </c>
      <c r="AR736" s="25" t="s">
        <v>278</v>
      </c>
      <c r="AS736" s="25" t="s">
        <v>278</v>
      </c>
      <c r="AT736" s="25" t="s">
        <v>267</v>
      </c>
      <c r="AU736" s="25" t="s">
        <v>1094</v>
      </c>
      <c r="AV736" s="25" t="s">
        <v>29</v>
      </c>
      <c r="AW736" s="25">
        <v>1</v>
      </c>
    </row>
    <row r="737" spans="1:49" x14ac:dyDescent="0.35">
      <c r="A737" s="3" t="s">
        <v>267</v>
      </c>
      <c r="B737" s="3" t="s">
        <v>1078</v>
      </c>
      <c r="C737" s="22">
        <v>10</v>
      </c>
      <c r="D737" s="25">
        <v>10328810.506038999</v>
      </c>
      <c r="E737" s="26">
        <v>29.31</v>
      </c>
      <c r="F737" s="25">
        <v>103288105.06039</v>
      </c>
      <c r="G737" s="25"/>
      <c r="H737" s="25"/>
      <c r="I737" s="25">
        <v>10328810.506038999</v>
      </c>
      <c r="J737" s="25">
        <v>10328810.506038999</v>
      </c>
      <c r="K737" s="25">
        <v>10328810.506038999</v>
      </c>
      <c r="L737" s="25">
        <v>10328810.506038999</v>
      </c>
      <c r="M737" s="25">
        <v>10328810.506038999</v>
      </c>
      <c r="N737" s="25">
        <v>10328810.506038999</v>
      </c>
      <c r="O737" s="25">
        <v>10328810.506038999</v>
      </c>
      <c r="P737" s="25">
        <v>10328810.506038999</v>
      </c>
      <c r="Q737" s="25">
        <v>10328810.506038999</v>
      </c>
      <c r="R737" s="25">
        <v>10328810.506038999</v>
      </c>
      <c r="S737" s="25"/>
      <c r="T737" s="25"/>
      <c r="U737" s="25"/>
      <c r="V737" s="25"/>
      <c r="W737" s="25"/>
      <c r="X737" s="25"/>
      <c r="Y737" s="25"/>
      <c r="Z737" s="25"/>
      <c r="AA737" s="25"/>
      <c r="AB737" s="25"/>
      <c r="AC737" s="25"/>
      <c r="AD737" s="25"/>
      <c r="AE737" s="25"/>
      <c r="AF737" s="25"/>
      <c r="AG737" s="25"/>
      <c r="AH737" s="25"/>
      <c r="AI737" s="25"/>
      <c r="AJ737" s="25"/>
      <c r="AK737" s="25"/>
      <c r="AL737" s="25"/>
      <c r="AM737" s="25"/>
      <c r="AN737" s="25" t="s">
        <v>1093</v>
      </c>
      <c r="AO737" s="25" t="s">
        <v>1072</v>
      </c>
      <c r="AP737" s="25" t="s">
        <v>51</v>
      </c>
      <c r="AQ737" s="25" t="s">
        <v>29</v>
      </c>
      <c r="AR737" s="25" t="s">
        <v>281</v>
      </c>
      <c r="AS737" s="25" t="s">
        <v>281</v>
      </c>
      <c r="AT737" s="25" t="s">
        <v>267</v>
      </c>
      <c r="AU737" s="25" t="s">
        <v>1094</v>
      </c>
      <c r="AV737" s="25" t="s">
        <v>29</v>
      </c>
      <c r="AW737" s="25">
        <v>1</v>
      </c>
    </row>
    <row r="738" spans="1:49" x14ac:dyDescent="0.35">
      <c r="A738" s="3" t="s">
        <v>267</v>
      </c>
      <c r="B738" s="3" t="s">
        <v>1080</v>
      </c>
      <c r="C738" s="22">
        <v>10</v>
      </c>
      <c r="D738" s="25">
        <v>5870088.1002688501</v>
      </c>
      <c r="E738" s="26">
        <v>29.31</v>
      </c>
      <c r="F738" s="25">
        <v>58700881.002688497</v>
      </c>
      <c r="G738" s="25"/>
      <c r="H738" s="25"/>
      <c r="I738" s="25">
        <v>5870088.1002688501</v>
      </c>
      <c r="J738" s="25">
        <v>5870088.1002688501</v>
      </c>
      <c r="K738" s="25">
        <v>5870088.1002688501</v>
      </c>
      <c r="L738" s="25">
        <v>5870088.1002688501</v>
      </c>
      <c r="M738" s="25">
        <v>5870088.1002688501</v>
      </c>
      <c r="N738" s="25">
        <v>5870088.1002688501</v>
      </c>
      <c r="O738" s="25">
        <v>5870088.1002688501</v>
      </c>
      <c r="P738" s="25">
        <v>5870088.1002688501</v>
      </c>
      <c r="Q738" s="25">
        <v>5870088.1002688501</v>
      </c>
      <c r="R738" s="25">
        <v>5870088.1002688501</v>
      </c>
      <c r="S738" s="25"/>
      <c r="T738" s="25"/>
      <c r="U738" s="25"/>
      <c r="V738" s="25"/>
      <c r="W738" s="25"/>
      <c r="X738" s="25"/>
      <c r="Y738" s="25"/>
      <c r="Z738" s="25"/>
      <c r="AA738" s="25"/>
      <c r="AB738" s="25"/>
      <c r="AC738" s="25"/>
      <c r="AD738" s="25"/>
      <c r="AE738" s="25"/>
      <c r="AF738" s="25"/>
      <c r="AG738" s="25"/>
      <c r="AH738" s="25"/>
      <c r="AI738" s="25"/>
      <c r="AJ738" s="25"/>
      <c r="AK738" s="25"/>
      <c r="AL738" s="25"/>
      <c r="AM738" s="25"/>
      <c r="AN738" s="25" t="s">
        <v>1093</v>
      </c>
      <c r="AO738" s="25" t="s">
        <v>1072</v>
      </c>
      <c r="AP738" s="25" t="s">
        <v>51</v>
      </c>
      <c r="AQ738" s="25" t="s">
        <v>29</v>
      </c>
      <c r="AR738" s="25" t="s">
        <v>278</v>
      </c>
      <c r="AS738" s="25" t="s">
        <v>278</v>
      </c>
      <c r="AT738" s="25" t="s">
        <v>267</v>
      </c>
      <c r="AU738" s="25" t="s">
        <v>1094</v>
      </c>
      <c r="AV738" s="25" t="s">
        <v>29</v>
      </c>
      <c r="AW738" s="25">
        <v>1</v>
      </c>
    </row>
    <row r="739" spans="1:49" x14ac:dyDescent="0.35">
      <c r="A739" s="3" t="s">
        <v>267</v>
      </c>
      <c r="B739" s="3" t="s">
        <v>1081</v>
      </c>
      <c r="C739" s="22">
        <v>10</v>
      </c>
      <c r="D739" s="25">
        <v>739195.95065416396</v>
      </c>
      <c r="E739" s="26">
        <v>29.31</v>
      </c>
      <c r="F739" s="25">
        <v>7391959.5065416396</v>
      </c>
      <c r="G739" s="25"/>
      <c r="H739" s="25"/>
      <c r="I739" s="25">
        <v>739195.95065416396</v>
      </c>
      <c r="J739" s="25">
        <v>739195.95065416396</v>
      </c>
      <c r="K739" s="25">
        <v>739195.95065416396</v>
      </c>
      <c r="L739" s="25">
        <v>739195.95065416396</v>
      </c>
      <c r="M739" s="25">
        <v>739195.95065416396</v>
      </c>
      <c r="N739" s="25">
        <v>739195.95065416396</v>
      </c>
      <c r="O739" s="25">
        <v>739195.95065416396</v>
      </c>
      <c r="P739" s="25">
        <v>739195.95065416396</v>
      </c>
      <c r="Q739" s="25">
        <v>739195.95065416396</v>
      </c>
      <c r="R739" s="25">
        <v>739195.95065416396</v>
      </c>
      <c r="S739" s="25"/>
      <c r="T739" s="25"/>
      <c r="U739" s="25"/>
      <c r="V739" s="25"/>
      <c r="W739" s="25"/>
      <c r="X739" s="25"/>
      <c r="Y739" s="25"/>
      <c r="Z739" s="25"/>
      <c r="AA739" s="25"/>
      <c r="AB739" s="25"/>
      <c r="AC739" s="25"/>
      <c r="AD739" s="25"/>
      <c r="AE739" s="25"/>
      <c r="AF739" s="25"/>
      <c r="AG739" s="25"/>
      <c r="AH739" s="25"/>
      <c r="AI739" s="25"/>
      <c r="AJ739" s="25"/>
      <c r="AK739" s="25"/>
      <c r="AL739" s="25"/>
      <c r="AM739" s="25"/>
      <c r="AN739" s="25" t="s">
        <v>1093</v>
      </c>
      <c r="AO739" s="25" t="s">
        <v>1072</v>
      </c>
      <c r="AP739" s="25" t="s">
        <v>51</v>
      </c>
      <c r="AQ739" s="25" t="s">
        <v>29</v>
      </c>
      <c r="AR739" s="25" t="s">
        <v>278</v>
      </c>
      <c r="AS739" s="25" t="s">
        <v>278</v>
      </c>
      <c r="AT739" s="25" t="s">
        <v>267</v>
      </c>
      <c r="AU739" s="25" t="s">
        <v>1094</v>
      </c>
      <c r="AV739" s="25" t="s">
        <v>29</v>
      </c>
      <c r="AW739" s="25">
        <v>1</v>
      </c>
    </row>
    <row r="740" spans="1:49" x14ac:dyDescent="0.35">
      <c r="A740" s="3" t="s">
        <v>261</v>
      </c>
      <c r="B740" s="3" t="s">
        <v>525</v>
      </c>
      <c r="C740" s="22">
        <v>8</v>
      </c>
      <c r="D740" s="25">
        <v>13724.554050000001</v>
      </c>
      <c r="E740" s="26">
        <v>29.31</v>
      </c>
      <c r="F740" s="25">
        <v>109796.43240000001</v>
      </c>
      <c r="G740" s="25"/>
      <c r="H740" s="25"/>
      <c r="I740" s="25">
        <v>13724.554050000001</v>
      </c>
      <c r="J740" s="25">
        <v>13724.554050000001</v>
      </c>
      <c r="K740" s="25">
        <v>13724.554050000001</v>
      </c>
      <c r="L740" s="25">
        <v>13724.554050000001</v>
      </c>
      <c r="M740" s="25">
        <v>13724.554050000001</v>
      </c>
      <c r="N740" s="25">
        <v>13724.554050000001</v>
      </c>
      <c r="O740" s="25">
        <v>13724.554050000001</v>
      </c>
      <c r="P740" s="25">
        <v>13724.554050000001</v>
      </c>
      <c r="Q740" s="25"/>
      <c r="R740" s="25"/>
      <c r="S740" s="25"/>
      <c r="T740" s="25"/>
      <c r="U740" s="25"/>
      <c r="V740" s="25"/>
      <c r="W740" s="25"/>
      <c r="X740" s="25"/>
      <c r="Y740" s="25"/>
      <c r="Z740" s="25"/>
      <c r="AA740" s="25"/>
      <c r="AB740" s="25"/>
      <c r="AC740" s="25"/>
      <c r="AD740" s="25"/>
      <c r="AE740" s="25"/>
      <c r="AF740" s="25"/>
      <c r="AG740" s="25"/>
      <c r="AH740" s="25"/>
      <c r="AI740" s="25"/>
      <c r="AJ740" s="25"/>
      <c r="AK740" s="25"/>
      <c r="AL740" s="25"/>
      <c r="AM740" s="25"/>
      <c r="AN740" s="25" t="s">
        <v>1093</v>
      </c>
      <c r="AO740" s="25" t="s">
        <v>523</v>
      </c>
      <c r="AP740" s="25" t="s">
        <v>138</v>
      </c>
      <c r="AQ740" s="25" t="s">
        <v>29</v>
      </c>
      <c r="AR740" s="25" t="s">
        <v>356</v>
      </c>
      <c r="AS740" s="25" t="s">
        <v>356</v>
      </c>
      <c r="AT740" s="25" t="s">
        <v>261</v>
      </c>
      <c r="AU740" s="25" t="s">
        <v>1094</v>
      </c>
      <c r="AV740" s="25" t="s">
        <v>29</v>
      </c>
      <c r="AW740" s="25">
        <v>1</v>
      </c>
    </row>
    <row r="741" spans="1:49" x14ac:dyDescent="0.35">
      <c r="A741" s="3" t="s">
        <v>261</v>
      </c>
      <c r="B741" s="3" t="s">
        <v>525</v>
      </c>
      <c r="C741" s="22">
        <v>8</v>
      </c>
      <c r="D741" s="25">
        <v>7521.5616172583004</v>
      </c>
      <c r="E741" s="26">
        <v>29.31</v>
      </c>
      <c r="F741" s="25">
        <v>60172.492938066403</v>
      </c>
      <c r="G741" s="25"/>
      <c r="H741" s="25"/>
      <c r="I741" s="25">
        <v>7521.5616172583004</v>
      </c>
      <c r="J741" s="25">
        <v>7521.5616172583004</v>
      </c>
      <c r="K741" s="25">
        <v>7521.5616172583004</v>
      </c>
      <c r="L741" s="25">
        <v>7521.5616172583004</v>
      </c>
      <c r="M741" s="25">
        <v>7521.5616172583004</v>
      </c>
      <c r="N741" s="25">
        <v>7521.5616172583004</v>
      </c>
      <c r="O741" s="25">
        <v>7521.5616172583004</v>
      </c>
      <c r="P741" s="25">
        <v>7521.5616172583004</v>
      </c>
      <c r="Q741" s="25"/>
      <c r="R741" s="25"/>
      <c r="S741" s="25"/>
      <c r="T741" s="25"/>
      <c r="U741" s="25"/>
      <c r="V741" s="25"/>
      <c r="W741" s="25"/>
      <c r="X741" s="25"/>
      <c r="Y741" s="25"/>
      <c r="Z741" s="25"/>
      <c r="AA741" s="25"/>
      <c r="AB741" s="25"/>
      <c r="AC741" s="25"/>
      <c r="AD741" s="25"/>
      <c r="AE741" s="25"/>
      <c r="AF741" s="25"/>
      <c r="AG741" s="25"/>
      <c r="AH741" s="25"/>
      <c r="AI741" s="25"/>
      <c r="AJ741" s="25"/>
      <c r="AK741" s="25"/>
      <c r="AL741" s="25"/>
      <c r="AM741" s="25"/>
      <c r="AN741" s="25" t="s">
        <v>1093</v>
      </c>
      <c r="AO741" s="25" t="s">
        <v>540</v>
      </c>
      <c r="AP741" s="25" t="s">
        <v>138</v>
      </c>
      <c r="AQ741" s="25" t="s">
        <v>29</v>
      </c>
      <c r="AR741" s="25" t="s">
        <v>356</v>
      </c>
      <c r="AS741" s="25" t="s">
        <v>356</v>
      </c>
      <c r="AT741" s="25" t="s">
        <v>261</v>
      </c>
      <c r="AU741" s="25" t="s">
        <v>1094</v>
      </c>
      <c r="AV741" s="25" t="s">
        <v>29</v>
      </c>
      <c r="AW741" s="25">
        <v>1</v>
      </c>
    </row>
    <row r="742" spans="1:49" x14ac:dyDescent="0.35">
      <c r="A742" s="3" t="s">
        <v>261</v>
      </c>
      <c r="B742" s="3" t="s">
        <v>525</v>
      </c>
      <c r="C742" s="22">
        <v>8</v>
      </c>
      <c r="D742" s="25">
        <v>10681.728193200001</v>
      </c>
      <c r="E742" s="26">
        <v>29.31</v>
      </c>
      <c r="F742" s="25">
        <v>85453.825545600004</v>
      </c>
      <c r="G742" s="25"/>
      <c r="H742" s="25"/>
      <c r="I742" s="25">
        <v>10681.728193200001</v>
      </c>
      <c r="J742" s="25">
        <v>10681.728193200001</v>
      </c>
      <c r="K742" s="25">
        <v>10681.728193200001</v>
      </c>
      <c r="L742" s="25">
        <v>10681.728193200001</v>
      </c>
      <c r="M742" s="25">
        <v>10681.728193200001</v>
      </c>
      <c r="N742" s="25">
        <v>10681.728193200001</v>
      </c>
      <c r="O742" s="25">
        <v>10681.728193200001</v>
      </c>
      <c r="P742" s="25">
        <v>10681.728193200001</v>
      </c>
      <c r="Q742" s="25"/>
      <c r="R742" s="25"/>
      <c r="S742" s="25"/>
      <c r="T742" s="25"/>
      <c r="U742" s="25"/>
      <c r="V742" s="25"/>
      <c r="W742" s="25"/>
      <c r="X742" s="25"/>
      <c r="Y742" s="25"/>
      <c r="Z742" s="25"/>
      <c r="AA742" s="25"/>
      <c r="AB742" s="25"/>
      <c r="AC742" s="25"/>
      <c r="AD742" s="25"/>
      <c r="AE742" s="25"/>
      <c r="AF742" s="25"/>
      <c r="AG742" s="25"/>
      <c r="AH742" s="25"/>
      <c r="AI742" s="25"/>
      <c r="AJ742" s="25"/>
      <c r="AK742" s="25"/>
      <c r="AL742" s="25"/>
      <c r="AM742" s="25"/>
      <c r="AN742" s="25" t="s">
        <v>1093</v>
      </c>
      <c r="AO742" s="25" t="s">
        <v>782</v>
      </c>
      <c r="AP742" s="25" t="s">
        <v>50</v>
      </c>
      <c r="AQ742" s="25" t="s">
        <v>29</v>
      </c>
      <c r="AR742" s="25" t="s">
        <v>356</v>
      </c>
      <c r="AS742" s="25" t="s">
        <v>356</v>
      </c>
      <c r="AT742" s="25" t="s">
        <v>261</v>
      </c>
      <c r="AU742" s="25" t="s">
        <v>1094</v>
      </c>
      <c r="AV742" s="25" t="s">
        <v>29</v>
      </c>
      <c r="AW742" s="25">
        <v>1</v>
      </c>
    </row>
    <row r="743" spans="1:49" x14ac:dyDescent="0.35">
      <c r="A743" s="3" t="s">
        <v>261</v>
      </c>
      <c r="B743" s="3" t="s">
        <v>821</v>
      </c>
      <c r="C743" s="22">
        <v>8</v>
      </c>
      <c r="D743" s="25">
        <v>205724.2506345</v>
      </c>
      <c r="E743" s="26">
        <v>29.31</v>
      </c>
      <c r="F743" s="25">
        <v>1645794.005076</v>
      </c>
      <c r="G743" s="25"/>
      <c r="H743" s="25"/>
      <c r="I743" s="25">
        <v>205724.2506345</v>
      </c>
      <c r="J743" s="25">
        <v>205724.2506345</v>
      </c>
      <c r="K743" s="25">
        <v>205724.2506345</v>
      </c>
      <c r="L743" s="25">
        <v>205724.2506345</v>
      </c>
      <c r="M743" s="25">
        <v>205724.2506345</v>
      </c>
      <c r="N743" s="25">
        <v>205724.2506345</v>
      </c>
      <c r="O743" s="25">
        <v>205724.2506345</v>
      </c>
      <c r="P743" s="25">
        <v>205724.2506345</v>
      </c>
      <c r="Q743" s="25"/>
      <c r="R743" s="25"/>
      <c r="S743" s="25"/>
      <c r="T743" s="25"/>
      <c r="U743" s="25"/>
      <c r="V743" s="25"/>
      <c r="W743" s="25"/>
      <c r="X743" s="25"/>
      <c r="Y743" s="25"/>
      <c r="Z743" s="25"/>
      <c r="AA743" s="25"/>
      <c r="AB743" s="25"/>
      <c r="AC743" s="25"/>
      <c r="AD743" s="25"/>
      <c r="AE743" s="25"/>
      <c r="AF743" s="25"/>
      <c r="AG743" s="25"/>
      <c r="AH743" s="25"/>
      <c r="AI743" s="25"/>
      <c r="AJ743" s="25"/>
      <c r="AK743" s="25"/>
      <c r="AL743" s="25"/>
      <c r="AM743" s="25"/>
      <c r="AN743" s="25" t="s">
        <v>1093</v>
      </c>
      <c r="AO743" s="25" t="s">
        <v>799</v>
      </c>
      <c r="AP743" s="25" t="s">
        <v>139</v>
      </c>
      <c r="AQ743" s="25" t="s">
        <v>29</v>
      </c>
      <c r="AR743" s="25" t="s">
        <v>356</v>
      </c>
      <c r="AS743" s="25" t="s">
        <v>356</v>
      </c>
      <c r="AT743" s="25" t="s">
        <v>261</v>
      </c>
      <c r="AU743" s="25" t="s">
        <v>1094</v>
      </c>
      <c r="AV743" s="25" t="s">
        <v>29</v>
      </c>
      <c r="AW743" s="25">
        <v>1</v>
      </c>
    </row>
    <row r="744" spans="1:49" x14ac:dyDescent="0.35">
      <c r="A744" s="3" t="s">
        <v>261</v>
      </c>
      <c r="B744" s="3" t="s">
        <v>525</v>
      </c>
      <c r="C744" s="22">
        <v>8</v>
      </c>
      <c r="D744" s="25">
        <v>20044.752034724999</v>
      </c>
      <c r="E744" s="26">
        <v>29.31</v>
      </c>
      <c r="F744" s="25">
        <v>160358.01627779999</v>
      </c>
      <c r="G744" s="25"/>
      <c r="H744" s="25"/>
      <c r="I744" s="25">
        <v>20044.752034724999</v>
      </c>
      <c r="J744" s="25">
        <v>20044.752034724999</v>
      </c>
      <c r="K744" s="25">
        <v>20044.752034724999</v>
      </c>
      <c r="L744" s="25">
        <v>20044.752034724999</v>
      </c>
      <c r="M744" s="25">
        <v>20044.752034724999</v>
      </c>
      <c r="N744" s="25">
        <v>20044.752034724999</v>
      </c>
      <c r="O744" s="25">
        <v>20044.752034724999</v>
      </c>
      <c r="P744" s="25">
        <v>20044.752034724999</v>
      </c>
      <c r="Q744" s="25"/>
      <c r="R744" s="25"/>
      <c r="S744" s="25"/>
      <c r="T744" s="25"/>
      <c r="U744" s="25"/>
      <c r="V744" s="25"/>
      <c r="W744" s="25"/>
      <c r="X744" s="25"/>
      <c r="Y744" s="25"/>
      <c r="Z744" s="25"/>
      <c r="AA744" s="25"/>
      <c r="AB744" s="25"/>
      <c r="AC744" s="25"/>
      <c r="AD744" s="25"/>
      <c r="AE744" s="25"/>
      <c r="AF744" s="25"/>
      <c r="AG744" s="25"/>
      <c r="AH744" s="25"/>
      <c r="AI744" s="25"/>
      <c r="AJ744" s="25"/>
      <c r="AK744" s="25"/>
      <c r="AL744" s="25"/>
      <c r="AM744" s="25"/>
      <c r="AN744" s="25" t="s">
        <v>1093</v>
      </c>
      <c r="AO744" s="25" t="s">
        <v>842</v>
      </c>
      <c r="AP744" s="25" t="s">
        <v>139</v>
      </c>
      <c r="AQ744" s="25" t="s">
        <v>29</v>
      </c>
      <c r="AR744" s="25" t="s">
        <v>356</v>
      </c>
      <c r="AS744" s="25" t="s">
        <v>356</v>
      </c>
      <c r="AT744" s="25" t="s">
        <v>261</v>
      </c>
      <c r="AU744" s="25" t="s">
        <v>1094</v>
      </c>
      <c r="AV744" s="25" t="s">
        <v>29</v>
      </c>
      <c r="AW744" s="25">
        <v>1</v>
      </c>
    </row>
    <row r="745" spans="1:49" x14ac:dyDescent="0.35">
      <c r="A745" s="3" t="s">
        <v>261</v>
      </c>
      <c r="B745" s="3" t="s">
        <v>841</v>
      </c>
      <c r="C745" s="22">
        <v>5</v>
      </c>
      <c r="D745" s="25">
        <v>3657.9218620347201</v>
      </c>
      <c r="E745" s="26">
        <v>29.31</v>
      </c>
      <c r="F745" s="25">
        <v>18289.609310173601</v>
      </c>
      <c r="G745" s="25"/>
      <c r="H745" s="25"/>
      <c r="I745" s="25">
        <v>3657.9218620347201</v>
      </c>
      <c r="J745" s="25">
        <v>3657.9218620347201</v>
      </c>
      <c r="K745" s="25">
        <v>3657.9218620347201</v>
      </c>
      <c r="L745" s="25">
        <v>3657.9218620347201</v>
      </c>
      <c r="M745" s="25">
        <v>3657.9218620347201</v>
      </c>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c r="AM745" s="25"/>
      <c r="AN745" s="25" t="s">
        <v>1093</v>
      </c>
      <c r="AO745" s="25" t="s">
        <v>799</v>
      </c>
      <c r="AP745" s="25" t="s">
        <v>139</v>
      </c>
      <c r="AQ745" s="25" t="s">
        <v>29</v>
      </c>
      <c r="AR745" s="25" t="s">
        <v>365</v>
      </c>
      <c r="AS745" s="25" t="s">
        <v>365</v>
      </c>
      <c r="AT745" s="25" t="s">
        <v>261</v>
      </c>
      <c r="AU745" s="25" t="s">
        <v>1094</v>
      </c>
      <c r="AV745" s="25" t="s">
        <v>29</v>
      </c>
      <c r="AW745" s="25">
        <v>1</v>
      </c>
    </row>
    <row r="746" spans="1:49" x14ac:dyDescent="0.35">
      <c r="A746" s="3" t="s">
        <v>267</v>
      </c>
      <c r="B746" s="3" t="s">
        <v>827</v>
      </c>
      <c r="C746" s="22">
        <v>2</v>
      </c>
      <c r="D746" s="25">
        <v>57936.870534554299</v>
      </c>
      <c r="E746" s="26">
        <v>29.31</v>
      </c>
      <c r="F746" s="25">
        <v>115873.741069109</v>
      </c>
      <c r="G746" s="25"/>
      <c r="H746" s="25"/>
      <c r="I746" s="25">
        <v>57936.870534554299</v>
      </c>
      <c r="J746" s="25">
        <v>57936.870534554299</v>
      </c>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c r="AM746" s="25"/>
      <c r="AN746" s="25" t="s">
        <v>1093</v>
      </c>
      <c r="AO746" s="25" t="s">
        <v>799</v>
      </c>
      <c r="AP746" s="25" t="s">
        <v>139</v>
      </c>
      <c r="AQ746" s="25" t="s">
        <v>29</v>
      </c>
      <c r="AR746" s="25" t="s">
        <v>283</v>
      </c>
      <c r="AS746" s="25" t="s">
        <v>283</v>
      </c>
      <c r="AT746" s="25" t="s">
        <v>267</v>
      </c>
      <c r="AU746" s="25" t="s">
        <v>1094</v>
      </c>
      <c r="AV746" s="25" t="s">
        <v>29</v>
      </c>
      <c r="AW746" s="25">
        <v>1</v>
      </c>
    </row>
    <row r="747" spans="1:49" x14ac:dyDescent="0.35">
      <c r="A747" s="3" t="s">
        <v>261</v>
      </c>
      <c r="B747" s="3" t="s">
        <v>829</v>
      </c>
      <c r="C747" s="22">
        <v>2</v>
      </c>
      <c r="D747" s="25">
        <v>15361.0606071</v>
      </c>
      <c r="E747" s="26">
        <v>29.31</v>
      </c>
      <c r="F747" s="25">
        <v>30722.1212142</v>
      </c>
      <c r="G747" s="25"/>
      <c r="H747" s="25"/>
      <c r="I747" s="25">
        <v>15361.0606071</v>
      </c>
      <c r="J747" s="25">
        <v>15361.0606071</v>
      </c>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c r="AM747" s="25"/>
      <c r="AN747" s="25" t="s">
        <v>1093</v>
      </c>
      <c r="AO747" s="25" t="s">
        <v>799</v>
      </c>
      <c r="AP747" s="25" t="s">
        <v>139</v>
      </c>
      <c r="AQ747" s="25" t="s">
        <v>29</v>
      </c>
      <c r="AR747" s="25" t="s">
        <v>356</v>
      </c>
      <c r="AS747" s="25" t="s">
        <v>356</v>
      </c>
      <c r="AT747" s="25" t="s">
        <v>261</v>
      </c>
      <c r="AU747" s="25" t="s">
        <v>1094</v>
      </c>
      <c r="AV747" s="25" t="s">
        <v>29</v>
      </c>
      <c r="AW747" s="25">
        <v>1</v>
      </c>
    </row>
    <row r="748" spans="1:49" x14ac:dyDescent="0.35">
      <c r="A748" s="3" t="s">
        <v>261</v>
      </c>
      <c r="B748" s="3" t="s">
        <v>664</v>
      </c>
      <c r="C748" s="22">
        <v>25</v>
      </c>
      <c r="D748" s="25">
        <v>148232.11886414199</v>
      </c>
      <c r="E748" s="26">
        <v>17.292899999999999</v>
      </c>
      <c r="F748" s="25">
        <v>1378679.10732839</v>
      </c>
      <c r="G748" s="25"/>
      <c r="H748" s="25"/>
      <c r="I748" s="25">
        <v>87456.950129843593</v>
      </c>
      <c r="J748" s="25">
        <v>87456.950129843593</v>
      </c>
      <c r="K748" s="25">
        <v>87456.950129843593</v>
      </c>
      <c r="L748" s="25">
        <v>87456.950129843593</v>
      </c>
      <c r="M748" s="25">
        <v>87456.950129843593</v>
      </c>
      <c r="N748" s="25">
        <v>87456.950129843593</v>
      </c>
      <c r="O748" s="25">
        <v>87456.950129843593</v>
      </c>
      <c r="P748" s="25">
        <v>87456.950129843593</v>
      </c>
      <c r="Q748" s="25">
        <v>39942.559193508103</v>
      </c>
      <c r="R748" s="25">
        <v>39942.559193508103</v>
      </c>
      <c r="S748" s="25">
        <v>39942.559193508103</v>
      </c>
      <c r="T748" s="25">
        <v>39942.559193508103</v>
      </c>
      <c r="U748" s="25">
        <v>39942.559193508103</v>
      </c>
      <c r="V748" s="25">
        <v>39942.559193508103</v>
      </c>
      <c r="W748" s="25">
        <v>39942.559193508103</v>
      </c>
      <c r="X748" s="25">
        <v>39942.559193508103</v>
      </c>
      <c r="Y748" s="25">
        <v>39942.559193508103</v>
      </c>
      <c r="Z748" s="25">
        <v>39942.559193508103</v>
      </c>
      <c r="AA748" s="25">
        <v>39942.559193508103</v>
      </c>
      <c r="AB748" s="25">
        <v>39942.559193508103</v>
      </c>
      <c r="AC748" s="25">
        <v>39942.559193508103</v>
      </c>
      <c r="AD748" s="25">
        <v>39942.559193508103</v>
      </c>
      <c r="AE748" s="25">
        <v>39942.559193508103</v>
      </c>
      <c r="AF748" s="25">
        <v>39942.559193508103</v>
      </c>
      <c r="AG748" s="25">
        <v>39942.559193508103</v>
      </c>
      <c r="AH748" s="25"/>
      <c r="AI748" s="25"/>
      <c r="AJ748" s="25"/>
      <c r="AK748" s="25"/>
      <c r="AL748" s="25"/>
      <c r="AM748" s="25"/>
      <c r="AN748" s="25" t="s">
        <v>1093</v>
      </c>
      <c r="AO748" s="25" t="s">
        <v>984</v>
      </c>
      <c r="AP748" s="25" t="s">
        <v>135</v>
      </c>
      <c r="AQ748" s="25" t="s">
        <v>21</v>
      </c>
      <c r="AR748" s="25" t="s">
        <v>395</v>
      </c>
      <c r="AS748" s="25" t="s">
        <v>395</v>
      </c>
      <c r="AT748" s="25" t="s">
        <v>261</v>
      </c>
      <c r="AU748" s="25" t="s">
        <v>1094</v>
      </c>
      <c r="AV748" s="25" t="s">
        <v>250</v>
      </c>
      <c r="AW748" s="25">
        <v>1</v>
      </c>
    </row>
    <row r="749" spans="1:49" x14ac:dyDescent="0.35">
      <c r="A749" s="3" t="s">
        <v>558</v>
      </c>
      <c r="B749" s="3" t="s">
        <v>347</v>
      </c>
      <c r="C749" s="22">
        <v>24</v>
      </c>
      <c r="D749" s="25">
        <v>33120.300000000003</v>
      </c>
      <c r="E749" s="26">
        <v>20.516999999999999</v>
      </c>
      <c r="F749" s="25">
        <v>556421.04</v>
      </c>
      <c r="G749" s="25"/>
      <c r="H749" s="25"/>
      <c r="I749" s="25">
        <v>23184.21</v>
      </c>
      <c r="J749" s="25">
        <v>23184.21</v>
      </c>
      <c r="K749" s="25">
        <v>23184.21</v>
      </c>
      <c r="L749" s="25">
        <v>23184.21</v>
      </c>
      <c r="M749" s="25">
        <v>23184.21</v>
      </c>
      <c r="N749" s="25">
        <v>23184.21</v>
      </c>
      <c r="O749" s="25">
        <v>23184.21</v>
      </c>
      <c r="P749" s="25">
        <v>23184.21</v>
      </c>
      <c r="Q749" s="25">
        <v>23184.21</v>
      </c>
      <c r="R749" s="25">
        <v>23184.21</v>
      </c>
      <c r="S749" s="25">
        <v>23184.21</v>
      </c>
      <c r="T749" s="25">
        <v>23184.21</v>
      </c>
      <c r="U749" s="25">
        <v>23184.21</v>
      </c>
      <c r="V749" s="25">
        <v>23184.21</v>
      </c>
      <c r="W749" s="25">
        <v>23184.21</v>
      </c>
      <c r="X749" s="25">
        <v>23184.21</v>
      </c>
      <c r="Y749" s="25">
        <v>23184.21</v>
      </c>
      <c r="Z749" s="25">
        <v>23184.21</v>
      </c>
      <c r="AA749" s="25">
        <v>23184.21</v>
      </c>
      <c r="AB749" s="25">
        <v>23184.21</v>
      </c>
      <c r="AC749" s="25">
        <v>23184.21</v>
      </c>
      <c r="AD749" s="25">
        <v>23184.21</v>
      </c>
      <c r="AE749" s="25">
        <v>23184.21</v>
      </c>
      <c r="AF749" s="25">
        <v>23184.21</v>
      </c>
      <c r="AG749" s="25"/>
      <c r="AH749" s="25"/>
      <c r="AI749" s="25"/>
      <c r="AJ749" s="25"/>
      <c r="AK749" s="25"/>
      <c r="AL749" s="25"/>
      <c r="AM749" s="25"/>
      <c r="AN749" s="25" t="s">
        <v>1093</v>
      </c>
      <c r="AO749" s="25" t="s">
        <v>628</v>
      </c>
      <c r="AP749" s="25" t="s">
        <v>127</v>
      </c>
      <c r="AQ749" s="25" t="s">
        <v>6</v>
      </c>
      <c r="AR749" s="25" t="s">
        <v>347</v>
      </c>
      <c r="AS749" s="25" t="s">
        <v>347</v>
      </c>
      <c r="AT749" s="25" t="s">
        <v>250</v>
      </c>
      <c r="AU749" s="25" t="s">
        <v>1094</v>
      </c>
      <c r="AV749" s="25" t="s">
        <v>250</v>
      </c>
      <c r="AW749" s="25">
        <v>1</v>
      </c>
    </row>
    <row r="750" spans="1:49" x14ac:dyDescent="0.35">
      <c r="A750" s="3" t="s">
        <v>261</v>
      </c>
      <c r="B750" s="3" t="s">
        <v>991</v>
      </c>
      <c r="C750" s="22">
        <v>20</v>
      </c>
      <c r="D750" s="25">
        <v>84481.266934494706</v>
      </c>
      <c r="E750" s="26">
        <v>25.7928</v>
      </c>
      <c r="F750" s="25">
        <v>1362464.1662027</v>
      </c>
      <c r="G750" s="25"/>
      <c r="H750" s="25"/>
      <c r="I750" s="25">
        <v>74343.514902355295</v>
      </c>
      <c r="J750" s="25">
        <v>74343.514902355295</v>
      </c>
      <c r="K750" s="25">
        <v>74343.514902355295</v>
      </c>
      <c r="L750" s="25">
        <v>74343.514902355295</v>
      </c>
      <c r="M750" s="25">
        <v>74343.514902355295</v>
      </c>
      <c r="N750" s="25">
        <v>74343.514902355295</v>
      </c>
      <c r="O750" s="25">
        <v>74343.514902355295</v>
      </c>
      <c r="P750" s="25">
        <v>74343.514902355295</v>
      </c>
      <c r="Q750" s="25">
        <v>74343.514902355295</v>
      </c>
      <c r="R750" s="25">
        <v>74343.514902355295</v>
      </c>
      <c r="S750" s="25">
        <v>61902.901717915098</v>
      </c>
      <c r="T750" s="25">
        <v>61902.901717915098</v>
      </c>
      <c r="U750" s="25">
        <v>61902.901717915098</v>
      </c>
      <c r="V750" s="25">
        <v>61902.901717915098</v>
      </c>
      <c r="W750" s="25">
        <v>61902.901717915098</v>
      </c>
      <c r="X750" s="25">
        <v>61902.901717915098</v>
      </c>
      <c r="Y750" s="25">
        <v>61902.901717915098</v>
      </c>
      <c r="Z750" s="25">
        <v>61902.901717915098</v>
      </c>
      <c r="AA750" s="25">
        <v>61902.901717915098</v>
      </c>
      <c r="AB750" s="25">
        <v>61902.901717915098</v>
      </c>
      <c r="AC750" s="25"/>
      <c r="AD750" s="25"/>
      <c r="AE750" s="25"/>
      <c r="AF750" s="25"/>
      <c r="AG750" s="25"/>
      <c r="AH750" s="25"/>
      <c r="AI750" s="25"/>
      <c r="AJ750" s="25"/>
      <c r="AK750" s="25"/>
      <c r="AL750" s="25"/>
      <c r="AM750" s="25"/>
      <c r="AN750" s="25" t="s">
        <v>1093</v>
      </c>
      <c r="AO750" s="25" t="s">
        <v>984</v>
      </c>
      <c r="AP750" s="25" t="s">
        <v>135</v>
      </c>
      <c r="AQ750" s="25" t="s">
        <v>21</v>
      </c>
      <c r="AR750" s="25" t="s">
        <v>400</v>
      </c>
      <c r="AS750" s="25" t="s">
        <v>400</v>
      </c>
      <c r="AT750" s="25" t="s">
        <v>261</v>
      </c>
      <c r="AU750" s="25" t="s">
        <v>1094</v>
      </c>
      <c r="AV750" s="25" t="s">
        <v>250</v>
      </c>
      <c r="AW750" s="25">
        <v>1</v>
      </c>
    </row>
    <row r="751" spans="1:49" x14ac:dyDescent="0.35">
      <c r="A751" s="3" t="s">
        <v>268</v>
      </c>
      <c r="B751" s="3" t="s">
        <v>407</v>
      </c>
      <c r="C751" s="22">
        <v>20</v>
      </c>
      <c r="D751" s="25">
        <v>51463.698537600001</v>
      </c>
      <c r="E751" s="26">
        <v>29.31</v>
      </c>
      <c r="F751" s="25">
        <v>1029273.970752</v>
      </c>
      <c r="G751" s="25"/>
      <c r="H751" s="25"/>
      <c r="I751" s="25">
        <v>51463.698537600001</v>
      </c>
      <c r="J751" s="25">
        <v>51463.698537600001</v>
      </c>
      <c r="K751" s="25">
        <v>51463.698537600001</v>
      </c>
      <c r="L751" s="25">
        <v>51463.698537600001</v>
      </c>
      <c r="M751" s="25">
        <v>51463.698537600001</v>
      </c>
      <c r="N751" s="25">
        <v>51463.698537600001</v>
      </c>
      <c r="O751" s="25">
        <v>51463.698537600001</v>
      </c>
      <c r="P751" s="25">
        <v>51463.698537600001</v>
      </c>
      <c r="Q751" s="25">
        <v>51463.698537600001</v>
      </c>
      <c r="R751" s="25">
        <v>51463.698537600001</v>
      </c>
      <c r="S751" s="25">
        <v>51463.698537600001</v>
      </c>
      <c r="T751" s="25">
        <v>51463.698537600001</v>
      </c>
      <c r="U751" s="25">
        <v>51463.698537600001</v>
      </c>
      <c r="V751" s="25">
        <v>51463.698537600001</v>
      </c>
      <c r="W751" s="25">
        <v>51463.698537600001</v>
      </c>
      <c r="X751" s="25">
        <v>51463.698537600001</v>
      </c>
      <c r="Y751" s="25">
        <v>51463.698537600001</v>
      </c>
      <c r="Z751" s="25">
        <v>51463.698537600001</v>
      </c>
      <c r="AA751" s="25">
        <v>51463.698537600001</v>
      </c>
      <c r="AB751" s="25">
        <v>51463.698537600001</v>
      </c>
      <c r="AC751" s="25"/>
      <c r="AD751" s="25"/>
      <c r="AE751" s="25"/>
      <c r="AF751" s="25"/>
      <c r="AG751" s="25"/>
      <c r="AH751" s="25"/>
      <c r="AI751" s="25"/>
      <c r="AJ751" s="25"/>
      <c r="AK751" s="25"/>
      <c r="AL751" s="25"/>
      <c r="AM751" s="25"/>
      <c r="AN751" s="25" t="s">
        <v>1093</v>
      </c>
      <c r="AO751" s="25" t="s">
        <v>996</v>
      </c>
      <c r="AP751" s="25" t="s">
        <v>57</v>
      </c>
      <c r="AQ751" s="25" t="s">
        <v>54</v>
      </c>
      <c r="AR751" s="25" t="s">
        <v>407</v>
      </c>
      <c r="AS751" s="25" t="s">
        <v>407</v>
      </c>
      <c r="AT751" s="25" t="s">
        <v>268</v>
      </c>
      <c r="AU751" s="25" t="s">
        <v>1094</v>
      </c>
      <c r="AV751" s="25" t="s">
        <v>250</v>
      </c>
      <c r="AW751" s="25">
        <v>1</v>
      </c>
    </row>
    <row r="752" spans="1:49" x14ac:dyDescent="0.35">
      <c r="A752" s="3" t="s">
        <v>269</v>
      </c>
      <c r="B752" s="3" t="s">
        <v>279</v>
      </c>
      <c r="C752" s="22">
        <v>20</v>
      </c>
      <c r="D752" s="25">
        <v>21701.124</v>
      </c>
      <c r="E752" s="26">
        <v>28.430700000000002</v>
      </c>
      <c r="F752" s="25">
        <v>421001.80560000002</v>
      </c>
      <c r="G752" s="25"/>
      <c r="H752" s="25"/>
      <c r="I752" s="25">
        <v>21050.09028</v>
      </c>
      <c r="J752" s="25">
        <v>21050.09028</v>
      </c>
      <c r="K752" s="25">
        <v>21050.09028</v>
      </c>
      <c r="L752" s="25">
        <v>21050.09028</v>
      </c>
      <c r="M752" s="25">
        <v>21050.09028</v>
      </c>
      <c r="N752" s="25">
        <v>21050.09028</v>
      </c>
      <c r="O752" s="25">
        <v>21050.09028</v>
      </c>
      <c r="P752" s="25">
        <v>21050.09028</v>
      </c>
      <c r="Q752" s="25">
        <v>21050.09028</v>
      </c>
      <c r="R752" s="25">
        <v>21050.09028</v>
      </c>
      <c r="S752" s="25">
        <v>21050.09028</v>
      </c>
      <c r="T752" s="25">
        <v>21050.09028</v>
      </c>
      <c r="U752" s="25">
        <v>21050.09028</v>
      </c>
      <c r="V752" s="25">
        <v>21050.09028</v>
      </c>
      <c r="W752" s="25">
        <v>21050.09028</v>
      </c>
      <c r="X752" s="25">
        <v>21050.09028</v>
      </c>
      <c r="Y752" s="25">
        <v>21050.09028</v>
      </c>
      <c r="Z752" s="25">
        <v>21050.09028</v>
      </c>
      <c r="AA752" s="25">
        <v>21050.09028</v>
      </c>
      <c r="AB752" s="25">
        <v>21050.09028</v>
      </c>
      <c r="AC752" s="25"/>
      <c r="AD752" s="25"/>
      <c r="AE752" s="25"/>
      <c r="AF752" s="25"/>
      <c r="AG752" s="25"/>
      <c r="AH752" s="25"/>
      <c r="AI752" s="25"/>
      <c r="AJ752" s="25"/>
      <c r="AK752" s="25"/>
      <c r="AL752" s="25"/>
      <c r="AM752" s="25"/>
      <c r="AN752" s="25" t="s">
        <v>1093</v>
      </c>
      <c r="AO752" s="25" t="s">
        <v>1012</v>
      </c>
      <c r="AP752" s="25" t="s">
        <v>128</v>
      </c>
      <c r="AQ752" s="25" t="s">
        <v>6</v>
      </c>
      <c r="AR752" s="25" t="s">
        <v>279</v>
      </c>
      <c r="AS752" s="25" t="s">
        <v>279</v>
      </c>
      <c r="AT752" s="25" t="s">
        <v>269</v>
      </c>
      <c r="AU752" s="25" t="s">
        <v>1094</v>
      </c>
      <c r="AV752" s="25" t="s">
        <v>250</v>
      </c>
      <c r="AW752" s="25">
        <v>1</v>
      </c>
    </row>
    <row r="753" spans="1:49" x14ac:dyDescent="0.35">
      <c r="A753" s="3" t="s">
        <v>277</v>
      </c>
      <c r="B753" s="3" t="s">
        <v>519</v>
      </c>
      <c r="C753" s="22">
        <v>17.399999999999999</v>
      </c>
      <c r="D753" s="25">
        <v>2057144.50777735</v>
      </c>
      <c r="E753" s="26">
        <v>17.292899999999999</v>
      </c>
      <c r="F753" s="25">
        <v>21118645.516842298</v>
      </c>
      <c r="G753" s="25"/>
      <c r="H753" s="25"/>
      <c r="I753" s="25">
        <v>1213715.25958864</v>
      </c>
      <c r="J753" s="25">
        <v>1213715.25958864</v>
      </c>
      <c r="K753" s="25">
        <v>1213715.25958864</v>
      </c>
      <c r="L753" s="25">
        <v>1213715.25958864</v>
      </c>
      <c r="M753" s="25">
        <v>1213715.25958864</v>
      </c>
      <c r="N753" s="25">
        <v>1213715.25958864</v>
      </c>
      <c r="O753" s="25">
        <v>1213715.25958864</v>
      </c>
      <c r="P753" s="25">
        <v>1213715.25958864</v>
      </c>
      <c r="Q753" s="25">
        <v>1213715.25958864</v>
      </c>
      <c r="R753" s="25">
        <v>1213715.25958864</v>
      </c>
      <c r="S753" s="25">
        <v>1213715.25958864</v>
      </c>
      <c r="T753" s="25">
        <v>1213715.25958864</v>
      </c>
      <c r="U753" s="25">
        <v>1213715.25958864</v>
      </c>
      <c r="V753" s="25">
        <v>1213715.25958864</v>
      </c>
      <c r="W753" s="25">
        <v>1213715.25958864</v>
      </c>
      <c r="X753" s="25">
        <v>1213715.25958864</v>
      </c>
      <c r="Y753" s="25">
        <v>1213715.25958864</v>
      </c>
      <c r="Z753" s="25">
        <v>485486.10383545503</v>
      </c>
      <c r="AA753" s="25"/>
      <c r="AB753" s="25"/>
      <c r="AC753" s="25"/>
      <c r="AD753" s="25"/>
      <c r="AE753" s="25"/>
      <c r="AF753" s="25"/>
      <c r="AG753" s="25"/>
      <c r="AH753" s="25"/>
      <c r="AI753" s="25"/>
      <c r="AJ753" s="25"/>
      <c r="AK753" s="25"/>
      <c r="AL753" s="25"/>
      <c r="AM753" s="25"/>
      <c r="AN753" s="25" t="s">
        <v>1093</v>
      </c>
      <c r="AO753" s="25" t="s">
        <v>520</v>
      </c>
      <c r="AP753" s="25" t="s">
        <v>14</v>
      </c>
      <c r="AQ753" s="25" t="s">
        <v>6</v>
      </c>
      <c r="AR753" s="25" t="s">
        <v>277</v>
      </c>
      <c r="AS753" s="25" t="s">
        <v>277</v>
      </c>
      <c r="AT753" s="25" t="s">
        <v>250</v>
      </c>
      <c r="AU753" s="25" t="s">
        <v>1094</v>
      </c>
      <c r="AV753" s="25" t="s">
        <v>250</v>
      </c>
      <c r="AW753" s="25">
        <v>1</v>
      </c>
    </row>
    <row r="754" spans="1:49" x14ac:dyDescent="0.35">
      <c r="A754" s="3" t="s">
        <v>334</v>
      </c>
      <c r="B754" s="3" t="s">
        <v>648</v>
      </c>
      <c r="C754" s="22">
        <v>15</v>
      </c>
      <c r="D754" s="25">
        <v>84148789.768916801</v>
      </c>
      <c r="E754" s="26">
        <v>13.4068780088722</v>
      </c>
      <c r="F754" s="25">
        <v>984540840.29632699</v>
      </c>
      <c r="G754" s="25"/>
      <c r="H754" s="25"/>
      <c r="I754" s="25">
        <v>65636056.019755103</v>
      </c>
      <c r="J754" s="25">
        <v>65636056.019755103</v>
      </c>
      <c r="K754" s="25">
        <v>65636056.019755103</v>
      </c>
      <c r="L754" s="25">
        <v>65636056.019755103</v>
      </c>
      <c r="M754" s="25">
        <v>65636056.019755103</v>
      </c>
      <c r="N754" s="25">
        <v>65636056.019755103</v>
      </c>
      <c r="O754" s="25">
        <v>65636056.019755103</v>
      </c>
      <c r="P754" s="25">
        <v>65636056.019755103</v>
      </c>
      <c r="Q754" s="25">
        <v>65636056.019755103</v>
      </c>
      <c r="R754" s="25">
        <v>65636056.019755103</v>
      </c>
      <c r="S754" s="25">
        <v>65636056.019755103</v>
      </c>
      <c r="T754" s="25">
        <v>65636056.019755103</v>
      </c>
      <c r="U754" s="25">
        <v>65636056.019755103</v>
      </c>
      <c r="V754" s="25">
        <v>65636056.019755103</v>
      </c>
      <c r="W754" s="25">
        <v>65636056.019755103</v>
      </c>
      <c r="X754" s="25"/>
      <c r="Y754" s="25"/>
      <c r="Z754" s="25"/>
      <c r="AA754" s="25"/>
      <c r="AB754" s="25"/>
      <c r="AC754" s="25"/>
      <c r="AD754" s="25"/>
      <c r="AE754" s="25"/>
      <c r="AF754" s="25"/>
      <c r="AG754" s="25"/>
      <c r="AH754" s="25"/>
      <c r="AI754" s="25"/>
      <c r="AJ754" s="25"/>
      <c r="AK754" s="25"/>
      <c r="AL754" s="25"/>
      <c r="AM754" s="25"/>
      <c r="AN754" s="25" t="s">
        <v>1093</v>
      </c>
      <c r="AO754" s="25" t="s">
        <v>640</v>
      </c>
      <c r="AP754" s="25" t="s">
        <v>127</v>
      </c>
      <c r="AQ754" s="25" t="s">
        <v>6</v>
      </c>
      <c r="AR754" s="25"/>
      <c r="AS754" s="25"/>
      <c r="AT754" s="25"/>
      <c r="AU754" s="25" t="s">
        <v>1094</v>
      </c>
      <c r="AV754" s="25" t="s">
        <v>250</v>
      </c>
      <c r="AW754" s="25">
        <v>0.34390181914187001</v>
      </c>
    </row>
  </sheetData>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754"/>
  <sheetViews>
    <sheetView workbookViewId="0"/>
  </sheetViews>
  <sheetFormatPr defaultRowHeight="14.5" x14ac:dyDescent="0.35"/>
  <sheetData>
    <row r="1" spans="1:6" x14ac:dyDescent="0.35">
      <c r="A1" t="s">
        <v>0</v>
      </c>
      <c r="B1" t="s">
        <v>1</v>
      </c>
      <c r="C1" t="s">
        <v>258</v>
      </c>
      <c r="D1" t="s">
        <v>274</v>
      </c>
      <c r="E1" t="s">
        <v>476</v>
      </c>
      <c r="F1" t="s">
        <v>91</v>
      </c>
    </row>
    <row r="2" spans="1:6" x14ac:dyDescent="0.35">
      <c r="A2" t="s">
        <v>29</v>
      </c>
      <c r="B2" t="s">
        <v>141</v>
      </c>
      <c r="C2" t="s">
        <v>259</v>
      </c>
      <c r="D2" t="s">
        <v>485</v>
      </c>
      <c r="E2">
        <v>10</v>
      </c>
      <c r="F2">
        <v>747563.67408791697</v>
      </c>
    </row>
    <row r="3" spans="1:6" x14ac:dyDescent="0.35">
      <c r="A3" t="s">
        <v>29</v>
      </c>
      <c r="B3" t="s">
        <v>141</v>
      </c>
      <c r="C3" t="s">
        <v>261</v>
      </c>
      <c r="D3" t="s">
        <v>489</v>
      </c>
      <c r="E3">
        <v>18.6276974416018</v>
      </c>
      <c r="F3">
        <v>357618.94264961401</v>
      </c>
    </row>
    <row r="4" spans="1:6" x14ac:dyDescent="0.35">
      <c r="A4" t="s">
        <v>29</v>
      </c>
      <c r="B4" t="s">
        <v>141</v>
      </c>
      <c r="C4" t="s">
        <v>268</v>
      </c>
      <c r="D4" t="s">
        <v>490</v>
      </c>
      <c r="E4">
        <v>15</v>
      </c>
      <c r="F4">
        <v>195685.157301297</v>
      </c>
    </row>
    <row r="5" spans="1:6" x14ac:dyDescent="0.35">
      <c r="A5" t="s">
        <v>29</v>
      </c>
      <c r="B5" t="s">
        <v>141</v>
      </c>
      <c r="C5" t="s">
        <v>259</v>
      </c>
      <c r="D5" t="s">
        <v>491</v>
      </c>
      <c r="E5">
        <v>10</v>
      </c>
      <c r="F5">
        <v>171875.492059804</v>
      </c>
    </row>
    <row r="6" spans="1:6" x14ac:dyDescent="0.35">
      <c r="A6" t="s">
        <v>29</v>
      </c>
      <c r="B6" t="s">
        <v>141</v>
      </c>
      <c r="C6" t="s">
        <v>265</v>
      </c>
      <c r="D6" t="s">
        <v>492</v>
      </c>
      <c r="E6">
        <v>12.645947592931099</v>
      </c>
      <c r="F6">
        <v>62602.647662977099</v>
      </c>
    </row>
    <row r="7" spans="1:6" x14ac:dyDescent="0.35">
      <c r="A7" t="s">
        <v>29</v>
      </c>
      <c r="B7" t="s">
        <v>141</v>
      </c>
      <c r="C7" t="s">
        <v>268</v>
      </c>
      <c r="D7" t="s">
        <v>493</v>
      </c>
      <c r="E7">
        <v>25</v>
      </c>
      <c r="F7">
        <v>36449.702381942901</v>
      </c>
    </row>
    <row r="8" spans="1:6" x14ac:dyDescent="0.35">
      <c r="A8" t="s">
        <v>29</v>
      </c>
      <c r="B8" t="s">
        <v>141</v>
      </c>
      <c r="C8" t="s">
        <v>261</v>
      </c>
      <c r="D8" t="s">
        <v>494</v>
      </c>
      <c r="E8">
        <v>15</v>
      </c>
      <c r="F8">
        <v>34799.282747946803</v>
      </c>
    </row>
    <row r="9" spans="1:6" x14ac:dyDescent="0.35">
      <c r="A9" t="s">
        <v>29</v>
      </c>
      <c r="B9" t="s">
        <v>141</v>
      </c>
      <c r="C9" t="s">
        <v>261</v>
      </c>
      <c r="D9" t="s">
        <v>495</v>
      </c>
      <c r="E9">
        <v>19</v>
      </c>
      <c r="F9">
        <v>25404.085654819199</v>
      </c>
    </row>
    <row r="10" spans="1:6" x14ac:dyDescent="0.35">
      <c r="A10" t="s">
        <v>29</v>
      </c>
      <c r="B10" t="s">
        <v>141</v>
      </c>
      <c r="C10" t="s">
        <v>259</v>
      </c>
      <c r="D10" t="s">
        <v>496</v>
      </c>
      <c r="E10">
        <v>8</v>
      </c>
      <c r="F10">
        <v>18676.139842122098</v>
      </c>
    </row>
    <row r="11" spans="1:6" x14ac:dyDescent="0.35">
      <c r="A11" t="s">
        <v>29</v>
      </c>
      <c r="B11" t="s">
        <v>141</v>
      </c>
      <c r="C11" t="s">
        <v>268</v>
      </c>
      <c r="D11" t="s">
        <v>416</v>
      </c>
      <c r="E11">
        <v>25</v>
      </c>
      <c r="F11">
        <v>18432.682953446201</v>
      </c>
    </row>
    <row r="12" spans="1:6" x14ac:dyDescent="0.35">
      <c r="A12" t="s">
        <v>29</v>
      </c>
      <c r="B12" t="s">
        <v>141</v>
      </c>
      <c r="C12" t="s">
        <v>261</v>
      </c>
      <c r="D12" t="s">
        <v>497</v>
      </c>
      <c r="E12">
        <v>8</v>
      </c>
      <c r="F12">
        <v>156.21535836202901</v>
      </c>
    </row>
    <row r="13" spans="1:6" x14ac:dyDescent="0.35">
      <c r="A13" t="s">
        <v>29</v>
      </c>
      <c r="B13" t="s">
        <v>141</v>
      </c>
      <c r="C13" t="s">
        <v>267</v>
      </c>
      <c r="D13" t="s">
        <v>498</v>
      </c>
      <c r="E13">
        <v>13.3333333333333</v>
      </c>
      <c r="F13">
        <v>0</v>
      </c>
    </row>
    <row r="14" spans="1:6" x14ac:dyDescent="0.35">
      <c r="A14" t="s">
        <v>29</v>
      </c>
      <c r="B14" t="s">
        <v>141</v>
      </c>
      <c r="C14" t="s">
        <v>267</v>
      </c>
      <c r="D14" t="s">
        <v>285</v>
      </c>
      <c r="E14">
        <v>9</v>
      </c>
      <c r="F14">
        <v>0</v>
      </c>
    </row>
    <row r="15" spans="1:6" x14ac:dyDescent="0.35">
      <c r="A15" t="s">
        <v>85</v>
      </c>
      <c r="B15" t="s">
        <v>152</v>
      </c>
      <c r="C15" t="s">
        <v>263</v>
      </c>
      <c r="D15" t="s">
        <v>499</v>
      </c>
      <c r="E15">
        <v>7</v>
      </c>
      <c r="F15">
        <v>871380</v>
      </c>
    </row>
    <row r="16" spans="1:6" x14ac:dyDescent="0.35">
      <c r="A16" t="s">
        <v>85</v>
      </c>
      <c r="B16" t="s">
        <v>152</v>
      </c>
      <c r="C16" t="s">
        <v>267</v>
      </c>
      <c r="D16" t="s">
        <v>501</v>
      </c>
      <c r="E16">
        <v>10</v>
      </c>
      <c r="F16">
        <v>607377.83558753005</v>
      </c>
    </row>
    <row r="17" spans="1:6" x14ac:dyDescent="0.35">
      <c r="A17" t="s">
        <v>85</v>
      </c>
      <c r="B17" t="s">
        <v>152</v>
      </c>
      <c r="C17" t="s">
        <v>267</v>
      </c>
      <c r="D17" t="s">
        <v>502</v>
      </c>
      <c r="E17">
        <v>10</v>
      </c>
      <c r="F17">
        <v>382250.436364836</v>
      </c>
    </row>
    <row r="18" spans="1:6" x14ac:dyDescent="0.35">
      <c r="A18" t="s">
        <v>85</v>
      </c>
      <c r="B18" t="s">
        <v>152</v>
      </c>
      <c r="C18" t="s">
        <v>267</v>
      </c>
      <c r="D18" t="s">
        <v>503</v>
      </c>
      <c r="E18">
        <v>10</v>
      </c>
      <c r="F18">
        <v>373712.21999993298</v>
      </c>
    </row>
    <row r="19" spans="1:6" x14ac:dyDescent="0.35">
      <c r="A19" t="s">
        <v>85</v>
      </c>
      <c r="B19" t="s">
        <v>152</v>
      </c>
      <c r="C19" t="s">
        <v>259</v>
      </c>
      <c r="D19" t="s">
        <v>504</v>
      </c>
      <c r="E19">
        <v>8</v>
      </c>
      <c r="F19">
        <v>246235.21401855699</v>
      </c>
    </row>
    <row r="20" spans="1:6" x14ac:dyDescent="0.35">
      <c r="A20" t="s">
        <v>85</v>
      </c>
      <c r="B20" t="s">
        <v>152</v>
      </c>
      <c r="C20" t="s">
        <v>267</v>
      </c>
      <c r="D20" t="s">
        <v>505</v>
      </c>
      <c r="E20">
        <v>10</v>
      </c>
      <c r="F20">
        <v>206086.04058132099</v>
      </c>
    </row>
    <row r="21" spans="1:6" x14ac:dyDescent="0.35">
      <c r="A21" t="s">
        <v>85</v>
      </c>
      <c r="B21" t="s">
        <v>152</v>
      </c>
      <c r="C21" t="s">
        <v>259</v>
      </c>
      <c r="D21" t="s">
        <v>506</v>
      </c>
      <c r="E21">
        <v>8</v>
      </c>
      <c r="F21">
        <v>104813.260834941</v>
      </c>
    </row>
    <row r="22" spans="1:6" x14ac:dyDescent="0.35">
      <c r="A22" t="s">
        <v>85</v>
      </c>
      <c r="B22" t="s">
        <v>152</v>
      </c>
      <c r="C22" t="s">
        <v>267</v>
      </c>
      <c r="D22" t="s">
        <v>507</v>
      </c>
      <c r="E22">
        <v>2</v>
      </c>
      <c r="F22">
        <v>85055.746059958401</v>
      </c>
    </row>
    <row r="23" spans="1:6" x14ac:dyDescent="0.35">
      <c r="A23" t="s">
        <v>85</v>
      </c>
      <c r="B23" t="s">
        <v>152</v>
      </c>
      <c r="C23" t="s">
        <v>261</v>
      </c>
      <c r="D23" t="s">
        <v>508</v>
      </c>
      <c r="E23">
        <v>3</v>
      </c>
      <c r="F23">
        <v>64798.5019283894</v>
      </c>
    </row>
    <row r="24" spans="1:6" x14ac:dyDescent="0.35">
      <c r="A24" t="s">
        <v>85</v>
      </c>
      <c r="B24" t="s">
        <v>152</v>
      </c>
      <c r="C24" t="s">
        <v>267</v>
      </c>
      <c r="D24" t="s">
        <v>509</v>
      </c>
      <c r="E24">
        <v>2</v>
      </c>
      <c r="F24">
        <v>34243.6505937045</v>
      </c>
    </row>
    <row r="25" spans="1:6" x14ac:dyDescent="0.35">
      <c r="A25" t="s">
        <v>85</v>
      </c>
      <c r="B25" t="s">
        <v>152</v>
      </c>
      <c r="C25" t="s">
        <v>267</v>
      </c>
      <c r="D25" t="s">
        <v>510</v>
      </c>
      <c r="E25">
        <v>10</v>
      </c>
      <c r="F25">
        <v>31292.965910158498</v>
      </c>
    </row>
    <row r="26" spans="1:6" x14ac:dyDescent="0.35">
      <c r="A26" t="s">
        <v>85</v>
      </c>
      <c r="B26" t="s">
        <v>152</v>
      </c>
      <c r="C26" t="s">
        <v>267</v>
      </c>
      <c r="D26" t="s">
        <v>511</v>
      </c>
      <c r="E26">
        <v>10</v>
      </c>
      <c r="F26">
        <v>31161.482860115801</v>
      </c>
    </row>
    <row r="27" spans="1:6" x14ac:dyDescent="0.35">
      <c r="A27" t="s">
        <v>85</v>
      </c>
      <c r="B27" t="s">
        <v>152</v>
      </c>
      <c r="C27" t="s">
        <v>267</v>
      </c>
      <c r="D27" t="s">
        <v>512</v>
      </c>
      <c r="E27">
        <v>10</v>
      </c>
      <c r="F27">
        <v>30742.999620612001</v>
      </c>
    </row>
    <row r="28" spans="1:6" x14ac:dyDescent="0.35">
      <c r="A28" t="s">
        <v>85</v>
      </c>
      <c r="B28" t="s">
        <v>152</v>
      </c>
      <c r="C28" t="s">
        <v>261</v>
      </c>
      <c r="D28" t="s">
        <v>513</v>
      </c>
      <c r="E28">
        <v>3</v>
      </c>
      <c r="F28">
        <v>28158.331521610598</v>
      </c>
    </row>
    <row r="29" spans="1:6" x14ac:dyDescent="0.35">
      <c r="A29" t="s">
        <v>85</v>
      </c>
      <c r="B29" t="s">
        <v>152</v>
      </c>
      <c r="C29" t="s">
        <v>267</v>
      </c>
      <c r="D29" t="s">
        <v>514</v>
      </c>
      <c r="E29">
        <v>10</v>
      </c>
      <c r="F29">
        <v>24830.884308955901</v>
      </c>
    </row>
    <row r="30" spans="1:6" x14ac:dyDescent="0.35">
      <c r="A30" t="s">
        <v>85</v>
      </c>
      <c r="B30" t="s">
        <v>152</v>
      </c>
      <c r="C30" t="s">
        <v>267</v>
      </c>
      <c r="D30" t="s">
        <v>515</v>
      </c>
      <c r="E30">
        <v>2</v>
      </c>
      <c r="F30">
        <v>7254.6924242180503</v>
      </c>
    </row>
    <row r="31" spans="1:6" x14ac:dyDescent="0.35">
      <c r="A31" t="s">
        <v>85</v>
      </c>
      <c r="B31" t="s">
        <v>152</v>
      </c>
      <c r="C31" t="s">
        <v>267</v>
      </c>
      <c r="D31" t="s">
        <v>516</v>
      </c>
      <c r="E31">
        <v>2</v>
      </c>
      <c r="F31">
        <v>5580.4362169932301</v>
      </c>
    </row>
    <row r="32" spans="1:6" x14ac:dyDescent="0.35">
      <c r="A32" t="s">
        <v>85</v>
      </c>
      <c r="B32" t="s">
        <v>152</v>
      </c>
      <c r="C32" t="s">
        <v>517</v>
      </c>
      <c r="D32" t="s">
        <v>518</v>
      </c>
      <c r="E32">
        <v>10</v>
      </c>
      <c r="F32">
        <v>1999175.5889296399</v>
      </c>
    </row>
    <row r="33" spans="1:6" x14ac:dyDescent="0.35">
      <c r="A33" t="s">
        <v>6</v>
      </c>
      <c r="B33" t="s">
        <v>14</v>
      </c>
      <c r="C33" t="s">
        <v>277</v>
      </c>
      <c r="D33" t="s">
        <v>519</v>
      </c>
      <c r="E33">
        <v>17.399999999999999</v>
      </c>
      <c r="F33">
        <v>29536637.869965401</v>
      </c>
    </row>
    <row r="34" spans="1:6" x14ac:dyDescent="0.35">
      <c r="A34" t="s">
        <v>6</v>
      </c>
      <c r="B34" t="s">
        <v>130</v>
      </c>
      <c r="C34" t="s">
        <v>423</v>
      </c>
      <c r="D34" t="s">
        <v>4</v>
      </c>
      <c r="E34">
        <v>8.43</v>
      </c>
      <c r="F34">
        <v>28554215.5192766</v>
      </c>
    </row>
    <row r="35" spans="1:6" x14ac:dyDescent="0.35">
      <c r="A35" t="s">
        <v>29</v>
      </c>
      <c r="B35" t="s">
        <v>138</v>
      </c>
      <c r="C35" t="s">
        <v>263</v>
      </c>
      <c r="D35" t="s">
        <v>522</v>
      </c>
      <c r="E35">
        <v>7</v>
      </c>
      <c r="F35">
        <v>29293.200000000001</v>
      </c>
    </row>
    <row r="36" spans="1:6" x14ac:dyDescent="0.35">
      <c r="A36" t="s">
        <v>29</v>
      </c>
      <c r="B36" t="s">
        <v>138</v>
      </c>
      <c r="C36" t="s">
        <v>261</v>
      </c>
      <c r="D36" t="s">
        <v>524</v>
      </c>
      <c r="E36">
        <v>19</v>
      </c>
      <c r="F36">
        <v>27367.720641509401</v>
      </c>
    </row>
    <row r="37" spans="1:6" x14ac:dyDescent="0.35">
      <c r="A37" t="s">
        <v>29</v>
      </c>
      <c r="B37" t="s">
        <v>138</v>
      </c>
      <c r="C37" t="s">
        <v>261</v>
      </c>
      <c r="D37" t="s">
        <v>525</v>
      </c>
      <c r="E37">
        <v>8</v>
      </c>
      <c r="F37">
        <v>1261.1818163999999</v>
      </c>
    </row>
    <row r="38" spans="1:6" x14ac:dyDescent="0.35">
      <c r="A38" t="s">
        <v>29</v>
      </c>
      <c r="B38" t="s">
        <v>138</v>
      </c>
      <c r="C38" t="s">
        <v>261</v>
      </c>
      <c r="D38" t="s">
        <v>384</v>
      </c>
      <c r="E38">
        <v>11</v>
      </c>
      <c r="F38">
        <v>18454.454699937</v>
      </c>
    </row>
    <row r="39" spans="1:6" x14ac:dyDescent="0.35">
      <c r="A39" t="s">
        <v>29</v>
      </c>
      <c r="B39" t="s">
        <v>138</v>
      </c>
      <c r="C39" t="s">
        <v>267</v>
      </c>
      <c r="D39" t="s">
        <v>526</v>
      </c>
      <c r="E39">
        <v>15</v>
      </c>
      <c r="F39">
        <v>307.53037805589298</v>
      </c>
    </row>
    <row r="40" spans="1:6" x14ac:dyDescent="0.35">
      <c r="A40" t="s">
        <v>29</v>
      </c>
      <c r="B40" t="s">
        <v>138</v>
      </c>
      <c r="C40" t="s">
        <v>267</v>
      </c>
      <c r="D40" t="s">
        <v>527</v>
      </c>
      <c r="E40">
        <v>10</v>
      </c>
      <c r="F40">
        <v>104.56110181154</v>
      </c>
    </row>
    <row r="41" spans="1:6" x14ac:dyDescent="0.35">
      <c r="A41" t="s">
        <v>29</v>
      </c>
      <c r="B41" t="s">
        <v>138</v>
      </c>
      <c r="C41" t="s">
        <v>267</v>
      </c>
      <c r="D41" t="s">
        <v>528</v>
      </c>
      <c r="E41">
        <v>10</v>
      </c>
      <c r="F41">
        <v>236.84604512732099</v>
      </c>
    </row>
    <row r="42" spans="1:6" x14ac:dyDescent="0.35">
      <c r="A42" t="s">
        <v>29</v>
      </c>
      <c r="B42" t="s">
        <v>138</v>
      </c>
      <c r="C42" t="s">
        <v>267</v>
      </c>
      <c r="D42" t="s">
        <v>281</v>
      </c>
      <c r="E42">
        <v>10</v>
      </c>
      <c r="F42">
        <v>3528.2177803704399</v>
      </c>
    </row>
    <row r="43" spans="1:6" x14ac:dyDescent="0.35">
      <c r="A43" t="s">
        <v>29</v>
      </c>
      <c r="B43" t="s">
        <v>138</v>
      </c>
      <c r="C43" t="s">
        <v>259</v>
      </c>
      <c r="D43" t="s">
        <v>529</v>
      </c>
      <c r="E43">
        <v>6.9</v>
      </c>
      <c r="F43">
        <v>15247.126125000001</v>
      </c>
    </row>
    <row r="44" spans="1:6" x14ac:dyDescent="0.35">
      <c r="A44" t="s">
        <v>29</v>
      </c>
      <c r="B44" t="s">
        <v>138</v>
      </c>
      <c r="C44" t="s">
        <v>259</v>
      </c>
      <c r="D44" t="s">
        <v>530</v>
      </c>
      <c r="E44">
        <v>10</v>
      </c>
      <c r="F44">
        <v>210189.97772856601</v>
      </c>
    </row>
    <row r="45" spans="1:6" x14ac:dyDescent="0.35">
      <c r="A45" t="s">
        <v>29</v>
      </c>
      <c r="B45" t="s">
        <v>138</v>
      </c>
      <c r="C45" t="s">
        <v>259</v>
      </c>
      <c r="D45" t="s">
        <v>531</v>
      </c>
      <c r="E45">
        <v>8</v>
      </c>
      <c r="F45">
        <v>7142.92425</v>
      </c>
    </row>
    <row r="46" spans="1:6" x14ac:dyDescent="0.35">
      <c r="A46" t="s">
        <v>29</v>
      </c>
      <c r="B46" t="s">
        <v>138</v>
      </c>
      <c r="C46" t="s">
        <v>259</v>
      </c>
      <c r="D46" t="s">
        <v>533</v>
      </c>
      <c r="E46">
        <v>10</v>
      </c>
      <c r="F46">
        <v>284956.19588421599</v>
      </c>
    </row>
    <row r="47" spans="1:6" x14ac:dyDescent="0.35">
      <c r="A47" t="s">
        <v>29</v>
      </c>
      <c r="B47" t="s">
        <v>138</v>
      </c>
      <c r="C47" t="s">
        <v>268</v>
      </c>
      <c r="D47" t="s">
        <v>407</v>
      </c>
      <c r="E47">
        <v>20</v>
      </c>
      <c r="F47">
        <v>544232.45157297398</v>
      </c>
    </row>
    <row r="48" spans="1:6" x14ac:dyDescent="0.35">
      <c r="A48" t="s">
        <v>29</v>
      </c>
      <c r="B48" t="s">
        <v>138</v>
      </c>
      <c r="C48" t="s">
        <v>268</v>
      </c>
      <c r="D48" t="s">
        <v>534</v>
      </c>
      <c r="E48">
        <v>20</v>
      </c>
      <c r="F48">
        <v>3827.10877594461</v>
      </c>
    </row>
    <row r="49" spans="1:6" x14ac:dyDescent="0.35">
      <c r="A49" t="s">
        <v>29</v>
      </c>
      <c r="B49" t="s">
        <v>138</v>
      </c>
      <c r="C49" t="s">
        <v>268</v>
      </c>
      <c r="D49" t="s">
        <v>535</v>
      </c>
      <c r="E49">
        <v>20</v>
      </c>
      <c r="F49">
        <v>257665.89979764001</v>
      </c>
    </row>
    <row r="50" spans="1:6" x14ac:dyDescent="0.35">
      <c r="A50" t="s">
        <v>29</v>
      </c>
      <c r="B50" t="s">
        <v>138</v>
      </c>
      <c r="C50" t="s">
        <v>268</v>
      </c>
      <c r="D50" t="s">
        <v>536</v>
      </c>
      <c r="E50">
        <v>20</v>
      </c>
      <c r="F50">
        <v>289304.226493233</v>
      </c>
    </row>
    <row r="51" spans="1:6" x14ac:dyDescent="0.35">
      <c r="A51" t="s">
        <v>29</v>
      </c>
      <c r="B51" t="s">
        <v>138</v>
      </c>
      <c r="C51" t="s">
        <v>268</v>
      </c>
      <c r="D51" t="s">
        <v>537</v>
      </c>
      <c r="E51">
        <v>20</v>
      </c>
      <c r="F51">
        <v>1373.7562563203301</v>
      </c>
    </row>
    <row r="52" spans="1:6" x14ac:dyDescent="0.35">
      <c r="A52" t="s">
        <v>29</v>
      </c>
      <c r="B52" t="s">
        <v>138</v>
      </c>
      <c r="C52" t="s">
        <v>538</v>
      </c>
      <c r="D52" t="s">
        <v>539</v>
      </c>
      <c r="E52">
        <v>22</v>
      </c>
      <c r="F52">
        <v>1095.8</v>
      </c>
    </row>
    <row r="53" spans="1:6" x14ac:dyDescent="0.35">
      <c r="A53" t="s">
        <v>29</v>
      </c>
      <c r="B53" t="s">
        <v>138</v>
      </c>
      <c r="C53" t="s">
        <v>538</v>
      </c>
      <c r="D53" t="s">
        <v>541</v>
      </c>
      <c r="E53">
        <v>17</v>
      </c>
      <c r="F53">
        <v>50057.599999999999</v>
      </c>
    </row>
    <row r="54" spans="1:6" x14ac:dyDescent="0.35">
      <c r="A54" t="s">
        <v>29</v>
      </c>
      <c r="B54" t="s">
        <v>138</v>
      </c>
      <c r="C54" t="s">
        <v>538</v>
      </c>
      <c r="D54" t="s">
        <v>542</v>
      </c>
      <c r="E54">
        <v>17</v>
      </c>
      <c r="F54">
        <v>37</v>
      </c>
    </row>
    <row r="55" spans="1:6" x14ac:dyDescent="0.35">
      <c r="A55" t="s">
        <v>29</v>
      </c>
      <c r="B55" t="s">
        <v>138</v>
      </c>
      <c r="C55" t="s">
        <v>538</v>
      </c>
      <c r="D55" t="s">
        <v>543</v>
      </c>
      <c r="E55">
        <v>12</v>
      </c>
      <c r="F55">
        <v>4606.6933957513602</v>
      </c>
    </row>
    <row r="56" spans="1:6" x14ac:dyDescent="0.35">
      <c r="A56" t="s">
        <v>29</v>
      </c>
      <c r="B56" t="s">
        <v>138</v>
      </c>
      <c r="C56" t="s">
        <v>261</v>
      </c>
      <c r="D56" t="s">
        <v>544</v>
      </c>
      <c r="E56">
        <v>16</v>
      </c>
      <c r="F56">
        <v>4441.4714149001002</v>
      </c>
    </row>
    <row r="57" spans="1:6" x14ac:dyDescent="0.35">
      <c r="A57" t="s">
        <v>29</v>
      </c>
      <c r="B57" t="s">
        <v>138</v>
      </c>
      <c r="C57" t="s">
        <v>261</v>
      </c>
      <c r="D57" t="s">
        <v>545</v>
      </c>
      <c r="E57">
        <v>18</v>
      </c>
      <c r="F57">
        <v>327547.92075718002</v>
      </c>
    </row>
    <row r="58" spans="1:6" x14ac:dyDescent="0.35">
      <c r="A58" t="s">
        <v>29</v>
      </c>
      <c r="B58" t="s">
        <v>138</v>
      </c>
      <c r="C58" t="s">
        <v>261</v>
      </c>
      <c r="D58" t="s">
        <v>546</v>
      </c>
      <c r="E58">
        <v>18</v>
      </c>
      <c r="F58">
        <v>15336.703724380501</v>
      </c>
    </row>
    <row r="59" spans="1:6" x14ac:dyDescent="0.35">
      <c r="A59" t="s">
        <v>29</v>
      </c>
      <c r="B59" t="s">
        <v>138</v>
      </c>
      <c r="C59" t="s">
        <v>261</v>
      </c>
      <c r="D59" t="s">
        <v>547</v>
      </c>
      <c r="E59">
        <v>20</v>
      </c>
      <c r="F59">
        <v>15315.214029295001</v>
      </c>
    </row>
    <row r="60" spans="1:6" x14ac:dyDescent="0.35">
      <c r="A60" t="s">
        <v>29</v>
      </c>
      <c r="B60" t="s">
        <v>138</v>
      </c>
      <c r="C60" t="s">
        <v>261</v>
      </c>
      <c r="D60" t="s">
        <v>548</v>
      </c>
      <c r="E60">
        <v>6</v>
      </c>
      <c r="F60">
        <v>975</v>
      </c>
    </row>
    <row r="61" spans="1:6" x14ac:dyDescent="0.35">
      <c r="A61" t="s">
        <v>29</v>
      </c>
      <c r="B61" t="s">
        <v>138</v>
      </c>
      <c r="C61" t="s">
        <v>261</v>
      </c>
      <c r="D61" t="s">
        <v>549</v>
      </c>
      <c r="E61">
        <v>25</v>
      </c>
      <c r="F61">
        <v>0</v>
      </c>
    </row>
    <row r="62" spans="1:6" x14ac:dyDescent="0.35">
      <c r="A62" t="s">
        <v>29</v>
      </c>
      <c r="B62" t="s">
        <v>138</v>
      </c>
      <c r="C62" t="s">
        <v>261</v>
      </c>
      <c r="D62" t="s">
        <v>550</v>
      </c>
      <c r="E62">
        <v>25</v>
      </c>
      <c r="F62">
        <v>0</v>
      </c>
    </row>
    <row r="63" spans="1:6" x14ac:dyDescent="0.35">
      <c r="A63" t="s">
        <v>29</v>
      </c>
      <c r="B63" t="s">
        <v>138</v>
      </c>
      <c r="C63" t="s">
        <v>261</v>
      </c>
      <c r="D63" t="s">
        <v>551</v>
      </c>
      <c r="E63">
        <v>20</v>
      </c>
      <c r="F63">
        <v>151225.83333333299</v>
      </c>
    </row>
    <row r="64" spans="1:6" x14ac:dyDescent="0.35">
      <c r="A64" t="s">
        <v>29</v>
      </c>
      <c r="B64" t="s">
        <v>138</v>
      </c>
      <c r="C64" t="s">
        <v>261</v>
      </c>
      <c r="D64" t="s">
        <v>552</v>
      </c>
      <c r="E64">
        <v>20</v>
      </c>
      <c r="F64">
        <v>0</v>
      </c>
    </row>
    <row r="65" spans="1:6" x14ac:dyDescent="0.35">
      <c r="A65" t="s">
        <v>29</v>
      </c>
      <c r="B65" t="s">
        <v>138</v>
      </c>
      <c r="C65" t="s">
        <v>261</v>
      </c>
      <c r="D65" t="s">
        <v>524</v>
      </c>
      <c r="E65">
        <v>19</v>
      </c>
      <c r="F65">
        <v>73725.483601440603</v>
      </c>
    </row>
    <row r="66" spans="1:6" x14ac:dyDescent="0.35">
      <c r="A66" t="s">
        <v>29</v>
      </c>
      <c r="B66" t="s">
        <v>138</v>
      </c>
      <c r="C66" t="s">
        <v>261</v>
      </c>
      <c r="D66" t="s">
        <v>525</v>
      </c>
      <c r="E66">
        <v>8</v>
      </c>
      <c r="F66">
        <v>9653.0167660463994</v>
      </c>
    </row>
    <row r="67" spans="1:6" x14ac:dyDescent="0.35">
      <c r="A67" t="s">
        <v>29</v>
      </c>
      <c r="B67" t="s">
        <v>138</v>
      </c>
      <c r="C67" t="s">
        <v>261</v>
      </c>
      <c r="D67" t="s">
        <v>384</v>
      </c>
      <c r="E67">
        <v>11</v>
      </c>
      <c r="F67">
        <v>43653.019824109797</v>
      </c>
    </row>
    <row r="68" spans="1:6" x14ac:dyDescent="0.35">
      <c r="A68" t="s">
        <v>29</v>
      </c>
      <c r="B68" t="s">
        <v>138</v>
      </c>
      <c r="C68" t="s">
        <v>267</v>
      </c>
      <c r="D68" t="s">
        <v>526</v>
      </c>
      <c r="E68">
        <v>15</v>
      </c>
      <c r="F68">
        <v>2216.9295164724699</v>
      </c>
    </row>
    <row r="69" spans="1:6" x14ac:dyDescent="0.35">
      <c r="A69" t="s">
        <v>29</v>
      </c>
      <c r="B69" t="s">
        <v>138</v>
      </c>
      <c r="C69" t="s">
        <v>267</v>
      </c>
      <c r="D69" t="s">
        <v>553</v>
      </c>
      <c r="E69">
        <v>13</v>
      </c>
      <c r="F69">
        <v>0</v>
      </c>
    </row>
    <row r="70" spans="1:6" x14ac:dyDescent="0.35">
      <c r="A70" t="s">
        <v>29</v>
      </c>
      <c r="B70" t="s">
        <v>138</v>
      </c>
      <c r="C70" t="s">
        <v>267</v>
      </c>
      <c r="D70" t="s">
        <v>554</v>
      </c>
      <c r="E70">
        <v>13</v>
      </c>
      <c r="F70">
        <v>0</v>
      </c>
    </row>
    <row r="71" spans="1:6" x14ac:dyDescent="0.35">
      <c r="A71" t="s">
        <v>29</v>
      </c>
      <c r="B71" t="s">
        <v>138</v>
      </c>
      <c r="C71" t="s">
        <v>267</v>
      </c>
      <c r="D71" t="s">
        <v>527</v>
      </c>
      <c r="E71">
        <v>10</v>
      </c>
      <c r="F71">
        <v>578.01731642767095</v>
      </c>
    </row>
    <row r="72" spans="1:6" x14ac:dyDescent="0.35">
      <c r="A72" t="s">
        <v>29</v>
      </c>
      <c r="B72" t="s">
        <v>138</v>
      </c>
      <c r="C72" t="s">
        <v>267</v>
      </c>
      <c r="D72" t="s">
        <v>528</v>
      </c>
      <c r="E72">
        <v>10</v>
      </c>
      <c r="F72">
        <v>1210.48580727588</v>
      </c>
    </row>
    <row r="73" spans="1:6" x14ac:dyDescent="0.35">
      <c r="A73" t="s">
        <v>29</v>
      </c>
      <c r="B73" t="s">
        <v>138</v>
      </c>
      <c r="C73" t="s">
        <v>267</v>
      </c>
      <c r="D73" t="s">
        <v>281</v>
      </c>
      <c r="E73">
        <v>10</v>
      </c>
      <c r="F73">
        <v>559.17671696080902</v>
      </c>
    </row>
    <row r="74" spans="1:6" x14ac:dyDescent="0.35">
      <c r="A74" t="s">
        <v>29</v>
      </c>
      <c r="B74" t="s">
        <v>138</v>
      </c>
      <c r="C74" t="s">
        <v>259</v>
      </c>
      <c r="D74" t="s">
        <v>529</v>
      </c>
      <c r="E74">
        <v>6.9</v>
      </c>
      <c r="F74">
        <v>35592.999750000003</v>
      </c>
    </row>
    <row r="75" spans="1:6" x14ac:dyDescent="0.35">
      <c r="A75" t="s">
        <v>29</v>
      </c>
      <c r="B75" t="s">
        <v>138</v>
      </c>
      <c r="C75" t="s">
        <v>259</v>
      </c>
      <c r="D75" t="s">
        <v>530</v>
      </c>
      <c r="E75">
        <v>10</v>
      </c>
      <c r="F75">
        <v>18321.245545680002</v>
      </c>
    </row>
    <row r="76" spans="1:6" x14ac:dyDescent="0.35">
      <c r="A76" t="s">
        <v>29</v>
      </c>
      <c r="B76" t="s">
        <v>138</v>
      </c>
      <c r="C76" t="s">
        <v>259</v>
      </c>
      <c r="D76" t="s">
        <v>531</v>
      </c>
      <c r="E76">
        <v>8</v>
      </c>
      <c r="F76">
        <v>17887.716</v>
      </c>
    </row>
    <row r="77" spans="1:6" x14ac:dyDescent="0.35">
      <c r="A77" t="s">
        <v>29</v>
      </c>
      <c r="B77" t="s">
        <v>138</v>
      </c>
      <c r="C77" t="s">
        <v>259</v>
      </c>
      <c r="D77" t="s">
        <v>533</v>
      </c>
      <c r="E77">
        <v>10</v>
      </c>
      <c r="F77">
        <v>605623.198995249</v>
      </c>
    </row>
    <row r="78" spans="1:6" x14ac:dyDescent="0.35">
      <c r="A78" t="s">
        <v>29</v>
      </c>
      <c r="B78" t="s">
        <v>138</v>
      </c>
      <c r="C78" t="s">
        <v>268</v>
      </c>
      <c r="D78" t="s">
        <v>407</v>
      </c>
      <c r="E78">
        <v>20</v>
      </c>
      <c r="F78">
        <v>196217.19300722799</v>
      </c>
    </row>
    <row r="79" spans="1:6" x14ac:dyDescent="0.35">
      <c r="A79" t="s">
        <v>29</v>
      </c>
      <c r="B79" t="s">
        <v>138</v>
      </c>
      <c r="C79" t="s">
        <v>268</v>
      </c>
      <c r="D79" t="s">
        <v>555</v>
      </c>
      <c r="E79">
        <v>20</v>
      </c>
      <c r="F79">
        <v>16447.491798901799</v>
      </c>
    </row>
    <row r="80" spans="1:6" x14ac:dyDescent="0.35">
      <c r="A80" t="s">
        <v>29</v>
      </c>
      <c r="B80" t="s">
        <v>138</v>
      </c>
      <c r="C80" t="s">
        <v>268</v>
      </c>
      <c r="D80" t="s">
        <v>534</v>
      </c>
      <c r="E80">
        <v>20</v>
      </c>
      <c r="F80">
        <v>3276.5602984061802</v>
      </c>
    </row>
    <row r="81" spans="1:6" x14ac:dyDescent="0.35">
      <c r="A81" t="s">
        <v>29</v>
      </c>
      <c r="B81" t="s">
        <v>138</v>
      </c>
      <c r="C81" t="s">
        <v>268</v>
      </c>
      <c r="D81" t="s">
        <v>535</v>
      </c>
      <c r="E81">
        <v>20</v>
      </c>
      <c r="F81">
        <v>27772.498922490999</v>
      </c>
    </row>
    <row r="82" spans="1:6" x14ac:dyDescent="0.35">
      <c r="A82" t="s">
        <v>29</v>
      </c>
      <c r="B82" t="s">
        <v>138</v>
      </c>
      <c r="C82" t="s">
        <v>268</v>
      </c>
      <c r="D82" t="s">
        <v>536</v>
      </c>
      <c r="E82">
        <v>20</v>
      </c>
      <c r="F82">
        <v>169183.265507212</v>
      </c>
    </row>
    <row r="83" spans="1:6" x14ac:dyDescent="0.35">
      <c r="A83" t="s">
        <v>29</v>
      </c>
      <c r="B83" t="s">
        <v>138</v>
      </c>
      <c r="C83" t="s">
        <v>268</v>
      </c>
      <c r="D83" t="s">
        <v>537</v>
      </c>
      <c r="E83">
        <v>20</v>
      </c>
      <c r="F83">
        <v>3934.9723186603301</v>
      </c>
    </row>
    <row r="84" spans="1:6" x14ac:dyDescent="0.35">
      <c r="A84" t="s">
        <v>85</v>
      </c>
      <c r="B84" t="s">
        <v>42</v>
      </c>
      <c r="C84" t="s">
        <v>259</v>
      </c>
      <c r="D84" t="s">
        <v>556</v>
      </c>
      <c r="E84">
        <v>15</v>
      </c>
      <c r="F84">
        <v>2217371.6604867498</v>
      </c>
    </row>
    <row r="85" spans="1:6" x14ac:dyDescent="0.35">
      <c r="A85" t="s">
        <v>85</v>
      </c>
      <c r="B85" t="s">
        <v>42</v>
      </c>
      <c r="C85" t="s">
        <v>558</v>
      </c>
      <c r="D85" t="s">
        <v>559</v>
      </c>
      <c r="E85">
        <v>14.026754746729599</v>
      </c>
      <c r="F85">
        <v>1106182.4320366301</v>
      </c>
    </row>
    <row r="86" spans="1:6" x14ac:dyDescent="0.35">
      <c r="A86" t="s">
        <v>85</v>
      </c>
      <c r="B86" t="s">
        <v>42</v>
      </c>
      <c r="C86" t="s">
        <v>558</v>
      </c>
      <c r="D86" t="s">
        <v>561</v>
      </c>
      <c r="E86">
        <v>14.8316537198966</v>
      </c>
      <c r="F86">
        <v>583961.92998434999</v>
      </c>
    </row>
    <row r="87" spans="1:6" x14ac:dyDescent="0.35">
      <c r="A87" t="s">
        <v>85</v>
      </c>
      <c r="B87" t="s">
        <v>42</v>
      </c>
      <c r="C87" t="s">
        <v>562</v>
      </c>
      <c r="D87" t="s">
        <v>563</v>
      </c>
      <c r="E87">
        <v>7</v>
      </c>
      <c r="F87">
        <v>42550.7069827878</v>
      </c>
    </row>
    <row r="88" spans="1:6" x14ac:dyDescent="0.35">
      <c r="A88" t="s">
        <v>85</v>
      </c>
      <c r="B88" t="s">
        <v>42</v>
      </c>
      <c r="C88" t="s">
        <v>562</v>
      </c>
      <c r="D88" t="s">
        <v>366</v>
      </c>
      <c r="E88">
        <v>10</v>
      </c>
      <c r="F88">
        <v>21849.879429597499</v>
      </c>
    </row>
    <row r="89" spans="1:6" x14ac:dyDescent="0.35">
      <c r="A89" t="s">
        <v>85</v>
      </c>
      <c r="B89" t="s">
        <v>42</v>
      </c>
      <c r="C89" t="s">
        <v>259</v>
      </c>
      <c r="D89" t="s">
        <v>564</v>
      </c>
      <c r="E89">
        <v>8</v>
      </c>
      <c r="F89">
        <v>23259.698837842701</v>
      </c>
    </row>
    <row r="90" spans="1:6" x14ac:dyDescent="0.35">
      <c r="A90" t="s">
        <v>85</v>
      </c>
      <c r="B90" t="s">
        <v>42</v>
      </c>
      <c r="C90" t="s">
        <v>259</v>
      </c>
      <c r="D90" t="s">
        <v>565</v>
      </c>
      <c r="E90">
        <v>8</v>
      </c>
      <c r="F90">
        <v>6383.02344321089</v>
      </c>
    </row>
    <row r="91" spans="1:6" x14ac:dyDescent="0.35">
      <c r="A91" t="s">
        <v>85</v>
      </c>
      <c r="B91" t="s">
        <v>42</v>
      </c>
      <c r="C91" t="s">
        <v>259</v>
      </c>
      <c r="D91" t="s">
        <v>566</v>
      </c>
      <c r="E91">
        <v>8</v>
      </c>
      <c r="F91">
        <v>2036.3251333179501</v>
      </c>
    </row>
    <row r="92" spans="1:6" x14ac:dyDescent="0.35">
      <c r="A92" t="s">
        <v>21</v>
      </c>
      <c r="B92" t="s">
        <v>22</v>
      </c>
      <c r="C92" t="s">
        <v>538</v>
      </c>
      <c r="D92" t="s">
        <v>392</v>
      </c>
      <c r="E92">
        <v>9</v>
      </c>
      <c r="F92">
        <v>8839052</v>
      </c>
    </row>
    <row r="93" spans="1:6" x14ac:dyDescent="0.35">
      <c r="A93" t="s">
        <v>21</v>
      </c>
      <c r="B93" t="s">
        <v>22</v>
      </c>
      <c r="C93" t="s">
        <v>538</v>
      </c>
      <c r="D93" t="s">
        <v>282</v>
      </c>
      <c r="E93">
        <v>14</v>
      </c>
      <c r="F93">
        <v>1882549.9248878199</v>
      </c>
    </row>
    <row r="94" spans="1:6" x14ac:dyDescent="0.35">
      <c r="A94" t="s">
        <v>21</v>
      </c>
      <c r="B94" t="s">
        <v>22</v>
      </c>
      <c r="C94" t="s">
        <v>538</v>
      </c>
      <c r="D94" t="s">
        <v>394</v>
      </c>
      <c r="E94">
        <v>12</v>
      </c>
      <c r="F94">
        <v>3344750.7773678498</v>
      </c>
    </row>
    <row r="95" spans="1:6" x14ac:dyDescent="0.35">
      <c r="A95" t="s">
        <v>21</v>
      </c>
      <c r="B95" t="s">
        <v>22</v>
      </c>
      <c r="C95" t="s">
        <v>538</v>
      </c>
      <c r="D95" t="s">
        <v>539</v>
      </c>
      <c r="E95">
        <v>22</v>
      </c>
      <c r="F95">
        <v>36919</v>
      </c>
    </row>
    <row r="96" spans="1:6" x14ac:dyDescent="0.35">
      <c r="A96" t="s">
        <v>21</v>
      </c>
      <c r="B96" t="s">
        <v>22</v>
      </c>
      <c r="C96" t="s">
        <v>538</v>
      </c>
      <c r="D96" t="s">
        <v>542</v>
      </c>
      <c r="E96">
        <v>17</v>
      </c>
      <c r="F96">
        <v>1706285</v>
      </c>
    </row>
    <row r="97" spans="1:6" x14ac:dyDescent="0.35">
      <c r="A97" t="s">
        <v>21</v>
      </c>
      <c r="B97" t="s">
        <v>22</v>
      </c>
      <c r="C97" t="s">
        <v>538</v>
      </c>
      <c r="D97" t="s">
        <v>568</v>
      </c>
      <c r="E97">
        <v>12</v>
      </c>
      <c r="F97">
        <v>1375</v>
      </c>
    </row>
    <row r="98" spans="1:6" x14ac:dyDescent="0.35">
      <c r="A98" t="s">
        <v>21</v>
      </c>
      <c r="B98" t="s">
        <v>22</v>
      </c>
      <c r="C98" t="s">
        <v>538</v>
      </c>
      <c r="D98" t="s">
        <v>398</v>
      </c>
      <c r="E98">
        <v>16</v>
      </c>
      <c r="F98">
        <v>222404.090250932</v>
      </c>
    </row>
    <row r="99" spans="1:6" x14ac:dyDescent="0.35">
      <c r="A99" t="s">
        <v>21</v>
      </c>
      <c r="B99" t="s">
        <v>22</v>
      </c>
      <c r="C99" t="s">
        <v>538</v>
      </c>
      <c r="D99" t="s">
        <v>403</v>
      </c>
      <c r="E99">
        <v>10</v>
      </c>
      <c r="F99">
        <v>125.28075</v>
      </c>
    </row>
    <row r="100" spans="1:6" x14ac:dyDescent="0.35">
      <c r="A100" t="s">
        <v>21</v>
      </c>
      <c r="B100" t="s">
        <v>22</v>
      </c>
      <c r="C100" t="s">
        <v>263</v>
      </c>
      <c r="D100" t="s">
        <v>522</v>
      </c>
      <c r="E100">
        <v>7</v>
      </c>
      <c r="F100">
        <v>10744342</v>
      </c>
    </row>
    <row r="101" spans="1:6" x14ac:dyDescent="0.35">
      <c r="A101" t="s">
        <v>21</v>
      </c>
      <c r="B101" t="s">
        <v>22</v>
      </c>
      <c r="C101" t="s">
        <v>261</v>
      </c>
      <c r="D101" t="s">
        <v>524</v>
      </c>
      <c r="E101">
        <v>19</v>
      </c>
      <c r="F101">
        <v>54.8</v>
      </c>
    </row>
    <row r="102" spans="1:6" x14ac:dyDescent="0.35">
      <c r="A102" t="s">
        <v>21</v>
      </c>
      <c r="B102" t="s">
        <v>22</v>
      </c>
      <c r="C102" t="s">
        <v>261</v>
      </c>
      <c r="D102" t="s">
        <v>384</v>
      </c>
      <c r="E102">
        <v>11</v>
      </c>
      <c r="F102">
        <v>15641856.1177142</v>
      </c>
    </row>
    <row r="103" spans="1:6" x14ac:dyDescent="0.35">
      <c r="A103" t="s">
        <v>21</v>
      </c>
      <c r="B103" t="s">
        <v>22</v>
      </c>
      <c r="C103" t="s">
        <v>569</v>
      </c>
      <c r="D103" t="s">
        <v>570</v>
      </c>
      <c r="E103">
        <v>7</v>
      </c>
      <c r="F103">
        <v>677786.79334916896</v>
      </c>
    </row>
    <row r="104" spans="1:6" x14ac:dyDescent="0.35">
      <c r="A104" t="s">
        <v>54</v>
      </c>
      <c r="B104" t="s">
        <v>56</v>
      </c>
      <c r="C104" t="s">
        <v>571</v>
      </c>
      <c r="D104" t="s">
        <v>572</v>
      </c>
      <c r="E104">
        <v>10.2083113356965</v>
      </c>
      <c r="F104">
        <v>2187735</v>
      </c>
    </row>
    <row r="105" spans="1:6" x14ac:dyDescent="0.35">
      <c r="A105" t="s">
        <v>85</v>
      </c>
      <c r="B105" t="s">
        <v>146</v>
      </c>
      <c r="C105" t="s">
        <v>574</v>
      </c>
      <c r="D105" t="s">
        <v>575</v>
      </c>
      <c r="E105">
        <v>10</v>
      </c>
      <c r="F105">
        <v>7538133.9659406804</v>
      </c>
    </row>
    <row r="106" spans="1:6" x14ac:dyDescent="0.35">
      <c r="A106" t="s">
        <v>85</v>
      </c>
      <c r="B106" t="s">
        <v>146</v>
      </c>
      <c r="C106" t="s">
        <v>574</v>
      </c>
      <c r="D106" t="s">
        <v>354</v>
      </c>
      <c r="E106">
        <v>8.8000000000000007</v>
      </c>
      <c r="F106">
        <v>2556041.8984822002</v>
      </c>
    </row>
    <row r="107" spans="1:6" x14ac:dyDescent="0.35">
      <c r="A107" t="s">
        <v>6</v>
      </c>
      <c r="B107" t="s">
        <v>8</v>
      </c>
      <c r="C107" t="s">
        <v>577</v>
      </c>
      <c r="D107" t="s">
        <v>578</v>
      </c>
      <c r="E107">
        <v>2</v>
      </c>
      <c r="F107">
        <v>638562.81856564805</v>
      </c>
    </row>
    <row r="108" spans="1:6" x14ac:dyDescent="0.35">
      <c r="A108" t="s">
        <v>6</v>
      </c>
      <c r="B108" t="s">
        <v>8</v>
      </c>
      <c r="C108" t="s">
        <v>261</v>
      </c>
      <c r="D108" t="s">
        <v>580</v>
      </c>
      <c r="E108">
        <v>6</v>
      </c>
      <c r="F108">
        <v>622426.13907976495</v>
      </c>
    </row>
    <row r="109" spans="1:6" x14ac:dyDescent="0.35">
      <c r="A109" t="s">
        <v>6</v>
      </c>
      <c r="B109" t="s">
        <v>8</v>
      </c>
      <c r="C109" t="s">
        <v>581</v>
      </c>
      <c r="D109" t="s">
        <v>582</v>
      </c>
      <c r="E109">
        <v>2</v>
      </c>
      <c r="F109">
        <v>470974.47064324003</v>
      </c>
    </row>
    <row r="110" spans="1:6" x14ac:dyDescent="0.35">
      <c r="A110" t="s">
        <v>6</v>
      </c>
      <c r="B110" t="s">
        <v>8</v>
      </c>
      <c r="C110" t="s">
        <v>261</v>
      </c>
      <c r="D110" t="s">
        <v>583</v>
      </c>
      <c r="E110">
        <v>6</v>
      </c>
      <c r="F110">
        <v>386288.96655943902</v>
      </c>
    </row>
    <row r="111" spans="1:6" x14ac:dyDescent="0.35">
      <c r="A111" t="s">
        <v>6</v>
      </c>
      <c r="B111" t="s">
        <v>8</v>
      </c>
      <c r="C111" t="s">
        <v>261</v>
      </c>
      <c r="D111" t="s">
        <v>584</v>
      </c>
      <c r="E111">
        <v>2</v>
      </c>
      <c r="F111">
        <v>385302.302092214</v>
      </c>
    </row>
    <row r="112" spans="1:6" x14ac:dyDescent="0.35">
      <c r="A112" t="s">
        <v>6</v>
      </c>
      <c r="B112" t="s">
        <v>8</v>
      </c>
      <c r="C112" t="s">
        <v>577</v>
      </c>
      <c r="D112" t="s">
        <v>585</v>
      </c>
      <c r="E112">
        <v>6</v>
      </c>
      <c r="F112">
        <v>266875.79037592502</v>
      </c>
    </row>
    <row r="113" spans="1:6" x14ac:dyDescent="0.35">
      <c r="A113" t="s">
        <v>6</v>
      </c>
      <c r="B113" t="s">
        <v>8</v>
      </c>
      <c r="C113" t="s">
        <v>261</v>
      </c>
      <c r="D113" t="s">
        <v>586</v>
      </c>
      <c r="E113">
        <v>2</v>
      </c>
      <c r="F113">
        <v>256607.53013122501</v>
      </c>
    </row>
    <row r="114" spans="1:6" x14ac:dyDescent="0.35">
      <c r="A114" t="s">
        <v>6</v>
      </c>
      <c r="B114" t="s">
        <v>8</v>
      </c>
      <c r="C114" t="s">
        <v>261</v>
      </c>
      <c r="D114" t="s">
        <v>587</v>
      </c>
      <c r="E114">
        <v>6</v>
      </c>
      <c r="F114">
        <v>182008.29045991201</v>
      </c>
    </row>
    <row r="115" spans="1:6" x14ac:dyDescent="0.35">
      <c r="A115" t="s">
        <v>6</v>
      </c>
      <c r="B115" t="s">
        <v>8</v>
      </c>
      <c r="C115" t="s">
        <v>588</v>
      </c>
      <c r="D115" t="s">
        <v>378</v>
      </c>
      <c r="E115">
        <v>6</v>
      </c>
      <c r="F115">
        <v>141676.15105449001</v>
      </c>
    </row>
    <row r="116" spans="1:6" x14ac:dyDescent="0.35">
      <c r="A116" t="s">
        <v>6</v>
      </c>
      <c r="B116" t="s">
        <v>8</v>
      </c>
      <c r="C116" t="s">
        <v>259</v>
      </c>
      <c r="D116" t="s">
        <v>589</v>
      </c>
      <c r="E116">
        <v>2</v>
      </c>
      <c r="F116">
        <v>128444.533681239</v>
      </c>
    </row>
    <row r="117" spans="1:6" x14ac:dyDescent="0.35">
      <c r="A117" t="s">
        <v>6</v>
      </c>
      <c r="B117" t="s">
        <v>8</v>
      </c>
      <c r="C117" t="s">
        <v>581</v>
      </c>
      <c r="D117" t="s">
        <v>590</v>
      </c>
      <c r="E117">
        <v>6</v>
      </c>
      <c r="F117">
        <v>106935.848208272</v>
      </c>
    </row>
    <row r="118" spans="1:6" x14ac:dyDescent="0.35">
      <c r="A118" t="s">
        <v>6</v>
      </c>
      <c r="B118" t="s">
        <v>8</v>
      </c>
      <c r="C118" t="s">
        <v>581</v>
      </c>
      <c r="D118" t="s">
        <v>591</v>
      </c>
      <c r="E118">
        <v>6</v>
      </c>
      <c r="F118">
        <v>98104.867249736199</v>
      </c>
    </row>
    <row r="119" spans="1:6" x14ac:dyDescent="0.35">
      <c r="A119" t="s">
        <v>6</v>
      </c>
      <c r="B119" t="s">
        <v>8</v>
      </c>
      <c r="C119" t="s">
        <v>259</v>
      </c>
      <c r="D119" t="s">
        <v>592</v>
      </c>
      <c r="E119">
        <v>6</v>
      </c>
      <c r="F119">
        <v>68431.237906261595</v>
      </c>
    </row>
    <row r="120" spans="1:6" x14ac:dyDescent="0.35">
      <c r="A120" t="s">
        <v>6</v>
      </c>
      <c r="B120" t="s">
        <v>8</v>
      </c>
      <c r="C120" t="s">
        <v>581</v>
      </c>
      <c r="D120" t="s">
        <v>593</v>
      </c>
      <c r="E120">
        <v>6</v>
      </c>
      <c r="F120">
        <v>42857.330379457599</v>
      </c>
    </row>
    <row r="121" spans="1:6" x14ac:dyDescent="0.35">
      <c r="A121" t="s">
        <v>6</v>
      </c>
      <c r="B121" t="s">
        <v>8</v>
      </c>
      <c r="C121" t="s">
        <v>577</v>
      </c>
      <c r="D121" t="s">
        <v>594</v>
      </c>
      <c r="E121">
        <v>2</v>
      </c>
      <c r="F121">
        <v>32094.362702265898</v>
      </c>
    </row>
    <row r="122" spans="1:6" x14ac:dyDescent="0.35">
      <c r="A122" t="s">
        <v>6</v>
      </c>
      <c r="B122" t="s">
        <v>8</v>
      </c>
      <c r="C122" t="s">
        <v>577</v>
      </c>
      <c r="D122" t="s">
        <v>595</v>
      </c>
      <c r="E122">
        <v>2</v>
      </c>
      <c r="F122">
        <v>23998.418357424402</v>
      </c>
    </row>
    <row r="123" spans="1:6" x14ac:dyDescent="0.35">
      <c r="A123" t="s">
        <v>6</v>
      </c>
      <c r="B123" t="s">
        <v>8</v>
      </c>
      <c r="C123" t="s">
        <v>261</v>
      </c>
      <c r="D123" t="s">
        <v>596</v>
      </c>
      <c r="E123">
        <v>6</v>
      </c>
      <c r="F123">
        <v>18609.747068238299</v>
      </c>
    </row>
    <row r="124" spans="1:6" x14ac:dyDescent="0.35">
      <c r="A124" t="s">
        <v>6</v>
      </c>
      <c r="B124" t="s">
        <v>8</v>
      </c>
      <c r="C124" t="s">
        <v>261</v>
      </c>
      <c r="D124" t="s">
        <v>597</v>
      </c>
      <c r="E124">
        <v>6</v>
      </c>
      <c r="F124">
        <v>16801.384499734999</v>
      </c>
    </row>
    <row r="125" spans="1:6" x14ac:dyDescent="0.35">
      <c r="A125" t="s">
        <v>6</v>
      </c>
      <c r="B125" t="s">
        <v>8</v>
      </c>
      <c r="C125" t="s">
        <v>259</v>
      </c>
      <c r="D125" t="s">
        <v>598</v>
      </c>
      <c r="E125">
        <v>6</v>
      </c>
      <c r="F125">
        <v>9309.1860044733094</v>
      </c>
    </row>
    <row r="126" spans="1:6" x14ac:dyDescent="0.35">
      <c r="A126" t="s">
        <v>6</v>
      </c>
      <c r="B126" t="s">
        <v>8</v>
      </c>
      <c r="C126" t="s">
        <v>588</v>
      </c>
      <c r="D126" t="s">
        <v>600</v>
      </c>
      <c r="E126">
        <v>6</v>
      </c>
      <c r="F126">
        <v>7375.2826323272202</v>
      </c>
    </row>
    <row r="127" spans="1:6" x14ac:dyDescent="0.35">
      <c r="A127" t="s">
        <v>21</v>
      </c>
      <c r="B127" t="s">
        <v>23</v>
      </c>
      <c r="C127" t="s">
        <v>265</v>
      </c>
      <c r="D127" t="s">
        <v>601</v>
      </c>
      <c r="E127">
        <v>6.5</v>
      </c>
      <c r="F127">
        <v>4724186.9725548103</v>
      </c>
    </row>
    <row r="128" spans="1:6" x14ac:dyDescent="0.35">
      <c r="A128" t="s">
        <v>21</v>
      </c>
      <c r="B128" t="s">
        <v>23</v>
      </c>
      <c r="C128" t="s">
        <v>265</v>
      </c>
      <c r="D128" t="s">
        <v>603</v>
      </c>
      <c r="E128">
        <v>6.5</v>
      </c>
      <c r="F128">
        <v>578855.12613880902</v>
      </c>
    </row>
    <row r="129" spans="1:6" x14ac:dyDescent="0.35">
      <c r="A129" t="s">
        <v>21</v>
      </c>
      <c r="B129" t="s">
        <v>23</v>
      </c>
      <c r="C129" t="s">
        <v>265</v>
      </c>
      <c r="D129" t="s">
        <v>604</v>
      </c>
      <c r="E129">
        <v>4</v>
      </c>
      <c r="F129">
        <v>59368.163265306102</v>
      </c>
    </row>
    <row r="130" spans="1:6" x14ac:dyDescent="0.35">
      <c r="A130" t="s">
        <v>21</v>
      </c>
      <c r="B130" t="s">
        <v>23</v>
      </c>
      <c r="C130" t="s">
        <v>265</v>
      </c>
      <c r="D130" t="s">
        <v>605</v>
      </c>
      <c r="E130">
        <v>6</v>
      </c>
      <c r="F130">
        <v>888.09457765567697</v>
      </c>
    </row>
    <row r="131" spans="1:6" x14ac:dyDescent="0.35">
      <c r="A131" t="s">
        <v>85</v>
      </c>
      <c r="B131" t="s">
        <v>49</v>
      </c>
      <c r="C131" t="s">
        <v>259</v>
      </c>
      <c r="D131" t="s">
        <v>606</v>
      </c>
      <c r="E131">
        <v>10</v>
      </c>
      <c r="F131">
        <v>42970461.5430094</v>
      </c>
    </row>
    <row r="132" spans="1:6" x14ac:dyDescent="0.35">
      <c r="A132" t="s">
        <v>85</v>
      </c>
      <c r="B132" t="s">
        <v>49</v>
      </c>
      <c r="C132" t="s">
        <v>259</v>
      </c>
      <c r="D132" t="s">
        <v>608</v>
      </c>
      <c r="E132">
        <v>10</v>
      </c>
      <c r="F132">
        <v>29364467.3938598</v>
      </c>
    </row>
    <row r="133" spans="1:6" x14ac:dyDescent="0.35">
      <c r="A133" t="s">
        <v>85</v>
      </c>
      <c r="B133" t="s">
        <v>49</v>
      </c>
      <c r="C133" t="s">
        <v>259</v>
      </c>
      <c r="D133" t="s">
        <v>609</v>
      </c>
      <c r="E133">
        <v>10</v>
      </c>
      <c r="F133">
        <v>12886581.6030926</v>
      </c>
    </row>
    <row r="134" spans="1:6" x14ac:dyDescent="0.35">
      <c r="A134" t="s">
        <v>85</v>
      </c>
      <c r="B134" t="s">
        <v>49</v>
      </c>
      <c r="C134" t="s">
        <v>259</v>
      </c>
      <c r="D134" t="s">
        <v>610</v>
      </c>
      <c r="E134">
        <v>10</v>
      </c>
      <c r="F134">
        <v>4982198.4151632003</v>
      </c>
    </row>
    <row r="135" spans="1:6" x14ac:dyDescent="0.35">
      <c r="A135" t="s">
        <v>85</v>
      </c>
      <c r="B135" t="s">
        <v>49</v>
      </c>
      <c r="C135" t="s">
        <v>263</v>
      </c>
      <c r="D135" t="s">
        <v>611</v>
      </c>
      <c r="E135">
        <v>7</v>
      </c>
      <c r="F135">
        <v>374920</v>
      </c>
    </row>
    <row r="136" spans="1:6" x14ac:dyDescent="0.35">
      <c r="A136" t="s">
        <v>85</v>
      </c>
      <c r="B136" t="s">
        <v>49</v>
      </c>
      <c r="C136" t="s">
        <v>259</v>
      </c>
      <c r="D136" t="s">
        <v>612</v>
      </c>
      <c r="E136">
        <v>8</v>
      </c>
      <c r="F136">
        <v>70842.022851600006</v>
      </c>
    </row>
    <row r="137" spans="1:6" x14ac:dyDescent="0.35">
      <c r="A137" t="s">
        <v>85</v>
      </c>
      <c r="B137" t="s">
        <v>49</v>
      </c>
      <c r="C137" t="s">
        <v>261</v>
      </c>
      <c r="D137" t="s">
        <v>410</v>
      </c>
      <c r="E137">
        <v>20</v>
      </c>
      <c r="F137">
        <v>20094.024600000001</v>
      </c>
    </row>
    <row r="138" spans="1:6" x14ac:dyDescent="0.35">
      <c r="A138" t="s">
        <v>85</v>
      </c>
      <c r="B138" t="s">
        <v>49</v>
      </c>
      <c r="C138" t="s">
        <v>259</v>
      </c>
      <c r="D138" t="s">
        <v>613</v>
      </c>
      <c r="E138">
        <v>10</v>
      </c>
      <c r="F138">
        <v>15740080.407431399</v>
      </c>
    </row>
    <row r="139" spans="1:6" x14ac:dyDescent="0.35">
      <c r="A139" t="s">
        <v>85</v>
      </c>
      <c r="B139" t="s">
        <v>149</v>
      </c>
      <c r="C139" t="s">
        <v>259</v>
      </c>
      <c r="D139" t="s">
        <v>614</v>
      </c>
      <c r="E139">
        <v>8.6177180282661094</v>
      </c>
      <c r="F139">
        <v>4324767.0023461096</v>
      </c>
    </row>
    <row r="140" spans="1:6" x14ac:dyDescent="0.35">
      <c r="A140" t="s">
        <v>85</v>
      </c>
      <c r="B140" t="s">
        <v>149</v>
      </c>
      <c r="C140" t="s">
        <v>264</v>
      </c>
      <c r="D140" t="s">
        <v>616</v>
      </c>
      <c r="E140">
        <v>10</v>
      </c>
      <c r="F140">
        <v>1621318.4995881999</v>
      </c>
    </row>
    <row r="141" spans="1:6" x14ac:dyDescent="0.35">
      <c r="A141" t="s">
        <v>85</v>
      </c>
      <c r="B141" t="s">
        <v>149</v>
      </c>
      <c r="C141" t="s">
        <v>259</v>
      </c>
      <c r="D141" t="s">
        <v>617</v>
      </c>
      <c r="E141">
        <v>8.6177180282661094</v>
      </c>
      <c r="F141">
        <v>941204.29319462297</v>
      </c>
    </row>
    <row r="142" spans="1:6" x14ac:dyDescent="0.35">
      <c r="A142" t="s">
        <v>85</v>
      </c>
      <c r="B142" t="s">
        <v>149</v>
      </c>
      <c r="C142" t="s">
        <v>259</v>
      </c>
      <c r="D142" t="s">
        <v>618</v>
      </c>
      <c r="E142">
        <v>11.619800139437601</v>
      </c>
      <c r="F142">
        <v>901503.55576415395</v>
      </c>
    </row>
    <row r="143" spans="1:6" x14ac:dyDescent="0.35">
      <c r="A143" t="s">
        <v>85</v>
      </c>
      <c r="B143" t="s">
        <v>149</v>
      </c>
      <c r="C143" t="s">
        <v>264</v>
      </c>
      <c r="D143" t="s">
        <v>619</v>
      </c>
      <c r="E143">
        <v>15</v>
      </c>
      <c r="F143">
        <v>714200.35894742701</v>
      </c>
    </row>
    <row r="144" spans="1:6" x14ac:dyDescent="0.35">
      <c r="A144" t="s">
        <v>85</v>
      </c>
      <c r="B144" t="s">
        <v>149</v>
      </c>
      <c r="C144" t="s">
        <v>264</v>
      </c>
      <c r="D144" t="s">
        <v>620</v>
      </c>
      <c r="E144">
        <v>15</v>
      </c>
      <c r="F144">
        <v>433525.523964038</v>
      </c>
    </row>
    <row r="145" spans="1:6" x14ac:dyDescent="0.35">
      <c r="A145" t="s">
        <v>85</v>
      </c>
      <c r="B145" t="s">
        <v>149</v>
      </c>
      <c r="C145" t="s">
        <v>264</v>
      </c>
      <c r="D145" t="s">
        <v>371</v>
      </c>
      <c r="E145">
        <v>5</v>
      </c>
      <c r="F145">
        <v>229980.95633250501</v>
      </c>
    </row>
    <row r="146" spans="1:6" x14ac:dyDescent="0.35">
      <c r="A146" t="s">
        <v>85</v>
      </c>
      <c r="B146" t="s">
        <v>149</v>
      </c>
      <c r="C146" t="s">
        <v>264</v>
      </c>
      <c r="D146" t="s">
        <v>621</v>
      </c>
      <c r="E146">
        <v>12</v>
      </c>
      <c r="F146">
        <v>175590.43165757199</v>
      </c>
    </row>
    <row r="147" spans="1:6" x14ac:dyDescent="0.35">
      <c r="A147" t="s">
        <v>85</v>
      </c>
      <c r="B147" t="s">
        <v>149</v>
      </c>
      <c r="C147" t="s">
        <v>264</v>
      </c>
      <c r="D147" t="s">
        <v>380</v>
      </c>
      <c r="E147">
        <v>13</v>
      </c>
      <c r="F147">
        <v>126614.32532269599</v>
      </c>
    </row>
    <row r="148" spans="1:6" x14ac:dyDescent="0.35">
      <c r="A148" t="s">
        <v>85</v>
      </c>
      <c r="B148" t="s">
        <v>149</v>
      </c>
      <c r="C148" t="s">
        <v>264</v>
      </c>
      <c r="D148" t="s">
        <v>622</v>
      </c>
      <c r="E148">
        <v>4</v>
      </c>
      <c r="F148">
        <v>46164.558401948598</v>
      </c>
    </row>
    <row r="149" spans="1:6" x14ac:dyDescent="0.35">
      <c r="A149" t="s">
        <v>85</v>
      </c>
      <c r="B149" t="s">
        <v>149</v>
      </c>
      <c r="C149" t="s">
        <v>264</v>
      </c>
      <c r="D149" t="s">
        <v>623</v>
      </c>
      <c r="E149">
        <v>8</v>
      </c>
      <c r="F149">
        <v>10456.270951132599</v>
      </c>
    </row>
    <row r="150" spans="1:6" x14ac:dyDescent="0.35">
      <c r="A150" t="s">
        <v>85</v>
      </c>
      <c r="B150" t="s">
        <v>149</v>
      </c>
      <c r="C150" t="s">
        <v>261</v>
      </c>
      <c r="D150" t="s">
        <v>624</v>
      </c>
      <c r="E150">
        <v>10</v>
      </c>
      <c r="F150">
        <v>7589.4998193056099</v>
      </c>
    </row>
    <row r="151" spans="1:6" x14ac:dyDescent="0.35">
      <c r="A151" t="s">
        <v>85</v>
      </c>
      <c r="B151" t="s">
        <v>149</v>
      </c>
      <c r="C151" t="s">
        <v>261</v>
      </c>
      <c r="D151" t="s">
        <v>625</v>
      </c>
      <c r="E151">
        <v>5</v>
      </c>
      <c r="F151">
        <v>2562.4032541525298</v>
      </c>
    </row>
    <row r="152" spans="1:6" x14ac:dyDescent="0.35">
      <c r="A152" t="s">
        <v>85</v>
      </c>
      <c r="B152" t="s">
        <v>149</v>
      </c>
      <c r="C152" t="s">
        <v>626</v>
      </c>
      <c r="D152" t="s">
        <v>564</v>
      </c>
      <c r="E152">
        <v>8</v>
      </c>
      <c r="F152">
        <v>722.13417668429702</v>
      </c>
    </row>
    <row r="153" spans="1:6" x14ac:dyDescent="0.35">
      <c r="A153" t="s">
        <v>85</v>
      </c>
      <c r="B153" t="s">
        <v>149</v>
      </c>
      <c r="C153" t="s">
        <v>626</v>
      </c>
      <c r="D153" t="s">
        <v>627</v>
      </c>
      <c r="E153">
        <v>8</v>
      </c>
      <c r="F153">
        <v>88.927164163838299</v>
      </c>
    </row>
    <row r="154" spans="1:6" x14ac:dyDescent="0.35">
      <c r="A154" t="s">
        <v>6</v>
      </c>
      <c r="B154" t="s">
        <v>127</v>
      </c>
      <c r="C154" t="s">
        <v>558</v>
      </c>
      <c r="D154" t="s">
        <v>347</v>
      </c>
      <c r="E154">
        <v>24</v>
      </c>
      <c r="F154">
        <v>8956276.7902555391</v>
      </c>
    </row>
    <row r="155" spans="1:6" x14ac:dyDescent="0.35">
      <c r="A155" t="s">
        <v>6</v>
      </c>
      <c r="B155" t="s">
        <v>127</v>
      </c>
      <c r="C155" t="s">
        <v>558</v>
      </c>
      <c r="D155" t="s">
        <v>629</v>
      </c>
      <c r="E155">
        <v>23</v>
      </c>
      <c r="F155">
        <v>6737773.9247927498</v>
      </c>
    </row>
    <row r="156" spans="1:6" x14ac:dyDescent="0.35">
      <c r="A156" t="s">
        <v>6</v>
      </c>
      <c r="B156" t="s">
        <v>127</v>
      </c>
      <c r="C156" t="s">
        <v>558</v>
      </c>
      <c r="D156" t="s">
        <v>259</v>
      </c>
      <c r="E156">
        <v>15</v>
      </c>
      <c r="F156">
        <v>4581667.9513591696</v>
      </c>
    </row>
    <row r="157" spans="1:6" x14ac:dyDescent="0.35">
      <c r="A157" t="s">
        <v>6</v>
      </c>
      <c r="B157" t="s">
        <v>127</v>
      </c>
      <c r="C157" t="s">
        <v>558</v>
      </c>
      <c r="D157" t="s">
        <v>626</v>
      </c>
      <c r="E157">
        <v>9</v>
      </c>
      <c r="F157">
        <v>3822848.26134502</v>
      </c>
    </row>
    <row r="158" spans="1:6" x14ac:dyDescent="0.35">
      <c r="A158" t="s">
        <v>6</v>
      </c>
      <c r="B158" t="s">
        <v>127</v>
      </c>
      <c r="C158" t="s">
        <v>558</v>
      </c>
      <c r="D158" t="s">
        <v>262</v>
      </c>
      <c r="E158">
        <v>13</v>
      </c>
      <c r="F158">
        <v>3623689.0131228999</v>
      </c>
    </row>
    <row r="159" spans="1:6" x14ac:dyDescent="0.35">
      <c r="A159" t="s">
        <v>6</v>
      </c>
      <c r="B159" t="s">
        <v>127</v>
      </c>
      <c r="C159" t="s">
        <v>558</v>
      </c>
      <c r="D159" t="s">
        <v>630</v>
      </c>
      <c r="E159">
        <v>15</v>
      </c>
      <c r="F159">
        <v>2310693.5948434598</v>
      </c>
    </row>
    <row r="160" spans="1:6" x14ac:dyDescent="0.35">
      <c r="A160" t="s">
        <v>6</v>
      </c>
      <c r="B160" t="s">
        <v>127</v>
      </c>
      <c r="C160" t="s">
        <v>558</v>
      </c>
      <c r="D160" t="s">
        <v>250</v>
      </c>
      <c r="E160">
        <v>13</v>
      </c>
      <c r="F160">
        <v>1958406.0025279799</v>
      </c>
    </row>
    <row r="161" spans="1:6" x14ac:dyDescent="0.35">
      <c r="A161" t="s">
        <v>6</v>
      </c>
      <c r="B161" t="s">
        <v>127</v>
      </c>
      <c r="C161" t="s">
        <v>558</v>
      </c>
      <c r="D161" t="s">
        <v>261</v>
      </c>
      <c r="E161">
        <v>13</v>
      </c>
      <c r="F161">
        <v>1748574.00919603</v>
      </c>
    </row>
    <row r="162" spans="1:6" x14ac:dyDescent="0.35">
      <c r="A162" t="s">
        <v>6</v>
      </c>
      <c r="B162" t="s">
        <v>127</v>
      </c>
      <c r="C162" t="s">
        <v>558</v>
      </c>
      <c r="D162" t="s">
        <v>631</v>
      </c>
      <c r="E162">
        <v>15</v>
      </c>
      <c r="F162">
        <v>1323968.0846059599</v>
      </c>
    </row>
    <row r="163" spans="1:6" x14ac:dyDescent="0.35">
      <c r="A163" t="s">
        <v>6</v>
      </c>
      <c r="B163" t="s">
        <v>127</v>
      </c>
      <c r="C163" t="s">
        <v>558</v>
      </c>
      <c r="D163" t="s">
        <v>364</v>
      </c>
      <c r="E163">
        <v>13</v>
      </c>
      <c r="F163">
        <v>748563.74958578497</v>
      </c>
    </row>
    <row r="164" spans="1:6" x14ac:dyDescent="0.35">
      <c r="A164" t="s">
        <v>6</v>
      </c>
      <c r="B164" t="s">
        <v>127</v>
      </c>
      <c r="C164" t="s">
        <v>558</v>
      </c>
      <c r="D164" t="s">
        <v>632</v>
      </c>
      <c r="E164">
        <v>20</v>
      </c>
      <c r="F164">
        <v>504317.33337870601</v>
      </c>
    </row>
    <row r="165" spans="1:6" x14ac:dyDescent="0.35">
      <c r="A165" t="s">
        <v>6</v>
      </c>
      <c r="B165" t="s">
        <v>127</v>
      </c>
      <c r="C165" t="s">
        <v>558</v>
      </c>
      <c r="D165" t="s">
        <v>633</v>
      </c>
      <c r="E165">
        <v>20</v>
      </c>
      <c r="F165">
        <v>238626.446331032</v>
      </c>
    </row>
    <row r="166" spans="1:6" x14ac:dyDescent="0.35">
      <c r="A166" t="s">
        <v>6</v>
      </c>
      <c r="B166" t="s">
        <v>127</v>
      </c>
      <c r="C166" t="s">
        <v>558</v>
      </c>
      <c r="D166" t="s">
        <v>351</v>
      </c>
      <c r="E166">
        <v>17.399999999999999</v>
      </c>
      <c r="F166">
        <v>199089.97126114799</v>
      </c>
    </row>
    <row r="167" spans="1:6" x14ac:dyDescent="0.35">
      <c r="A167" t="s">
        <v>6</v>
      </c>
      <c r="B167" t="s">
        <v>127</v>
      </c>
      <c r="C167" t="s">
        <v>558</v>
      </c>
      <c r="D167" t="s">
        <v>634</v>
      </c>
      <c r="E167">
        <v>15</v>
      </c>
      <c r="F167">
        <v>87319.382586233594</v>
      </c>
    </row>
    <row r="168" spans="1:6" x14ac:dyDescent="0.35">
      <c r="A168" t="s">
        <v>6</v>
      </c>
      <c r="B168" t="s">
        <v>127</v>
      </c>
      <c r="C168" t="s">
        <v>558</v>
      </c>
      <c r="D168" t="s">
        <v>635</v>
      </c>
      <c r="E168">
        <v>15</v>
      </c>
      <c r="F168">
        <v>83882.790827689707</v>
      </c>
    </row>
    <row r="169" spans="1:6" x14ac:dyDescent="0.35">
      <c r="A169" t="s">
        <v>6</v>
      </c>
      <c r="B169" t="s">
        <v>127</v>
      </c>
      <c r="C169" t="s">
        <v>558</v>
      </c>
      <c r="D169" t="s">
        <v>636</v>
      </c>
      <c r="E169">
        <v>13</v>
      </c>
      <c r="F169">
        <v>81873.894991873094</v>
      </c>
    </row>
    <row r="170" spans="1:6" x14ac:dyDescent="0.35">
      <c r="A170" t="s">
        <v>6</v>
      </c>
      <c r="B170" t="s">
        <v>127</v>
      </c>
      <c r="C170" t="s">
        <v>637</v>
      </c>
      <c r="D170" t="s">
        <v>351</v>
      </c>
      <c r="E170">
        <v>17.399999999999999</v>
      </c>
      <c r="F170">
        <v>5769019.0121072195</v>
      </c>
    </row>
    <row r="171" spans="1:6" x14ac:dyDescent="0.35">
      <c r="A171" t="s">
        <v>6</v>
      </c>
      <c r="B171" t="s">
        <v>127</v>
      </c>
      <c r="C171" t="s">
        <v>637</v>
      </c>
      <c r="D171" t="s">
        <v>638</v>
      </c>
      <c r="E171">
        <v>15</v>
      </c>
      <c r="F171">
        <v>3415427.5459182202</v>
      </c>
    </row>
    <row r="172" spans="1:6" x14ac:dyDescent="0.35">
      <c r="A172" t="s">
        <v>6</v>
      </c>
      <c r="B172" t="s">
        <v>127</v>
      </c>
      <c r="C172" t="s">
        <v>262</v>
      </c>
      <c r="D172" t="s">
        <v>639</v>
      </c>
      <c r="E172">
        <v>10</v>
      </c>
      <c r="F172">
        <v>539481.03040599904</v>
      </c>
    </row>
    <row r="173" spans="1:6" x14ac:dyDescent="0.35">
      <c r="A173" t="s">
        <v>6</v>
      </c>
      <c r="B173" t="s">
        <v>127</v>
      </c>
      <c r="C173" t="s">
        <v>262</v>
      </c>
      <c r="D173" t="s">
        <v>641</v>
      </c>
      <c r="E173">
        <v>13</v>
      </c>
      <c r="F173">
        <v>4671612.4323987998</v>
      </c>
    </row>
    <row r="174" spans="1:6" x14ac:dyDescent="0.35">
      <c r="A174" t="s">
        <v>6</v>
      </c>
      <c r="B174" t="s">
        <v>127</v>
      </c>
      <c r="C174" t="s">
        <v>262</v>
      </c>
      <c r="D174" t="s">
        <v>642</v>
      </c>
      <c r="E174">
        <v>13</v>
      </c>
      <c r="F174">
        <v>213717.410714136</v>
      </c>
    </row>
    <row r="175" spans="1:6" x14ac:dyDescent="0.35">
      <c r="A175" t="s">
        <v>6</v>
      </c>
      <c r="B175" t="s">
        <v>127</v>
      </c>
      <c r="C175" t="s">
        <v>262</v>
      </c>
      <c r="D175" t="s">
        <v>643</v>
      </c>
      <c r="E175">
        <v>15</v>
      </c>
      <c r="F175">
        <v>10968.949739515199</v>
      </c>
    </row>
    <row r="176" spans="1:6" x14ac:dyDescent="0.35">
      <c r="A176" t="s">
        <v>6</v>
      </c>
      <c r="B176" t="s">
        <v>127</v>
      </c>
      <c r="C176" t="s">
        <v>262</v>
      </c>
      <c r="D176" t="s">
        <v>644</v>
      </c>
      <c r="E176">
        <v>15</v>
      </c>
      <c r="F176">
        <v>29614.215993007299</v>
      </c>
    </row>
    <row r="177" spans="1:6" x14ac:dyDescent="0.35">
      <c r="A177" t="s">
        <v>6</v>
      </c>
      <c r="B177" t="s">
        <v>127</v>
      </c>
      <c r="C177" t="s">
        <v>262</v>
      </c>
      <c r="D177" t="s">
        <v>358</v>
      </c>
      <c r="E177">
        <v>15</v>
      </c>
      <c r="F177">
        <v>43134.260249548497</v>
      </c>
    </row>
    <row r="178" spans="1:6" x14ac:dyDescent="0.35">
      <c r="A178" t="s">
        <v>6</v>
      </c>
      <c r="B178" t="s">
        <v>127</v>
      </c>
      <c r="C178" t="s">
        <v>262</v>
      </c>
      <c r="D178" t="s">
        <v>645</v>
      </c>
      <c r="E178">
        <v>10</v>
      </c>
      <c r="F178">
        <v>5547.9830998180696</v>
      </c>
    </row>
    <row r="179" spans="1:6" x14ac:dyDescent="0.35">
      <c r="A179" t="s">
        <v>6</v>
      </c>
      <c r="B179" t="s">
        <v>127</v>
      </c>
      <c r="C179" t="s">
        <v>262</v>
      </c>
      <c r="D179" t="s">
        <v>366</v>
      </c>
      <c r="E179">
        <v>10</v>
      </c>
      <c r="F179">
        <v>115404.703093744</v>
      </c>
    </row>
    <row r="180" spans="1:6" x14ac:dyDescent="0.35">
      <c r="A180" t="s">
        <v>6</v>
      </c>
      <c r="B180" t="s">
        <v>127</v>
      </c>
      <c r="C180" t="s">
        <v>262</v>
      </c>
      <c r="D180" t="s">
        <v>646</v>
      </c>
      <c r="E180">
        <v>13</v>
      </c>
      <c r="F180">
        <v>40951.116818274502</v>
      </c>
    </row>
    <row r="181" spans="1:6" x14ac:dyDescent="0.35">
      <c r="A181" t="s">
        <v>6</v>
      </c>
      <c r="B181" t="s">
        <v>127</v>
      </c>
      <c r="C181" t="s">
        <v>262</v>
      </c>
      <c r="D181" t="s">
        <v>647</v>
      </c>
      <c r="E181">
        <v>13</v>
      </c>
      <c r="F181">
        <v>151395.91242421401</v>
      </c>
    </row>
    <row r="182" spans="1:6" x14ac:dyDescent="0.35">
      <c r="A182" t="s">
        <v>6</v>
      </c>
      <c r="B182" t="s">
        <v>127</v>
      </c>
      <c r="C182" t="s">
        <v>334</v>
      </c>
      <c r="D182" t="s">
        <v>648</v>
      </c>
      <c r="E182">
        <v>15</v>
      </c>
      <c r="F182">
        <v>19606183.302251</v>
      </c>
    </row>
    <row r="183" spans="1:6" x14ac:dyDescent="0.35">
      <c r="A183" t="s">
        <v>6</v>
      </c>
      <c r="B183" t="s">
        <v>127</v>
      </c>
      <c r="C183" t="s">
        <v>269</v>
      </c>
      <c r="D183" t="s">
        <v>649</v>
      </c>
      <c r="E183">
        <v>12</v>
      </c>
      <c r="F183">
        <v>15733.4740495231</v>
      </c>
    </row>
    <row r="184" spans="1:6" x14ac:dyDescent="0.35">
      <c r="A184" t="s">
        <v>6</v>
      </c>
      <c r="B184" t="s">
        <v>127</v>
      </c>
      <c r="C184" t="s">
        <v>269</v>
      </c>
      <c r="D184" t="s">
        <v>650</v>
      </c>
      <c r="E184">
        <v>12</v>
      </c>
      <c r="F184">
        <v>47684.992643853097</v>
      </c>
    </row>
    <row r="185" spans="1:6" x14ac:dyDescent="0.35">
      <c r="A185" t="s">
        <v>6</v>
      </c>
      <c r="B185" t="s">
        <v>127</v>
      </c>
      <c r="C185" t="s">
        <v>269</v>
      </c>
      <c r="D185" t="s">
        <v>651</v>
      </c>
      <c r="E185">
        <v>12</v>
      </c>
      <c r="F185">
        <v>24245.443100573499</v>
      </c>
    </row>
    <row r="186" spans="1:6" x14ac:dyDescent="0.35">
      <c r="A186" t="s">
        <v>6</v>
      </c>
      <c r="B186" t="s">
        <v>127</v>
      </c>
      <c r="C186" t="s">
        <v>269</v>
      </c>
      <c r="D186" t="s">
        <v>652</v>
      </c>
      <c r="E186">
        <v>9</v>
      </c>
      <c r="F186">
        <v>3519.0476492697098</v>
      </c>
    </row>
    <row r="187" spans="1:6" x14ac:dyDescent="0.35">
      <c r="A187" t="s">
        <v>6</v>
      </c>
      <c r="B187" t="s">
        <v>127</v>
      </c>
      <c r="C187" t="s">
        <v>269</v>
      </c>
      <c r="D187" t="s">
        <v>653</v>
      </c>
      <c r="E187">
        <v>15</v>
      </c>
      <c r="F187">
        <v>452776.62650789297</v>
      </c>
    </row>
    <row r="188" spans="1:6" x14ac:dyDescent="0.35">
      <c r="A188" t="s">
        <v>6</v>
      </c>
      <c r="B188" t="s">
        <v>127</v>
      </c>
      <c r="C188" t="s">
        <v>261</v>
      </c>
      <c r="D188" t="s">
        <v>654</v>
      </c>
      <c r="E188">
        <v>3</v>
      </c>
      <c r="F188">
        <v>19557.8712998837</v>
      </c>
    </row>
    <row r="189" spans="1:6" x14ac:dyDescent="0.35">
      <c r="A189" t="s">
        <v>6</v>
      </c>
      <c r="B189" t="s">
        <v>127</v>
      </c>
      <c r="C189" t="s">
        <v>261</v>
      </c>
      <c r="D189" t="s">
        <v>655</v>
      </c>
      <c r="E189">
        <v>3</v>
      </c>
      <c r="F189">
        <v>94727.337382461294</v>
      </c>
    </row>
    <row r="190" spans="1:6" x14ac:dyDescent="0.35">
      <c r="A190" t="s">
        <v>6</v>
      </c>
      <c r="B190" t="s">
        <v>127</v>
      </c>
      <c r="C190" t="s">
        <v>261</v>
      </c>
      <c r="D190" t="s">
        <v>656</v>
      </c>
      <c r="E190">
        <v>23</v>
      </c>
      <c r="F190">
        <v>2822172.23590993</v>
      </c>
    </row>
    <row r="191" spans="1:6" x14ac:dyDescent="0.35">
      <c r="A191" t="s">
        <v>6</v>
      </c>
      <c r="B191" t="s">
        <v>127</v>
      </c>
      <c r="C191" t="s">
        <v>261</v>
      </c>
      <c r="D191" t="s">
        <v>657</v>
      </c>
      <c r="E191">
        <v>9</v>
      </c>
      <c r="F191">
        <v>34387.944538942902</v>
      </c>
    </row>
    <row r="192" spans="1:6" x14ac:dyDescent="0.35">
      <c r="A192" t="s">
        <v>6</v>
      </c>
      <c r="B192" t="s">
        <v>127</v>
      </c>
      <c r="C192" t="s">
        <v>261</v>
      </c>
      <c r="D192" t="s">
        <v>658</v>
      </c>
      <c r="E192">
        <v>15</v>
      </c>
      <c r="F192">
        <v>71894.070197602399</v>
      </c>
    </row>
    <row r="193" spans="1:6" x14ac:dyDescent="0.35">
      <c r="A193" t="s">
        <v>6</v>
      </c>
      <c r="B193" t="s">
        <v>127</v>
      </c>
      <c r="C193" t="s">
        <v>261</v>
      </c>
      <c r="D193" t="s">
        <v>659</v>
      </c>
      <c r="E193">
        <v>10</v>
      </c>
      <c r="F193">
        <v>163010.007814079</v>
      </c>
    </row>
    <row r="194" spans="1:6" x14ac:dyDescent="0.35">
      <c r="A194" t="s">
        <v>6</v>
      </c>
      <c r="B194" t="s">
        <v>127</v>
      </c>
      <c r="C194" t="s">
        <v>261</v>
      </c>
      <c r="D194" t="s">
        <v>660</v>
      </c>
      <c r="E194">
        <v>10</v>
      </c>
      <c r="F194">
        <v>253546.35011330101</v>
      </c>
    </row>
    <row r="195" spans="1:6" x14ac:dyDescent="0.35">
      <c r="A195" t="s">
        <v>6</v>
      </c>
      <c r="B195" t="s">
        <v>127</v>
      </c>
      <c r="C195" t="s">
        <v>261</v>
      </c>
      <c r="D195" t="s">
        <v>661</v>
      </c>
      <c r="E195">
        <v>5</v>
      </c>
      <c r="F195">
        <v>13372.683390906101</v>
      </c>
    </row>
    <row r="196" spans="1:6" x14ac:dyDescent="0.35">
      <c r="A196" t="s">
        <v>6</v>
      </c>
      <c r="B196" t="s">
        <v>127</v>
      </c>
      <c r="C196" t="s">
        <v>261</v>
      </c>
      <c r="D196" t="s">
        <v>662</v>
      </c>
      <c r="E196">
        <v>15</v>
      </c>
      <c r="F196">
        <v>27439.000359101199</v>
      </c>
    </row>
    <row r="197" spans="1:6" x14ac:dyDescent="0.35">
      <c r="A197" t="s">
        <v>6</v>
      </c>
      <c r="B197" t="s">
        <v>127</v>
      </c>
      <c r="C197" t="s">
        <v>261</v>
      </c>
      <c r="D197" t="s">
        <v>663</v>
      </c>
      <c r="E197">
        <v>15</v>
      </c>
      <c r="F197">
        <v>4032.1596462084799</v>
      </c>
    </row>
    <row r="198" spans="1:6" x14ac:dyDescent="0.35">
      <c r="A198" t="s">
        <v>6</v>
      </c>
      <c r="B198" t="s">
        <v>127</v>
      </c>
      <c r="C198" t="s">
        <v>261</v>
      </c>
      <c r="D198" t="s">
        <v>664</v>
      </c>
      <c r="E198">
        <v>25</v>
      </c>
      <c r="F198">
        <v>39171.855837918498</v>
      </c>
    </row>
    <row r="199" spans="1:6" x14ac:dyDescent="0.35">
      <c r="A199" t="s">
        <v>6</v>
      </c>
      <c r="B199" t="s">
        <v>127</v>
      </c>
      <c r="C199" t="s">
        <v>261</v>
      </c>
      <c r="D199" t="s">
        <v>665</v>
      </c>
      <c r="E199">
        <v>15</v>
      </c>
      <c r="F199">
        <v>156469.9115405</v>
      </c>
    </row>
    <row r="200" spans="1:6" x14ac:dyDescent="0.35">
      <c r="A200" t="s">
        <v>6</v>
      </c>
      <c r="B200" t="s">
        <v>127</v>
      </c>
      <c r="C200" t="s">
        <v>261</v>
      </c>
      <c r="D200" t="s">
        <v>666</v>
      </c>
      <c r="E200">
        <v>8</v>
      </c>
      <c r="F200">
        <v>11012.137137838299</v>
      </c>
    </row>
    <row r="201" spans="1:6" x14ac:dyDescent="0.35">
      <c r="A201" t="s">
        <v>6</v>
      </c>
      <c r="B201" t="s">
        <v>127</v>
      </c>
      <c r="C201" t="s">
        <v>261</v>
      </c>
      <c r="D201" t="s">
        <v>667</v>
      </c>
      <c r="E201">
        <v>3.8</v>
      </c>
      <c r="F201">
        <v>2745.51322903355</v>
      </c>
    </row>
    <row r="202" spans="1:6" x14ac:dyDescent="0.35">
      <c r="A202" t="s">
        <v>6</v>
      </c>
      <c r="B202" t="s">
        <v>127</v>
      </c>
      <c r="C202" t="s">
        <v>261</v>
      </c>
      <c r="D202" t="s">
        <v>668</v>
      </c>
      <c r="E202">
        <v>10</v>
      </c>
      <c r="F202">
        <v>464659.00476869103</v>
      </c>
    </row>
    <row r="203" spans="1:6" x14ac:dyDescent="0.35">
      <c r="A203" t="s">
        <v>6</v>
      </c>
      <c r="B203" t="s">
        <v>127</v>
      </c>
      <c r="C203" t="s">
        <v>261</v>
      </c>
      <c r="D203" t="s">
        <v>669</v>
      </c>
      <c r="E203">
        <v>5</v>
      </c>
      <c r="F203">
        <v>54131.916170945296</v>
      </c>
    </row>
    <row r="204" spans="1:6" x14ac:dyDescent="0.35">
      <c r="A204" t="s">
        <v>6</v>
      </c>
      <c r="B204" t="s">
        <v>127</v>
      </c>
      <c r="C204" t="s">
        <v>261</v>
      </c>
      <c r="D204" t="s">
        <v>670</v>
      </c>
      <c r="E204">
        <v>8</v>
      </c>
      <c r="F204">
        <v>2311.22535080943</v>
      </c>
    </row>
    <row r="205" spans="1:6" x14ac:dyDescent="0.35">
      <c r="A205" t="s">
        <v>6</v>
      </c>
      <c r="B205" t="s">
        <v>127</v>
      </c>
      <c r="C205" t="s">
        <v>261</v>
      </c>
      <c r="D205" t="s">
        <v>671</v>
      </c>
      <c r="E205">
        <v>15</v>
      </c>
      <c r="F205">
        <v>945738.58679134399</v>
      </c>
    </row>
    <row r="206" spans="1:6" x14ac:dyDescent="0.35">
      <c r="A206" t="s">
        <v>6</v>
      </c>
      <c r="B206" t="s">
        <v>127</v>
      </c>
      <c r="C206" t="s">
        <v>261</v>
      </c>
      <c r="D206" t="s">
        <v>672</v>
      </c>
      <c r="E206">
        <v>11</v>
      </c>
      <c r="F206">
        <v>425864.63870520698</v>
      </c>
    </row>
    <row r="207" spans="1:6" x14ac:dyDescent="0.35">
      <c r="A207" t="s">
        <v>6</v>
      </c>
      <c r="B207" t="s">
        <v>127</v>
      </c>
      <c r="C207" t="s">
        <v>261</v>
      </c>
      <c r="D207" t="s">
        <v>673</v>
      </c>
      <c r="E207">
        <v>15</v>
      </c>
      <c r="F207">
        <v>377762.32560719398</v>
      </c>
    </row>
    <row r="208" spans="1:6" x14ac:dyDescent="0.35">
      <c r="A208" t="s">
        <v>6</v>
      </c>
      <c r="B208" t="s">
        <v>127</v>
      </c>
      <c r="C208" t="s">
        <v>261</v>
      </c>
      <c r="D208" t="s">
        <v>674</v>
      </c>
      <c r="E208">
        <v>15</v>
      </c>
      <c r="F208">
        <v>159802.801092735</v>
      </c>
    </row>
    <row r="209" spans="1:6" x14ac:dyDescent="0.35">
      <c r="A209" t="s">
        <v>6</v>
      </c>
      <c r="B209" t="s">
        <v>127</v>
      </c>
      <c r="C209" t="s">
        <v>261</v>
      </c>
      <c r="D209" t="s">
        <v>675</v>
      </c>
      <c r="E209">
        <v>23</v>
      </c>
      <c r="F209">
        <v>5673581.5572755197</v>
      </c>
    </row>
    <row r="210" spans="1:6" x14ac:dyDescent="0.35">
      <c r="A210" t="s">
        <v>6</v>
      </c>
      <c r="B210" t="s">
        <v>127</v>
      </c>
      <c r="C210" t="s">
        <v>261</v>
      </c>
      <c r="D210" t="s">
        <v>676</v>
      </c>
      <c r="E210">
        <v>10</v>
      </c>
      <c r="F210">
        <v>332390.37479508802</v>
      </c>
    </row>
    <row r="211" spans="1:6" x14ac:dyDescent="0.35">
      <c r="A211" t="s">
        <v>6</v>
      </c>
      <c r="B211" t="s">
        <v>127</v>
      </c>
      <c r="C211" t="s">
        <v>11</v>
      </c>
      <c r="D211" t="s">
        <v>677</v>
      </c>
      <c r="E211">
        <v>20</v>
      </c>
      <c r="F211">
        <v>1136941.97559585</v>
      </c>
    </row>
    <row r="212" spans="1:6" x14ac:dyDescent="0.35">
      <c r="A212" t="s">
        <v>6</v>
      </c>
      <c r="B212" t="s">
        <v>127</v>
      </c>
      <c r="C212" t="s">
        <v>11</v>
      </c>
      <c r="D212" t="s">
        <v>678</v>
      </c>
      <c r="E212">
        <v>5</v>
      </c>
      <c r="F212">
        <v>146264.51392883799</v>
      </c>
    </row>
    <row r="213" spans="1:6" x14ac:dyDescent="0.35">
      <c r="A213" t="s">
        <v>6</v>
      </c>
      <c r="B213" t="s">
        <v>127</v>
      </c>
      <c r="C213" t="s">
        <v>11</v>
      </c>
      <c r="D213" t="s">
        <v>679</v>
      </c>
      <c r="E213">
        <v>15</v>
      </c>
      <c r="F213">
        <v>314046.35146133997</v>
      </c>
    </row>
    <row r="214" spans="1:6" x14ac:dyDescent="0.35">
      <c r="A214" t="s">
        <v>6</v>
      </c>
      <c r="B214" t="s">
        <v>127</v>
      </c>
      <c r="C214" t="s">
        <v>11</v>
      </c>
      <c r="D214" t="s">
        <v>680</v>
      </c>
      <c r="E214">
        <v>25</v>
      </c>
      <c r="F214">
        <v>545832.43047579296</v>
      </c>
    </row>
    <row r="215" spans="1:6" x14ac:dyDescent="0.35">
      <c r="A215" t="s">
        <v>6</v>
      </c>
      <c r="B215" t="s">
        <v>127</v>
      </c>
      <c r="C215" t="s">
        <v>11</v>
      </c>
      <c r="D215" t="s">
        <v>681</v>
      </c>
      <c r="E215">
        <v>20</v>
      </c>
      <c r="F215">
        <v>1331207.1722928199</v>
      </c>
    </row>
    <row r="216" spans="1:6" x14ac:dyDescent="0.35">
      <c r="A216" t="s">
        <v>6</v>
      </c>
      <c r="B216" t="s">
        <v>127</v>
      </c>
      <c r="C216" t="s">
        <v>682</v>
      </c>
      <c r="D216" t="s">
        <v>683</v>
      </c>
      <c r="E216">
        <v>15</v>
      </c>
      <c r="F216">
        <v>3862.0476075865299</v>
      </c>
    </row>
    <row r="217" spans="1:6" x14ac:dyDescent="0.35">
      <c r="A217" t="s">
        <v>6</v>
      </c>
      <c r="B217" t="s">
        <v>127</v>
      </c>
      <c r="C217" t="s">
        <v>682</v>
      </c>
      <c r="D217" t="s">
        <v>684</v>
      </c>
      <c r="E217">
        <v>2</v>
      </c>
      <c r="F217">
        <v>446965.05720839603</v>
      </c>
    </row>
    <row r="218" spans="1:6" x14ac:dyDescent="0.35">
      <c r="A218" t="s">
        <v>6</v>
      </c>
      <c r="B218" t="s">
        <v>127</v>
      </c>
      <c r="C218" t="s">
        <v>259</v>
      </c>
      <c r="D218" t="s">
        <v>685</v>
      </c>
      <c r="E218">
        <v>8</v>
      </c>
      <c r="F218">
        <v>60555.604337148798</v>
      </c>
    </row>
    <row r="219" spans="1:6" x14ac:dyDescent="0.35">
      <c r="A219" t="s">
        <v>6</v>
      </c>
      <c r="B219" t="s">
        <v>127</v>
      </c>
      <c r="C219" t="s">
        <v>259</v>
      </c>
      <c r="D219" t="s">
        <v>686</v>
      </c>
      <c r="E219">
        <v>15</v>
      </c>
      <c r="F219">
        <v>24572.470503004999</v>
      </c>
    </row>
    <row r="220" spans="1:6" x14ac:dyDescent="0.35">
      <c r="A220" t="s">
        <v>6</v>
      </c>
      <c r="B220" t="s">
        <v>127</v>
      </c>
      <c r="C220" t="s">
        <v>259</v>
      </c>
      <c r="D220" t="s">
        <v>687</v>
      </c>
      <c r="E220">
        <v>5.7038558065252101</v>
      </c>
      <c r="F220">
        <v>3344095.0335106999</v>
      </c>
    </row>
    <row r="221" spans="1:6" x14ac:dyDescent="0.35">
      <c r="A221" t="s">
        <v>6</v>
      </c>
      <c r="B221" t="s">
        <v>127</v>
      </c>
      <c r="C221" t="s">
        <v>259</v>
      </c>
      <c r="D221" t="s">
        <v>688</v>
      </c>
      <c r="E221">
        <v>6.5651260504201696</v>
      </c>
      <c r="F221">
        <v>526997.76041859505</v>
      </c>
    </row>
    <row r="222" spans="1:6" x14ac:dyDescent="0.35">
      <c r="A222" t="s">
        <v>6</v>
      </c>
      <c r="B222" t="s">
        <v>127</v>
      </c>
      <c r="C222" t="s">
        <v>259</v>
      </c>
      <c r="D222" t="s">
        <v>689</v>
      </c>
      <c r="E222">
        <v>12.215978499877799</v>
      </c>
      <c r="F222">
        <v>1424263.2579914101</v>
      </c>
    </row>
    <row r="223" spans="1:6" x14ac:dyDescent="0.35">
      <c r="A223" t="s">
        <v>6</v>
      </c>
      <c r="B223" t="s">
        <v>127</v>
      </c>
      <c r="C223" t="s">
        <v>259</v>
      </c>
      <c r="D223" t="s">
        <v>690</v>
      </c>
      <c r="E223">
        <v>14.727540500736399</v>
      </c>
      <c r="F223">
        <v>40665.693950109402</v>
      </c>
    </row>
    <row r="224" spans="1:6" x14ac:dyDescent="0.35">
      <c r="A224" t="s">
        <v>6</v>
      </c>
      <c r="B224" t="s">
        <v>127</v>
      </c>
      <c r="C224" t="s">
        <v>259</v>
      </c>
      <c r="D224" t="s">
        <v>691</v>
      </c>
      <c r="E224">
        <v>12.853470437018</v>
      </c>
      <c r="F224">
        <v>408529.48585628503</v>
      </c>
    </row>
    <row r="225" spans="1:6" x14ac:dyDescent="0.35">
      <c r="A225" t="s">
        <v>6</v>
      </c>
      <c r="B225" t="s">
        <v>127</v>
      </c>
      <c r="C225" t="s">
        <v>259</v>
      </c>
      <c r="D225" t="s">
        <v>692</v>
      </c>
      <c r="E225">
        <v>14.797277300976599</v>
      </c>
      <c r="F225">
        <v>1659108.4689718201</v>
      </c>
    </row>
    <row r="226" spans="1:6" x14ac:dyDescent="0.35">
      <c r="A226" t="s">
        <v>6</v>
      </c>
      <c r="B226" t="s">
        <v>127</v>
      </c>
      <c r="C226" t="s">
        <v>259</v>
      </c>
      <c r="D226" t="s">
        <v>693</v>
      </c>
      <c r="E226">
        <v>14.701558365186701</v>
      </c>
      <c r="F226">
        <v>689584.03606406797</v>
      </c>
    </row>
    <row r="227" spans="1:6" x14ac:dyDescent="0.35">
      <c r="A227" t="s">
        <v>6</v>
      </c>
      <c r="B227" t="s">
        <v>127</v>
      </c>
      <c r="C227" t="s">
        <v>259</v>
      </c>
      <c r="D227" t="s">
        <v>694</v>
      </c>
      <c r="E227">
        <v>15</v>
      </c>
      <c r="F227">
        <v>4604196.7616000902</v>
      </c>
    </row>
    <row r="228" spans="1:6" x14ac:dyDescent="0.35">
      <c r="A228" t="s">
        <v>6</v>
      </c>
      <c r="B228" t="s">
        <v>127</v>
      </c>
      <c r="C228" t="s">
        <v>259</v>
      </c>
      <c r="D228" t="s">
        <v>695</v>
      </c>
      <c r="E228">
        <v>14.727540500736399</v>
      </c>
      <c r="F228">
        <v>540940.83861356101</v>
      </c>
    </row>
    <row r="229" spans="1:6" x14ac:dyDescent="0.35">
      <c r="A229" t="s">
        <v>6</v>
      </c>
      <c r="B229" t="s">
        <v>127</v>
      </c>
      <c r="C229" t="s">
        <v>259</v>
      </c>
      <c r="D229" t="s">
        <v>696</v>
      </c>
      <c r="E229">
        <v>14.797277300976599</v>
      </c>
      <c r="F229">
        <v>5930746.2722485801</v>
      </c>
    </row>
    <row r="230" spans="1:6" x14ac:dyDescent="0.35">
      <c r="A230" t="s">
        <v>6</v>
      </c>
      <c r="B230" t="s">
        <v>127</v>
      </c>
      <c r="C230" t="s">
        <v>259</v>
      </c>
      <c r="D230" t="s">
        <v>697</v>
      </c>
      <c r="E230">
        <v>15</v>
      </c>
      <c r="F230">
        <v>38009491.849883102</v>
      </c>
    </row>
    <row r="231" spans="1:6" x14ac:dyDescent="0.35">
      <c r="A231" t="s">
        <v>6</v>
      </c>
      <c r="B231" t="s">
        <v>127</v>
      </c>
      <c r="C231" t="s">
        <v>259</v>
      </c>
      <c r="D231" t="s">
        <v>698</v>
      </c>
      <c r="E231">
        <v>6.5651260504201696</v>
      </c>
      <c r="F231">
        <v>13075496.296737799</v>
      </c>
    </row>
    <row r="232" spans="1:6" x14ac:dyDescent="0.35">
      <c r="A232" t="s">
        <v>6</v>
      </c>
      <c r="B232" t="s">
        <v>127</v>
      </c>
      <c r="C232" t="s">
        <v>259</v>
      </c>
      <c r="D232" t="s">
        <v>699</v>
      </c>
      <c r="E232">
        <v>8.8074687334859991</v>
      </c>
      <c r="F232">
        <v>70853.475476139807</v>
      </c>
    </row>
    <row r="233" spans="1:6" x14ac:dyDescent="0.35">
      <c r="A233" t="s">
        <v>6</v>
      </c>
      <c r="B233" t="s">
        <v>127</v>
      </c>
      <c r="C233" t="s">
        <v>259</v>
      </c>
      <c r="D233" t="s">
        <v>700</v>
      </c>
      <c r="E233">
        <v>8.1459758879113693</v>
      </c>
      <c r="F233">
        <v>59199.013234550403</v>
      </c>
    </row>
    <row r="234" spans="1:6" x14ac:dyDescent="0.35">
      <c r="A234" t="s">
        <v>6</v>
      </c>
      <c r="B234" t="s">
        <v>127</v>
      </c>
      <c r="C234" t="s">
        <v>259</v>
      </c>
      <c r="D234" t="s">
        <v>701</v>
      </c>
      <c r="E234">
        <v>8.9750493627714896</v>
      </c>
      <c r="F234">
        <v>14375.6952072028</v>
      </c>
    </row>
    <row r="235" spans="1:6" x14ac:dyDescent="0.35">
      <c r="A235" t="s">
        <v>6</v>
      </c>
      <c r="B235" t="s">
        <v>127</v>
      </c>
      <c r="C235" t="s">
        <v>259</v>
      </c>
      <c r="D235" t="s">
        <v>702</v>
      </c>
      <c r="E235">
        <v>8.8074687334859991</v>
      </c>
      <c r="F235">
        <v>495931.55380006798</v>
      </c>
    </row>
    <row r="236" spans="1:6" x14ac:dyDescent="0.35">
      <c r="A236" t="s">
        <v>6</v>
      </c>
      <c r="B236" t="s">
        <v>127</v>
      </c>
      <c r="C236" t="s">
        <v>259</v>
      </c>
      <c r="D236" t="s">
        <v>703</v>
      </c>
      <c r="E236">
        <v>10.827197921178</v>
      </c>
      <c r="F236">
        <v>2699422.3344732099</v>
      </c>
    </row>
    <row r="237" spans="1:6" x14ac:dyDescent="0.35">
      <c r="A237" t="s">
        <v>6</v>
      </c>
      <c r="B237" t="s">
        <v>127</v>
      </c>
      <c r="C237" t="s">
        <v>259</v>
      </c>
      <c r="D237" t="s">
        <v>704</v>
      </c>
      <c r="E237">
        <v>8.9750493627714896</v>
      </c>
      <c r="F237">
        <v>317478.89069893502</v>
      </c>
    </row>
    <row r="238" spans="1:6" x14ac:dyDescent="0.35">
      <c r="A238" t="s">
        <v>6</v>
      </c>
      <c r="B238" t="s">
        <v>127</v>
      </c>
      <c r="C238" t="s">
        <v>259</v>
      </c>
      <c r="D238" t="s">
        <v>705</v>
      </c>
      <c r="E238">
        <v>11.1815132314573</v>
      </c>
      <c r="F238">
        <v>219856.584954619</v>
      </c>
    </row>
    <row r="239" spans="1:6" x14ac:dyDescent="0.35">
      <c r="A239" t="s">
        <v>6</v>
      </c>
      <c r="B239" t="s">
        <v>127</v>
      </c>
      <c r="C239" t="s">
        <v>259</v>
      </c>
      <c r="D239" t="s">
        <v>706</v>
      </c>
      <c r="E239">
        <v>10.827197921178</v>
      </c>
      <c r="F239">
        <v>24831037.565031402</v>
      </c>
    </row>
    <row r="240" spans="1:6" x14ac:dyDescent="0.35">
      <c r="A240" t="s">
        <v>6</v>
      </c>
      <c r="B240" t="s">
        <v>127</v>
      </c>
      <c r="C240" t="s">
        <v>259</v>
      </c>
      <c r="D240" t="s">
        <v>707</v>
      </c>
      <c r="E240">
        <v>12.1980970968529</v>
      </c>
      <c r="F240">
        <v>111300.349108218</v>
      </c>
    </row>
    <row r="241" spans="1:6" x14ac:dyDescent="0.35">
      <c r="A241" t="s">
        <v>6</v>
      </c>
      <c r="B241" t="s">
        <v>127</v>
      </c>
      <c r="C241" t="s">
        <v>259</v>
      </c>
      <c r="D241" t="s">
        <v>708</v>
      </c>
      <c r="E241">
        <v>11.1815132314573</v>
      </c>
      <c r="F241">
        <v>15954540.929276001</v>
      </c>
    </row>
    <row r="242" spans="1:6" x14ac:dyDescent="0.35">
      <c r="A242" t="s">
        <v>6</v>
      </c>
      <c r="B242" t="s">
        <v>127</v>
      </c>
      <c r="C242" t="s">
        <v>259</v>
      </c>
      <c r="D242" t="s">
        <v>709</v>
      </c>
      <c r="E242">
        <v>12.215978499877799</v>
      </c>
      <c r="F242">
        <v>197774.630004034</v>
      </c>
    </row>
    <row r="243" spans="1:6" x14ac:dyDescent="0.35">
      <c r="A243" t="s">
        <v>6</v>
      </c>
      <c r="B243" t="s">
        <v>127</v>
      </c>
      <c r="C243" t="s">
        <v>259</v>
      </c>
      <c r="D243" t="s">
        <v>710</v>
      </c>
      <c r="E243">
        <v>11.619800139437601</v>
      </c>
      <c r="F243">
        <v>100872.666064672</v>
      </c>
    </row>
    <row r="244" spans="1:6" x14ac:dyDescent="0.35">
      <c r="A244" t="s">
        <v>6</v>
      </c>
      <c r="B244" t="s">
        <v>127</v>
      </c>
      <c r="C244" t="s">
        <v>259</v>
      </c>
      <c r="D244" t="s">
        <v>711</v>
      </c>
      <c r="E244">
        <v>12.853470437018</v>
      </c>
      <c r="F244">
        <v>32507.230364256699</v>
      </c>
    </row>
    <row r="245" spans="1:6" x14ac:dyDescent="0.35">
      <c r="A245" t="s">
        <v>6</v>
      </c>
      <c r="B245" t="s">
        <v>127</v>
      </c>
      <c r="C245" t="s">
        <v>259</v>
      </c>
      <c r="D245" t="s">
        <v>712</v>
      </c>
      <c r="E245">
        <v>12.1980970968529</v>
      </c>
      <c r="F245">
        <v>18249437.647704199</v>
      </c>
    </row>
    <row r="246" spans="1:6" x14ac:dyDescent="0.35">
      <c r="A246" t="s">
        <v>6</v>
      </c>
      <c r="B246" t="s">
        <v>127</v>
      </c>
      <c r="C246" t="s">
        <v>259</v>
      </c>
      <c r="D246" t="s">
        <v>713</v>
      </c>
      <c r="E246">
        <v>14.701558365186701</v>
      </c>
      <c r="F246">
        <v>58400.728559588402</v>
      </c>
    </row>
    <row r="247" spans="1:6" x14ac:dyDescent="0.35">
      <c r="A247" t="s">
        <v>6</v>
      </c>
      <c r="B247" t="s">
        <v>127</v>
      </c>
      <c r="C247" t="s">
        <v>259</v>
      </c>
      <c r="D247" t="s">
        <v>714</v>
      </c>
      <c r="E247">
        <v>10</v>
      </c>
      <c r="F247">
        <v>3753793.2892347202</v>
      </c>
    </row>
    <row r="248" spans="1:6" x14ac:dyDescent="0.35">
      <c r="A248" t="s">
        <v>6</v>
      </c>
      <c r="B248" t="s">
        <v>127</v>
      </c>
      <c r="C248" t="s">
        <v>259</v>
      </c>
      <c r="D248" t="s">
        <v>715</v>
      </c>
      <c r="E248">
        <v>14.797277300976599</v>
      </c>
      <c r="F248">
        <v>5526861.2838807497</v>
      </c>
    </row>
    <row r="249" spans="1:6" x14ac:dyDescent="0.35">
      <c r="A249" t="s">
        <v>6</v>
      </c>
      <c r="B249" t="s">
        <v>127</v>
      </c>
      <c r="C249" t="s">
        <v>259</v>
      </c>
      <c r="D249" t="s">
        <v>716</v>
      </c>
      <c r="E249">
        <v>10.827197921178</v>
      </c>
      <c r="F249">
        <v>12455.589316698601</v>
      </c>
    </row>
    <row r="250" spans="1:6" x14ac:dyDescent="0.35">
      <c r="A250" t="s">
        <v>6</v>
      </c>
      <c r="B250" t="s">
        <v>127</v>
      </c>
      <c r="C250" t="s">
        <v>259</v>
      </c>
      <c r="D250" t="s">
        <v>717</v>
      </c>
      <c r="E250">
        <v>6.5651260504201696</v>
      </c>
      <c r="F250">
        <v>4039903.5034303102</v>
      </c>
    </row>
    <row r="251" spans="1:6" x14ac:dyDescent="0.35">
      <c r="A251" t="s">
        <v>6</v>
      </c>
      <c r="B251" t="s">
        <v>127</v>
      </c>
      <c r="C251" t="s">
        <v>259</v>
      </c>
      <c r="D251" t="s">
        <v>718</v>
      </c>
      <c r="E251">
        <v>10.827197921178</v>
      </c>
      <c r="F251">
        <v>4107382.3499801899</v>
      </c>
    </row>
    <row r="252" spans="1:6" x14ac:dyDescent="0.35">
      <c r="A252" t="s">
        <v>6</v>
      </c>
      <c r="B252" t="s">
        <v>127</v>
      </c>
      <c r="C252" t="s">
        <v>259</v>
      </c>
      <c r="D252" t="s">
        <v>719</v>
      </c>
      <c r="E252">
        <v>12.1980970968529</v>
      </c>
      <c r="F252">
        <v>2095544.5737765301</v>
      </c>
    </row>
    <row r="253" spans="1:6" x14ac:dyDescent="0.35">
      <c r="A253" t="s">
        <v>6</v>
      </c>
      <c r="B253" t="s">
        <v>127</v>
      </c>
      <c r="C253" t="s">
        <v>259</v>
      </c>
      <c r="D253" t="s">
        <v>720</v>
      </c>
      <c r="E253">
        <v>12.215978499877799</v>
      </c>
      <c r="F253">
        <v>9764272.9533732496</v>
      </c>
    </row>
    <row r="254" spans="1:6" x14ac:dyDescent="0.35">
      <c r="A254" t="s">
        <v>6</v>
      </c>
      <c r="B254" t="s">
        <v>127</v>
      </c>
      <c r="C254" t="s">
        <v>259</v>
      </c>
      <c r="D254" t="s">
        <v>721</v>
      </c>
      <c r="E254">
        <v>14.727540500736399</v>
      </c>
      <c r="F254">
        <v>6107.4079779338399</v>
      </c>
    </row>
    <row r="255" spans="1:6" x14ac:dyDescent="0.35">
      <c r="A255" t="s">
        <v>6</v>
      </c>
      <c r="B255" t="s">
        <v>127</v>
      </c>
      <c r="C255" t="s">
        <v>259</v>
      </c>
      <c r="D255" t="s">
        <v>722</v>
      </c>
      <c r="E255">
        <v>14.797277300976599</v>
      </c>
      <c r="F255">
        <v>2735884.2334294198</v>
      </c>
    </row>
    <row r="256" spans="1:6" x14ac:dyDescent="0.35">
      <c r="A256" t="s">
        <v>6</v>
      </c>
      <c r="B256" t="s">
        <v>127</v>
      </c>
      <c r="C256" t="s">
        <v>259</v>
      </c>
      <c r="D256" t="s">
        <v>723</v>
      </c>
      <c r="E256">
        <v>15</v>
      </c>
      <c r="F256">
        <v>724105.877269777</v>
      </c>
    </row>
    <row r="257" spans="1:6" x14ac:dyDescent="0.35">
      <c r="A257" t="s">
        <v>6</v>
      </c>
      <c r="B257" t="s">
        <v>127</v>
      </c>
      <c r="C257" t="s">
        <v>259</v>
      </c>
      <c r="D257" t="s">
        <v>724</v>
      </c>
      <c r="E257">
        <v>10</v>
      </c>
      <c r="F257">
        <v>226874.757736917</v>
      </c>
    </row>
    <row r="258" spans="1:6" x14ac:dyDescent="0.35">
      <c r="A258" t="s">
        <v>6</v>
      </c>
      <c r="B258" t="s">
        <v>127</v>
      </c>
      <c r="C258" t="s">
        <v>259</v>
      </c>
      <c r="D258" t="s">
        <v>564</v>
      </c>
      <c r="E258">
        <v>8</v>
      </c>
      <c r="F258">
        <v>4028060.3971527498</v>
      </c>
    </row>
    <row r="259" spans="1:6" x14ac:dyDescent="0.35">
      <c r="A259" t="s">
        <v>6</v>
      </c>
      <c r="B259" t="s">
        <v>127</v>
      </c>
      <c r="C259" t="s">
        <v>259</v>
      </c>
      <c r="D259" t="s">
        <v>725</v>
      </c>
      <c r="E259">
        <v>8</v>
      </c>
      <c r="F259">
        <v>1096484.2715368499</v>
      </c>
    </row>
    <row r="260" spans="1:6" x14ac:dyDescent="0.35">
      <c r="A260" t="s">
        <v>6</v>
      </c>
      <c r="B260" t="s">
        <v>127</v>
      </c>
      <c r="C260" t="s">
        <v>259</v>
      </c>
      <c r="D260" t="s">
        <v>726</v>
      </c>
      <c r="E260">
        <v>11.619800139437601</v>
      </c>
      <c r="F260">
        <v>50630685.1545671</v>
      </c>
    </row>
    <row r="261" spans="1:6" x14ac:dyDescent="0.35">
      <c r="A261" t="s">
        <v>6</v>
      </c>
      <c r="B261" t="s">
        <v>127</v>
      </c>
      <c r="C261" t="s">
        <v>259</v>
      </c>
      <c r="D261" t="s">
        <v>727</v>
      </c>
      <c r="E261">
        <v>11.619800139437601</v>
      </c>
      <c r="F261">
        <v>214102.26373387201</v>
      </c>
    </row>
    <row r="262" spans="1:6" x14ac:dyDescent="0.35">
      <c r="A262" t="s">
        <v>6</v>
      </c>
      <c r="B262" t="s">
        <v>127</v>
      </c>
      <c r="C262" t="s">
        <v>259</v>
      </c>
      <c r="D262" t="s">
        <v>728</v>
      </c>
      <c r="E262">
        <v>8</v>
      </c>
      <c r="F262">
        <v>101722.982156139</v>
      </c>
    </row>
    <row r="263" spans="1:6" x14ac:dyDescent="0.35">
      <c r="A263" t="s">
        <v>6</v>
      </c>
      <c r="B263" t="s">
        <v>127</v>
      </c>
      <c r="C263" t="s">
        <v>259</v>
      </c>
      <c r="D263" t="s">
        <v>729</v>
      </c>
      <c r="E263">
        <v>8</v>
      </c>
      <c r="F263">
        <v>14136.258877910501</v>
      </c>
    </row>
    <row r="264" spans="1:6" x14ac:dyDescent="0.35">
      <c r="A264" t="s">
        <v>6</v>
      </c>
      <c r="B264" t="s">
        <v>127</v>
      </c>
      <c r="C264" t="s">
        <v>259</v>
      </c>
      <c r="D264" t="s">
        <v>730</v>
      </c>
      <c r="E264">
        <v>10</v>
      </c>
      <c r="F264">
        <v>303816.86558018601</v>
      </c>
    </row>
    <row r="265" spans="1:6" x14ac:dyDescent="0.35">
      <c r="A265" t="s">
        <v>6</v>
      </c>
      <c r="B265" t="s">
        <v>127</v>
      </c>
      <c r="C265" t="s">
        <v>259</v>
      </c>
      <c r="D265" t="s">
        <v>731</v>
      </c>
      <c r="E265">
        <v>11.619800139437601</v>
      </c>
      <c r="F265">
        <v>1540407.3789227</v>
      </c>
    </row>
    <row r="266" spans="1:6" x14ac:dyDescent="0.35">
      <c r="A266" t="s">
        <v>6</v>
      </c>
      <c r="B266" t="s">
        <v>127</v>
      </c>
      <c r="C266" t="s">
        <v>259</v>
      </c>
      <c r="D266" t="s">
        <v>732</v>
      </c>
      <c r="E266">
        <v>14.701558365186701</v>
      </c>
      <c r="F266">
        <v>110692.726389797</v>
      </c>
    </row>
    <row r="267" spans="1:6" x14ac:dyDescent="0.35">
      <c r="A267" t="s">
        <v>6</v>
      </c>
      <c r="B267" t="s">
        <v>127</v>
      </c>
      <c r="C267" t="s">
        <v>259</v>
      </c>
      <c r="D267" t="s">
        <v>566</v>
      </c>
      <c r="E267">
        <v>8</v>
      </c>
      <c r="F267">
        <v>190305.73163684999</v>
      </c>
    </row>
    <row r="268" spans="1:6" x14ac:dyDescent="0.35">
      <c r="A268" t="s">
        <v>6</v>
      </c>
      <c r="B268" t="s">
        <v>127</v>
      </c>
      <c r="C268" t="s">
        <v>259</v>
      </c>
      <c r="D268" t="s">
        <v>565</v>
      </c>
      <c r="E268">
        <v>8</v>
      </c>
      <c r="F268">
        <v>52481.891240015502</v>
      </c>
    </row>
    <row r="269" spans="1:6" x14ac:dyDescent="0.35">
      <c r="A269" t="s">
        <v>6</v>
      </c>
      <c r="B269" t="s">
        <v>127</v>
      </c>
      <c r="C269" t="s">
        <v>259</v>
      </c>
      <c r="D269" t="s">
        <v>733</v>
      </c>
      <c r="E269">
        <v>8</v>
      </c>
      <c r="F269">
        <v>4863.0840893007799</v>
      </c>
    </row>
    <row r="270" spans="1:6" x14ac:dyDescent="0.35">
      <c r="A270" t="s">
        <v>6</v>
      </c>
      <c r="B270" t="s">
        <v>127</v>
      </c>
      <c r="C270" t="s">
        <v>259</v>
      </c>
      <c r="D270" t="s">
        <v>734</v>
      </c>
      <c r="E270">
        <v>8</v>
      </c>
      <c r="F270">
        <v>12739.5163137253</v>
      </c>
    </row>
    <row r="271" spans="1:6" x14ac:dyDescent="0.35">
      <c r="A271" t="s">
        <v>6</v>
      </c>
      <c r="B271" t="s">
        <v>127</v>
      </c>
      <c r="C271" t="s">
        <v>259</v>
      </c>
      <c r="D271" t="s">
        <v>735</v>
      </c>
      <c r="E271">
        <v>8</v>
      </c>
      <c r="F271">
        <v>216445.14243627599</v>
      </c>
    </row>
    <row r="272" spans="1:6" x14ac:dyDescent="0.35">
      <c r="A272" t="s">
        <v>6</v>
      </c>
      <c r="B272" t="s">
        <v>127</v>
      </c>
      <c r="C272" t="s">
        <v>264</v>
      </c>
      <c r="D272" t="s">
        <v>736</v>
      </c>
      <c r="E272">
        <v>10</v>
      </c>
      <c r="F272">
        <v>196340.986448073</v>
      </c>
    </row>
    <row r="273" spans="1:6" x14ac:dyDescent="0.35">
      <c r="A273" t="s">
        <v>6</v>
      </c>
      <c r="B273" t="s">
        <v>127</v>
      </c>
      <c r="C273" t="s">
        <v>264</v>
      </c>
      <c r="D273" t="s">
        <v>737</v>
      </c>
      <c r="E273">
        <v>16</v>
      </c>
      <c r="F273">
        <v>60636.969126799799</v>
      </c>
    </row>
    <row r="274" spans="1:6" x14ac:dyDescent="0.35">
      <c r="A274" t="s">
        <v>6</v>
      </c>
      <c r="B274" t="s">
        <v>127</v>
      </c>
      <c r="C274" t="s">
        <v>264</v>
      </c>
      <c r="D274" t="s">
        <v>738</v>
      </c>
      <c r="E274">
        <v>15</v>
      </c>
      <c r="F274">
        <v>822394.354360956</v>
      </c>
    </row>
    <row r="275" spans="1:6" x14ac:dyDescent="0.35">
      <c r="A275" t="s">
        <v>6</v>
      </c>
      <c r="B275" t="s">
        <v>127</v>
      </c>
      <c r="C275" t="s">
        <v>264</v>
      </c>
      <c r="D275" t="s">
        <v>739</v>
      </c>
      <c r="E275">
        <v>15</v>
      </c>
      <c r="F275">
        <v>240542.70650687901</v>
      </c>
    </row>
    <row r="276" spans="1:6" x14ac:dyDescent="0.35">
      <c r="A276" t="s">
        <v>6</v>
      </c>
      <c r="B276" t="s">
        <v>127</v>
      </c>
      <c r="C276" t="s">
        <v>264</v>
      </c>
      <c r="D276" t="s">
        <v>740</v>
      </c>
      <c r="E276">
        <v>13</v>
      </c>
      <c r="F276">
        <v>45044.590609238403</v>
      </c>
    </row>
    <row r="277" spans="1:6" x14ac:dyDescent="0.35">
      <c r="A277" t="s">
        <v>6</v>
      </c>
      <c r="B277" t="s">
        <v>127</v>
      </c>
      <c r="C277" t="s">
        <v>264</v>
      </c>
      <c r="D277" t="s">
        <v>741</v>
      </c>
      <c r="E277">
        <v>15</v>
      </c>
      <c r="F277">
        <v>1503671.03710117</v>
      </c>
    </row>
    <row r="278" spans="1:6" x14ac:dyDescent="0.35">
      <c r="A278" t="s">
        <v>6</v>
      </c>
      <c r="B278" t="s">
        <v>127</v>
      </c>
      <c r="C278" t="s">
        <v>264</v>
      </c>
      <c r="D278" t="s">
        <v>742</v>
      </c>
      <c r="E278">
        <v>8.6177180282661094</v>
      </c>
      <c r="F278">
        <v>15630.3584821493</v>
      </c>
    </row>
    <row r="279" spans="1:6" x14ac:dyDescent="0.35">
      <c r="A279" t="s">
        <v>6</v>
      </c>
      <c r="B279" t="s">
        <v>127</v>
      </c>
      <c r="C279" t="s">
        <v>264</v>
      </c>
      <c r="D279" t="s">
        <v>743</v>
      </c>
      <c r="E279">
        <v>8.6177180282661094</v>
      </c>
      <c r="F279">
        <v>6169016.0169332298</v>
      </c>
    </row>
    <row r="280" spans="1:6" x14ac:dyDescent="0.35">
      <c r="A280" t="s">
        <v>6</v>
      </c>
      <c r="B280" t="s">
        <v>127</v>
      </c>
      <c r="C280" t="s">
        <v>264</v>
      </c>
      <c r="D280" t="s">
        <v>371</v>
      </c>
      <c r="E280">
        <v>5</v>
      </c>
      <c r="F280">
        <v>321286.07608928898</v>
      </c>
    </row>
    <row r="281" spans="1:6" x14ac:dyDescent="0.35">
      <c r="A281" t="s">
        <v>6</v>
      </c>
      <c r="B281" t="s">
        <v>127</v>
      </c>
      <c r="C281" t="s">
        <v>264</v>
      </c>
      <c r="D281" t="s">
        <v>744</v>
      </c>
      <c r="E281">
        <v>15</v>
      </c>
      <c r="F281">
        <v>629240.42005937605</v>
      </c>
    </row>
    <row r="282" spans="1:6" x14ac:dyDescent="0.35">
      <c r="A282" t="s">
        <v>6</v>
      </c>
      <c r="B282" t="s">
        <v>127</v>
      </c>
      <c r="C282" t="s">
        <v>264</v>
      </c>
      <c r="D282" t="s">
        <v>745</v>
      </c>
      <c r="E282">
        <v>15</v>
      </c>
      <c r="F282">
        <v>78922.665496495101</v>
      </c>
    </row>
    <row r="283" spans="1:6" x14ac:dyDescent="0.35">
      <c r="A283" t="s">
        <v>6</v>
      </c>
      <c r="B283" t="s">
        <v>127</v>
      </c>
      <c r="C283" t="s">
        <v>264</v>
      </c>
      <c r="D283" t="s">
        <v>622</v>
      </c>
      <c r="E283">
        <v>4</v>
      </c>
      <c r="F283">
        <v>142346.89660015301</v>
      </c>
    </row>
    <row r="284" spans="1:6" x14ac:dyDescent="0.35">
      <c r="A284" t="s">
        <v>6</v>
      </c>
      <c r="B284" t="s">
        <v>127</v>
      </c>
      <c r="C284" t="s">
        <v>630</v>
      </c>
      <c r="D284" t="s">
        <v>746</v>
      </c>
      <c r="E284">
        <v>15</v>
      </c>
      <c r="F284">
        <v>10584825.259257801</v>
      </c>
    </row>
    <row r="285" spans="1:6" x14ac:dyDescent="0.35">
      <c r="A285" t="s">
        <v>29</v>
      </c>
      <c r="B285" t="s">
        <v>137</v>
      </c>
      <c r="C285" t="s">
        <v>538</v>
      </c>
      <c r="D285" t="s">
        <v>522</v>
      </c>
      <c r="E285">
        <v>7</v>
      </c>
      <c r="F285">
        <v>9825994</v>
      </c>
    </row>
    <row r="286" spans="1:6" x14ac:dyDescent="0.35">
      <c r="A286" t="s">
        <v>29</v>
      </c>
      <c r="B286" t="s">
        <v>137</v>
      </c>
      <c r="C286" t="s">
        <v>538</v>
      </c>
      <c r="D286" t="s">
        <v>392</v>
      </c>
      <c r="E286">
        <v>9</v>
      </c>
      <c r="F286">
        <v>528354</v>
      </c>
    </row>
    <row r="287" spans="1:6" x14ac:dyDescent="0.35">
      <c r="A287" t="s">
        <v>29</v>
      </c>
      <c r="B287" t="s">
        <v>137</v>
      </c>
      <c r="C287" t="s">
        <v>538</v>
      </c>
      <c r="D287" t="s">
        <v>394</v>
      </c>
      <c r="E287">
        <v>12</v>
      </c>
      <c r="F287">
        <v>30595.458500000001</v>
      </c>
    </row>
    <row r="288" spans="1:6" x14ac:dyDescent="0.35">
      <c r="A288" t="s">
        <v>29</v>
      </c>
      <c r="B288" t="s">
        <v>137</v>
      </c>
      <c r="C288" t="s">
        <v>259</v>
      </c>
      <c r="D288" t="s">
        <v>748</v>
      </c>
      <c r="E288">
        <v>9.9868876759484806</v>
      </c>
      <c r="F288">
        <v>19220318.655915398</v>
      </c>
    </row>
    <row r="289" spans="1:6" x14ac:dyDescent="0.35">
      <c r="A289" t="s">
        <v>29</v>
      </c>
      <c r="B289" t="s">
        <v>137</v>
      </c>
      <c r="C289" t="s">
        <v>259</v>
      </c>
      <c r="D289" t="s">
        <v>750</v>
      </c>
      <c r="E289">
        <v>5.4636234258063796</v>
      </c>
      <c r="F289">
        <v>2066501.8835837699</v>
      </c>
    </row>
    <row r="290" spans="1:6" x14ac:dyDescent="0.35">
      <c r="A290" t="s">
        <v>29</v>
      </c>
      <c r="B290" t="s">
        <v>137</v>
      </c>
      <c r="C290" t="s">
        <v>259</v>
      </c>
      <c r="D290" t="s">
        <v>751</v>
      </c>
      <c r="E290">
        <v>10</v>
      </c>
      <c r="F290">
        <v>12417325.8866347</v>
      </c>
    </row>
    <row r="291" spans="1:6" x14ac:dyDescent="0.35">
      <c r="A291" t="s">
        <v>29</v>
      </c>
      <c r="B291" t="s">
        <v>137</v>
      </c>
      <c r="C291" t="s">
        <v>259</v>
      </c>
      <c r="D291" t="s">
        <v>752</v>
      </c>
      <c r="E291">
        <v>6.3581638743992102</v>
      </c>
      <c r="F291">
        <v>1914929.6253388601</v>
      </c>
    </row>
    <row r="292" spans="1:6" x14ac:dyDescent="0.35">
      <c r="A292" t="s">
        <v>29</v>
      </c>
      <c r="B292" t="s">
        <v>137</v>
      </c>
      <c r="C292" t="s">
        <v>259</v>
      </c>
      <c r="D292" t="s">
        <v>753</v>
      </c>
      <c r="E292">
        <v>10</v>
      </c>
      <c r="F292">
        <v>9257559.6579413693</v>
      </c>
    </row>
    <row r="293" spans="1:6" x14ac:dyDescent="0.35">
      <c r="A293" t="s">
        <v>29</v>
      </c>
      <c r="B293" t="s">
        <v>137</v>
      </c>
      <c r="C293" t="s">
        <v>259</v>
      </c>
      <c r="D293" t="s">
        <v>754</v>
      </c>
      <c r="E293">
        <v>5.1258409114379599</v>
      </c>
      <c r="F293">
        <v>1427648.3849404899</v>
      </c>
    </row>
    <row r="294" spans="1:6" x14ac:dyDescent="0.35">
      <c r="A294" t="s">
        <v>29</v>
      </c>
      <c r="B294" t="s">
        <v>137</v>
      </c>
      <c r="C294" t="s">
        <v>259</v>
      </c>
      <c r="D294" t="s">
        <v>755</v>
      </c>
      <c r="E294">
        <v>15</v>
      </c>
      <c r="F294">
        <v>11521144.943756901</v>
      </c>
    </row>
    <row r="295" spans="1:6" x14ac:dyDescent="0.35">
      <c r="A295" t="s">
        <v>29</v>
      </c>
      <c r="B295" t="s">
        <v>137</v>
      </c>
      <c r="C295" t="s">
        <v>259</v>
      </c>
      <c r="D295" t="s">
        <v>756</v>
      </c>
      <c r="E295">
        <v>12.8079777402072</v>
      </c>
      <c r="F295">
        <v>1082121.9620171101</v>
      </c>
    </row>
    <row r="296" spans="1:6" x14ac:dyDescent="0.35">
      <c r="A296" t="s">
        <v>29</v>
      </c>
      <c r="B296" t="s">
        <v>137</v>
      </c>
      <c r="C296" t="s">
        <v>259</v>
      </c>
      <c r="D296" t="s">
        <v>757</v>
      </c>
      <c r="E296">
        <v>8</v>
      </c>
      <c r="F296">
        <v>1011467.1331352399</v>
      </c>
    </row>
    <row r="297" spans="1:6" x14ac:dyDescent="0.35">
      <c r="A297" t="s">
        <v>29</v>
      </c>
      <c r="B297" t="s">
        <v>137</v>
      </c>
      <c r="C297" t="s">
        <v>259</v>
      </c>
      <c r="D297" t="s">
        <v>758</v>
      </c>
      <c r="E297">
        <v>10</v>
      </c>
      <c r="F297">
        <v>7028333.7675206102</v>
      </c>
    </row>
    <row r="298" spans="1:6" x14ac:dyDescent="0.35">
      <c r="A298" t="s">
        <v>29</v>
      </c>
      <c r="B298" t="s">
        <v>137</v>
      </c>
      <c r="C298" t="s">
        <v>259</v>
      </c>
      <c r="D298" t="s">
        <v>759</v>
      </c>
      <c r="E298">
        <v>5.8268804391362101</v>
      </c>
      <c r="F298">
        <v>778102.223372904</v>
      </c>
    </row>
    <row r="299" spans="1:6" x14ac:dyDescent="0.35">
      <c r="A299" t="s">
        <v>6</v>
      </c>
      <c r="B299" t="s">
        <v>129</v>
      </c>
      <c r="C299" t="s">
        <v>760</v>
      </c>
      <c r="D299" t="s">
        <v>760</v>
      </c>
      <c r="E299">
        <v>5</v>
      </c>
      <c r="F299">
        <v>3945821</v>
      </c>
    </row>
    <row r="300" spans="1:6" x14ac:dyDescent="0.35">
      <c r="A300" t="s">
        <v>6</v>
      </c>
      <c r="B300" t="s">
        <v>129</v>
      </c>
      <c r="C300" t="s">
        <v>11</v>
      </c>
      <c r="D300" t="s">
        <v>341</v>
      </c>
      <c r="E300">
        <v>3</v>
      </c>
      <c r="F300">
        <v>27842056.282238301</v>
      </c>
    </row>
    <row r="301" spans="1:6" x14ac:dyDescent="0.35">
      <c r="A301" t="s">
        <v>6</v>
      </c>
      <c r="B301" t="s">
        <v>129</v>
      </c>
      <c r="C301" t="s">
        <v>11</v>
      </c>
      <c r="D301" t="s">
        <v>250</v>
      </c>
      <c r="E301">
        <v>13</v>
      </c>
      <c r="F301">
        <v>8818582.3319720607</v>
      </c>
    </row>
    <row r="302" spans="1:6" x14ac:dyDescent="0.35">
      <c r="A302" t="s">
        <v>6</v>
      </c>
      <c r="B302" t="s">
        <v>129</v>
      </c>
      <c r="C302" t="s">
        <v>11</v>
      </c>
      <c r="D302" t="s">
        <v>763</v>
      </c>
      <c r="E302">
        <v>13</v>
      </c>
      <c r="F302">
        <v>5359497.7666319804</v>
      </c>
    </row>
    <row r="303" spans="1:6" x14ac:dyDescent="0.35">
      <c r="A303" t="s">
        <v>6</v>
      </c>
      <c r="B303" t="s">
        <v>129</v>
      </c>
      <c r="C303" t="s">
        <v>11</v>
      </c>
      <c r="D303" t="s">
        <v>262</v>
      </c>
      <c r="E303">
        <v>13</v>
      </c>
      <c r="F303">
        <v>4365217.2408876298</v>
      </c>
    </row>
    <row r="304" spans="1:6" x14ac:dyDescent="0.35">
      <c r="A304" t="s">
        <v>6</v>
      </c>
      <c r="B304" t="s">
        <v>129</v>
      </c>
      <c r="C304" t="s">
        <v>11</v>
      </c>
      <c r="D304" t="s">
        <v>630</v>
      </c>
      <c r="E304">
        <v>15</v>
      </c>
      <c r="F304">
        <v>4352095.88193921</v>
      </c>
    </row>
    <row r="305" spans="1:6" x14ac:dyDescent="0.35">
      <c r="A305" t="s">
        <v>6</v>
      </c>
      <c r="B305" t="s">
        <v>129</v>
      </c>
      <c r="C305" t="s">
        <v>11</v>
      </c>
      <c r="D305" t="s">
        <v>764</v>
      </c>
      <c r="E305">
        <v>15</v>
      </c>
      <c r="F305">
        <v>1812730.3561477601</v>
      </c>
    </row>
    <row r="306" spans="1:6" x14ac:dyDescent="0.35">
      <c r="A306" t="s">
        <v>6</v>
      </c>
      <c r="B306" t="s">
        <v>129</v>
      </c>
      <c r="C306" t="s">
        <v>11</v>
      </c>
      <c r="D306" t="s">
        <v>765</v>
      </c>
      <c r="E306">
        <v>23</v>
      </c>
      <c r="F306">
        <v>845881.13958570396</v>
      </c>
    </row>
    <row r="307" spans="1:6" x14ac:dyDescent="0.35">
      <c r="A307" t="s">
        <v>6</v>
      </c>
      <c r="B307" t="s">
        <v>129</v>
      </c>
      <c r="C307" t="s">
        <v>11</v>
      </c>
      <c r="D307" t="s">
        <v>766</v>
      </c>
      <c r="E307">
        <v>5</v>
      </c>
      <c r="F307">
        <v>330560.04804083501</v>
      </c>
    </row>
    <row r="308" spans="1:6" x14ac:dyDescent="0.35">
      <c r="A308" t="s">
        <v>6</v>
      </c>
      <c r="B308" t="s">
        <v>129</v>
      </c>
      <c r="C308" t="s">
        <v>11</v>
      </c>
      <c r="D308" t="s">
        <v>634</v>
      </c>
      <c r="E308">
        <v>15</v>
      </c>
      <c r="F308">
        <v>130334.21824355501</v>
      </c>
    </row>
    <row r="309" spans="1:6" x14ac:dyDescent="0.35">
      <c r="A309" t="s">
        <v>6</v>
      </c>
      <c r="B309" t="s">
        <v>129</v>
      </c>
      <c r="C309" t="s">
        <v>11</v>
      </c>
      <c r="D309" t="s">
        <v>767</v>
      </c>
      <c r="E309">
        <v>10</v>
      </c>
      <c r="F309">
        <v>88867.929549603199</v>
      </c>
    </row>
    <row r="310" spans="1:6" x14ac:dyDescent="0.35">
      <c r="A310" t="s">
        <v>6</v>
      </c>
      <c r="B310" t="s">
        <v>7</v>
      </c>
      <c r="C310" t="s">
        <v>259</v>
      </c>
      <c r="D310" t="s">
        <v>768</v>
      </c>
      <c r="E310">
        <v>14.988881689201</v>
      </c>
      <c r="F310">
        <v>81293184.161300302</v>
      </c>
    </row>
    <row r="311" spans="1:6" x14ac:dyDescent="0.35">
      <c r="A311" t="s">
        <v>6</v>
      </c>
      <c r="B311" t="s">
        <v>7</v>
      </c>
      <c r="C311" t="s">
        <v>259</v>
      </c>
      <c r="D311" t="s">
        <v>770</v>
      </c>
      <c r="E311">
        <v>6.8131914385498398</v>
      </c>
      <c r="F311">
        <v>71567463.025466502</v>
      </c>
    </row>
    <row r="312" spans="1:6" x14ac:dyDescent="0.35">
      <c r="A312" t="s">
        <v>6</v>
      </c>
      <c r="B312" t="s">
        <v>7</v>
      </c>
      <c r="C312" t="s">
        <v>259</v>
      </c>
      <c r="D312" t="s">
        <v>771</v>
      </c>
      <c r="E312">
        <v>12.1695246961257</v>
      </c>
      <c r="F312">
        <v>72791196.9508259</v>
      </c>
    </row>
    <row r="313" spans="1:6" x14ac:dyDescent="0.35">
      <c r="A313" t="s">
        <v>6</v>
      </c>
      <c r="B313" t="s">
        <v>7</v>
      </c>
      <c r="C313" t="s">
        <v>259</v>
      </c>
      <c r="D313" t="s">
        <v>346</v>
      </c>
      <c r="E313">
        <v>14.2743376583537</v>
      </c>
      <c r="F313">
        <v>10489561.100827601</v>
      </c>
    </row>
    <row r="314" spans="1:6" x14ac:dyDescent="0.35">
      <c r="A314" t="s">
        <v>6</v>
      </c>
      <c r="B314" t="s">
        <v>7</v>
      </c>
      <c r="C314" t="s">
        <v>259</v>
      </c>
      <c r="D314" t="s">
        <v>772</v>
      </c>
      <c r="E314">
        <v>6.1212256899072104</v>
      </c>
      <c r="F314">
        <v>6111774.3237589104</v>
      </c>
    </row>
    <row r="315" spans="1:6" x14ac:dyDescent="0.35">
      <c r="A315" t="s">
        <v>6</v>
      </c>
      <c r="B315" t="s">
        <v>7</v>
      </c>
      <c r="C315" t="s">
        <v>259</v>
      </c>
      <c r="D315" t="s">
        <v>355</v>
      </c>
      <c r="E315">
        <v>11.924922200949799</v>
      </c>
      <c r="F315">
        <v>2210852.3715842501</v>
      </c>
    </row>
    <row r="316" spans="1:6" x14ac:dyDescent="0.35">
      <c r="A316" t="s">
        <v>6</v>
      </c>
      <c r="B316" t="s">
        <v>7</v>
      </c>
      <c r="C316" t="s">
        <v>773</v>
      </c>
      <c r="D316" t="s">
        <v>352</v>
      </c>
      <c r="E316">
        <v>15</v>
      </c>
      <c r="F316">
        <v>3441584</v>
      </c>
    </row>
    <row r="317" spans="1:6" x14ac:dyDescent="0.35">
      <c r="A317" t="s">
        <v>6</v>
      </c>
      <c r="B317" t="s">
        <v>7</v>
      </c>
      <c r="C317" t="s">
        <v>259</v>
      </c>
      <c r="D317" t="s">
        <v>774</v>
      </c>
      <c r="E317">
        <v>8.4557418949999992</v>
      </c>
      <c r="F317">
        <v>2401437.1053667199</v>
      </c>
    </row>
    <row r="318" spans="1:6" x14ac:dyDescent="0.35">
      <c r="A318" t="s">
        <v>6</v>
      </c>
      <c r="B318" t="s">
        <v>7</v>
      </c>
      <c r="C318" t="s">
        <v>259</v>
      </c>
      <c r="D318" t="s">
        <v>775</v>
      </c>
      <c r="E318">
        <v>9.0248169039999997</v>
      </c>
      <c r="F318">
        <v>22886015.6231471</v>
      </c>
    </row>
    <row r="319" spans="1:6" x14ac:dyDescent="0.35">
      <c r="A319" t="s">
        <v>6</v>
      </c>
      <c r="B319" t="s">
        <v>13</v>
      </c>
      <c r="C319" t="s">
        <v>776</v>
      </c>
      <c r="D319" t="s">
        <v>777</v>
      </c>
      <c r="E319">
        <v>12</v>
      </c>
      <c r="F319">
        <v>62072808.1730868</v>
      </c>
    </row>
    <row r="320" spans="1:6" x14ac:dyDescent="0.35">
      <c r="A320" t="s">
        <v>6</v>
      </c>
      <c r="B320" t="s">
        <v>13</v>
      </c>
      <c r="C320" t="s">
        <v>776</v>
      </c>
      <c r="D320" t="s">
        <v>779</v>
      </c>
      <c r="E320">
        <v>12</v>
      </c>
      <c r="F320">
        <v>225247.41953080101</v>
      </c>
    </row>
    <row r="321" spans="1:6" x14ac:dyDescent="0.35">
      <c r="A321" t="s">
        <v>6</v>
      </c>
      <c r="B321" t="s">
        <v>13</v>
      </c>
      <c r="C321" t="s">
        <v>780</v>
      </c>
      <c r="D321" t="s">
        <v>777</v>
      </c>
      <c r="E321">
        <v>12</v>
      </c>
      <c r="F321">
        <v>11197012.722999999</v>
      </c>
    </row>
    <row r="322" spans="1:6" x14ac:dyDescent="0.35">
      <c r="A322" t="s">
        <v>6</v>
      </c>
      <c r="B322" t="s">
        <v>13</v>
      </c>
      <c r="C322" t="s">
        <v>780</v>
      </c>
      <c r="D322" t="s">
        <v>779</v>
      </c>
      <c r="E322">
        <v>12</v>
      </c>
      <c r="F322">
        <v>6472718.9020002699</v>
      </c>
    </row>
    <row r="323" spans="1:6" x14ac:dyDescent="0.35">
      <c r="A323" t="s">
        <v>85</v>
      </c>
      <c r="B323" t="s">
        <v>50</v>
      </c>
      <c r="C323" t="s">
        <v>259</v>
      </c>
      <c r="D323" t="s">
        <v>781</v>
      </c>
      <c r="E323">
        <v>10</v>
      </c>
      <c r="F323">
        <v>16480.214704800001</v>
      </c>
    </row>
    <row r="324" spans="1:6" x14ac:dyDescent="0.35">
      <c r="A324" t="s">
        <v>85</v>
      </c>
      <c r="B324" t="s">
        <v>50</v>
      </c>
      <c r="C324" t="s">
        <v>264</v>
      </c>
      <c r="D324" t="s">
        <v>783</v>
      </c>
      <c r="E324">
        <v>17</v>
      </c>
      <c r="F324">
        <v>16230.569</v>
      </c>
    </row>
    <row r="325" spans="1:6" x14ac:dyDescent="0.35">
      <c r="A325" t="s">
        <v>85</v>
      </c>
      <c r="B325" t="s">
        <v>50</v>
      </c>
      <c r="C325" t="s">
        <v>268</v>
      </c>
      <c r="D325" t="s">
        <v>400</v>
      </c>
      <c r="E325">
        <v>20</v>
      </c>
      <c r="F325">
        <v>8460.4390865191999</v>
      </c>
    </row>
    <row r="326" spans="1:6" x14ac:dyDescent="0.35">
      <c r="A326" t="s">
        <v>85</v>
      </c>
      <c r="B326" t="s">
        <v>50</v>
      </c>
      <c r="C326" t="s">
        <v>267</v>
      </c>
      <c r="D326" t="s">
        <v>784</v>
      </c>
      <c r="E326">
        <v>10</v>
      </c>
      <c r="F326">
        <v>3642.8258110574602</v>
      </c>
    </row>
    <row r="327" spans="1:6" x14ac:dyDescent="0.35">
      <c r="A327" t="s">
        <v>85</v>
      </c>
      <c r="B327" t="s">
        <v>50</v>
      </c>
      <c r="C327" t="s">
        <v>259</v>
      </c>
      <c r="D327" t="s">
        <v>785</v>
      </c>
      <c r="E327">
        <v>10</v>
      </c>
      <c r="F327">
        <v>3062.7399725999999</v>
      </c>
    </row>
    <row r="328" spans="1:6" x14ac:dyDescent="0.35">
      <c r="A328" t="s">
        <v>85</v>
      </c>
      <c r="B328" t="s">
        <v>50</v>
      </c>
      <c r="C328" t="s">
        <v>786</v>
      </c>
      <c r="D328" t="s">
        <v>787</v>
      </c>
      <c r="E328">
        <v>7</v>
      </c>
      <c r="F328">
        <v>3090</v>
      </c>
    </row>
    <row r="329" spans="1:6" x14ac:dyDescent="0.35">
      <c r="A329" t="s">
        <v>85</v>
      </c>
      <c r="B329" t="s">
        <v>50</v>
      </c>
      <c r="C329" t="s">
        <v>259</v>
      </c>
      <c r="D329" t="s">
        <v>788</v>
      </c>
      <c r="E329">
        <v>10</v>
      </c>
      <c r="F329">
        <v>2871.9112464</v>
      </c>
    </row>
    <row r="330" spans="1:6" x14ac:dyDescent="0.35">
      <c r="A330" t="s">
        <v>85</v>
      </c>
      <c r="B330" t="s">
        <v>50</v>
      </c>
      <c r="C330" t="s">
        <v>261</v>
      </c>
      <c r="D330" t="s">
        <v>525</v>
      </c>
      <c r="E330">
        <v>8</v>
      </c>
      <c r="F330">
        <v>2473.6606711944</v>
      </c>
    </row>
    <row r="331" spans="1:6" x14ac:dyDescent="0.35">
      <c r="A331" t="s">
        <v>85</v>
      </c>
      <c r="B331" t="s">
        <v>50</v>
      </c>
      <c r="C331" t="s">
        <v>267</v>
      </c>
      <c r="D331" t="s">
        <v>789</v>
      </c>
      <c r="E331">
        <v>10</v>
      </c>
      <c r="F331">
        <v>2398.0796134488601</v>
      </c>
    </row>
    <row r="332" spans="1:6" x14ac:dyDescent="0.35">
      <c r="A332" t="s">
        <v>85</v>
      </c>
      <c r="B332" t="s">
        <v>50</v>
      </c>
      <c r="C332" t="s">
        <v>259</v>
      </c>
      <c r="D332" t="s">
        <v>790</v>
      </c>
      <c r="E332">
        <v>10</v>
      </c>
      <c r="F332">
        <v>1822.9495284</v>
      </c>
    </row>
    <row r="333" spans="1:6" x14ac:dyDescent="0.35">
      <c r="A333" t="s">
        <v>85</v>
      </c>
      <c r="B333" t="s">
        <v>50</v>
      </c>
      <c r="C333" t="s">
        <v>791</v>
      </c>
      <c r="D333" t="s">
        <v>407</v>
      </c>
      <c r="E333">
        <v>20</v>
      </c>
      <c r="F333">
        <v>1790.6943914323999</v>
      </c>
    </row>
    <row r="334" spans="1:6" x14ac:dyDescent="0.35">
      <c r="A334" t="s">
        <v>85</v>
      </c>
      <c r="B334" t="s">
        <v>50</v>
      </c>
      <c r="C334" t="s">
        <v>261</v>
      </c>
      <c r="D334" t="s">
        <v>384</v>
      </c>
      <c r="E334">
        <v>11</v>
      </c>
      <c r="F334">
        <v>1668.00936426829</v>
      </c>
    </row>
    <row r="335" spans="1:6" x14ac:dyDescent="0.35">
      <c r="A335" t="s">
        <v>85</v>
      </c>
      <c r="B335" t="s">
        <v>50</v>
      </c>
      <c r="C335" t="s">
        <v>267</v>
      </c>
      <c r="D335" t="s">
        <v>792</v>
      </c>
      <c r="E335">
        <v>10</v>
      </c>
      <c r="F335">
        <v>1326.3350409990001</v>
      </c>
    </row>
    <row r="336" spans="1:6" x14ac:dyDescent="0.35">
      <c r="A336" t="s">
        <v>85</v>
      </c>
      <c r="B336" t="s">
        <v>50</v>
      </c>
      <c r="C336" t="s">
        <v>791</v>
      </c>
      <c r="D336" t="s">
        <v>793</v>
      </c>
      <c r="E336">
        <v>20</v>
      </c>
      <c r="F336">
        <v>767.07132768032398</v>
      </c>
    </row>
    <row r="337" spans="1:6" x14ac:dyDescent="0.35">
      <c r="A337" t="s">
        <v>85</v>
      </c>
      <c r="B337" t="s">
        <v>50</v>
      </c>
      <c r="C337" t="s">
        <v>259</v>
      </c>
      <c r="D337" t="s">
        <v>794</v>
      </c>
      <c r="E337">
        <v>8</v>
      </c>
      <c r="F337">
        <v>748.44</v>
      </c>
    </row>
    <row r="338" spans="1:6" x14ac:dyDescent="0.35">
      <c r="A338" t="s">
        <v>85</v>
      </c>
      <c r="B338" t="s">
        <v>50</v>
      </c>
      <c r="C338" t="s">
        <v>259</v>
      </c>
      <c r="D338" t="s">
        <v>795</v>
      </c>
      <c r="E338">
        <v>10</v>
      </c>
      <c r="F338">
        <v>711.01800000000003</v>
      </c>
    </row>
    <row r="339" spans="1:6" x14ac:dyDescent="0.35">
      <c r="A339" t="s">
        <v>85</v>
      </c>
      <c r="B339" t="s">
        <v>50</v>
      </c>
      <c r="C339" t="s">
        <v>267</v>
      </c>
      <c r="D339" t="s">
        <v>796</v>
      </c>
      <c r="E339">
        <v>10</v>
      </c>
      <c r="F339">
        <v>388.20623346524201</v>
      </c>
    </row>
    <row r="340" spans="1:6" x14ac:dyDescent="0.35">
      <c r="A340" t="s">
        <v>85</v>
      </c>
      <c r="B340" t="s">
        <v>50</v>
      </c>
      <c r="C340" t="s">
        <v>267</v>
      </c>
      <c r="D340" t="s">
        <v>797</v>
      </c>
      <c r="E340">
        <v>15</v>
      </c>
      <c r="F340">
        <v>167.40359499836899</v>
      </c>
    </row>
    <row r="341" spans="1:6" x14ac:dyDescent="0.35">
      <c r="A341" t="s">
        <v>29</v>
      </c>
      <c r="B341" t="s">
        <v>139</v>
      </c>
      <c r="C341" t="s">
        <v>268</v>
      </c>
      <c r="D341" t="s">
        <v>798</v>
      </c>
      <c r="E341">
        <v>20</v>
      </c>
      <c r="F341">
        <v>774425.79532006697</v>
      </c>
    </row>
    <row r="342" spans="1:6" x14ac:dyDescent="0.35">
      <c r="A342" t="s">
        <v>29</v>
      </c>
      <c r="B342" t="s">
        <v>139</v>
      </c>
      <c r="C342" t="s">
        <v>259</v>
      </c>
      <c r="D342" t="s">
        <v>800</v>
      </c>
      <c r="E342">
        <v>5.7038558065252101</v>
      </c>
      <c r="F342">
        <v>216186.72750971999</v>
      </c>
    </row>
    <row r="343" spans="1:6" x14ac:dyDescent="0.35">
      <c r="A343" t="s">
        <v>29</v>
      </c>
      <c r="B343" t="s">
        <v>139</v>
      </c>
      <c r="C343" t="s">
        <v>259</v>
      </c>
      <c r="D343" t="s">
        <v>801</v>
      </c>
      <c r="E343">
        <v>11.619800139437601</v>
      </c>
      <c r="F343">
        <v>130724.386975</v>
      </c>
    </row>
    <row r="344" spans="1:6" x14ac:dyDescent="0.35">
      <c r="A344" t="s">
        <v>29</v>
      </c>
      <c r="B344" t="s">
        <v>139</v>
      </c>
      <c r="C344" t="s">
        <v>259</v>
      </c>
      <c r="D344" t="s">
        <v>802</v>
      </c>
      <c r="E344">
        <v>10</v>
      </c>
      <c r="F344">
        <v>120079.9231632</v>
      </c>
    </row>
    <row r="345" spans="1:6" x14ac:dyDescent="0.35">
      <c r="A345" t="s">
        <v>29</v>
      </c>
      <c r="B345" t="s">
        <v>139</v>
      </c>
      <c r="C345" t="s">
        <v>268</v>
      </c>
      <c r="D345" t="s">
        <v>803</v>
      </c>
      <c r="E345">
        <v>20</v>
      </c>
      <c r="F345">
        <v>77657.193161279502</v>
      </c>
    </row>
    <row r="346" spans="1:6" x14ac:dyDescent="0.35">
      <c r="A346" t="s">
        <v>29</v>
      </c>
      <c r="B346" t="s">
        <v>139</v>
      </c>
      <c r="C346" t="s">
        <v>259</v>
      </c>
      <c r="D346" t="s">
        <v>804</v>
      </c>
      <c r="E346">
        <v>15</v>
      </c>
      <c r="F346">
        <v>76621.060875919997</v>
      </c>
    </row>
    <row r="347" spans="1:6" x14ac:dyDescent="0.35">
      <c r="A347" t="s">
        <v>29</v>
      </c>
      <c r="B347" t="s">
        <v>139</v>
      </c>
      <c r="C347" t="s">
        <v>259</v>
      </c>
      <c r="D347" t="s">
        <v>805</v>
      </c>
      <c r="E347">
        <v>5</v>
      </c>
      <c r="F347">
        <v>71644.693320000006</v>
      </c>
    </row>
    <row r="348" spans="1:6" x14ac:dyDescent="0.35">
      <c r="A348" t="s">
        <v>29</v>
      </c>
      <c r="B348" t="s">
        <v>139</v>
      </c>
      <c r="C348" t="s">
        <v>259</v>
      </c>
      <c r="D348" t="s">
        <v>806</v>
      </c>
      <c r="E348">
        <v>3.3613445378151301</v>
      </c>
      <c r="F348">
        <v>45890.106849999996</v>
      </c>
    </row>
    <row r="349" spans="1:6" x14ac:dyDescent="0.35">
      <c r="A349" t="s">
        <v>29</v>
      </c>
      <c r="B349" t="s">
        <v>139</v>
      </c>
      <c r="C349" t="s">
        <v>259</v>
      </c>
      <c r="D349" t="s">
        <v>807</v>
      </c>
      <c r="E349">
        <v>15</v>
      </c>
      <c r="F349">
        <v>40666.683829200003</v>
      </c>
    </row>
    <row r="350" spans="1:6" x14ac:dyDescent="0.35">
      <c r="A350" t="s">
        <v>29</v>
      </c>
      <c r="B350" t="s">
        <v>139</v>
      </c>
      <c r="C350" t="s">
        <v>259</v>
      </c>
      <c r="D350" t="s">
        <v>808</v>
      </c>
      <c r="E350">
        <v>5.7038558065252101</v>
      </c>
      <c r="F350">
        <v>29925.474238800001</v>
      </c>
    </row>
    <row r="351" spans="1:6" x14ac:dyDescent="0.35">
      <c r="A351" t="s">
        <v>29</v>
      </c>
      <c r="B351" t="s">
        <v>139</v>
      </c>
      <c r="C351" t="s">
        <v>265</v>
      </c>
      <c r="D351" t="s">
        <v>809</v>
      </c>
      <c r="E351">
        <v>17</v>
      </c>
      <c r="F351">
        <v>30250.432000000001</v>
      </c>
    </row>
    <row r="352" spans="1:6" x14ac:dyDescent="0.35">
      <c r="A352" t="s">
        <v>29</v>
      </c>
      <c r="B352" t="s">
        <v>139</v>
      </c>
      <c r="C352" t="s">
        <v>259</v>
      </c>
      <c r="D352" t="s">
        <v>810</v>
      </c>
      <c r="E352">
        <v>10</v>
      </c>
      <c r="F352">
        <v>23340.263467500001</v>
      </c>
    </row>
    <row r="353" spans="1:6" x14ac:dyDescent="0.35">
      <c r="A353" t="s">
        <v>29</v>
      </c>
      <c r="B353" t="s">
        <v>139</v>
      </c>
      <c r="C353" t="s">
        <v>267</v>
      </c>
      <c r="D353" t="s">
        <v>811</v>
      </c>
      <c r="E353">
        <v>10</v>
      </c>
      <c r="F353">
        <v>17770.420494596699</v>
      </c>
    </row>
    <row r="354" spans="1:6" x14ac:dyDescent="0.35">
      <c r="A354" t="s">
        <v>29</v>
      </c>
      <c r="B354" t="s">
        <v>139</v>
      </c>
      <c r="C354" t="s">
        <v>259</v>
      </c>
      <c r="D354" t="s">
        <v>812</v>
      </c>
      <c r="E354">
        <v>2.8571428571428599</v>
      </c>
      <c r="F354">
        <v>15894.175499999999</v>
      </c>
    </row>
    <row r="355" spans="1:6" x14ac:dyDescent="0.35">
      <c r="A355" t="s">
        <v>29</v>
      </c>
      <c r="B355" t="s">
        <v>139</v>
      </c>
      <c r="C355" t="s">
        <v>267</v>
      </c>
      <c r="D355" t="s">
        <v>813</v>
      </c>
      <c r="E355">
        <v>10</v>
      </c>
      <c r="F355">
        <v>14629.4811854691</v>
      </c>
    </row>
    <row r="356" spans="1:6" x14ac:dyDescent="0.35">
      <c r="A356" t="s">
        <v>29</v>
      </c>
      <c r="B356" t="s">
        <v>139</v>
      </c>
      <c r="C356" t="s">
        <v>263</v>
      </c>
      <c r="D356" t="s">
        <v>814</v>
      </c>
      <c r="E356">
        <v>7</v>
      </c>
      <c r="F356">
        <v>14131.6</v>
      </c>
    </row>
    <row r="357" spans="1:6" x14ac:dyDescent="0.35">
      <c r="A357" t="s">
        <v>29</v>
      </c>
      <c r="B357" t="s">
        <v>139</v>
      </c>
      <c r="C357" t="s">
        <v>261</v>
      </c>
      <c r="D357" t="s">
        <v>815</v>
      </c>
      <c r="E357">
        <v>18</v>
      </c>
      <c r="F357">
        <v>4712.9560381911697</v>
      </c>
    </row>
    <row r="358" spans="1:6" x14ac:dyDescent="0.35">
      <c r="A358" t="s">
        <v>29</v>
      </c>
      <c r="B358" t="s">
        <v>139</v>
      </c>
      <c r="C358" t="s">
        <v>259</v>
      </c>
      <c r="D358" t="s">
        <v>816</v>
      </c>
      <c r="E358">
        <v>3.3613445378151301</v>
      </c>
      <c r="F358">
        <v>11954.359200000001</v>
      </c>
    </row>
    <row r="359" spans="1:6" x14ac:dyDescent="0.35">
      <c r="A359" t="s">
        <v>29</v>
      </c>
      <c r="B359" t="s">
        <v>139</v>
      </c>
      <c r="C359" t="s">
        <v>264</v>
      </c>
      <c r="D359" t="s">
        <v>817</v>
      </c>
      <c r="E359">
        <v>5</v>
      </c>
      <c r="F359">
        <v>11290.608</v>
      </c>
    </row>
    <row r="360" spans="1:6" x14ac:dyDescent="0.35">
      <c r="A360" t="s">
        <v>29</v>
      </c>
      <c r="B360" t="s">
        <v>139</v>
      </c>
      <c r="C360" t="s">
        <v>261</v>
      </c>
      <c r="D360" t="s">
        <v>818</v>
      </c>
      <c r="E360">
        <v>6</v>
      </c>
      <c r="F360">
        <v>10192</v>
      </c>
    </row>
    <row r="361" spans="1:6" x14ac:dyDescent="0.35">
      <c r="A361" t="s">
        <v>29</v>
      </c>
      <c r="B361" t="s">
        <v>139</v>
      </c>
      <c r="C361" t="s">
        <v>259</v>
      </c>
      <c r="D361" t="s">
        <v>819</v>
      </c>
      <c r="E361">
        <v>15</v>
      </c>
      <c r="F361">
        <v>10051.813340000001</v>
      </c>
    </row>
    <row r="362" spans="1:6" x14ac:dyDescent="0.35">
      <c r="A362" t="s">
        <v>29</v>
      </c>
      <c r="B362" t="s">
        <v>139</v>
      </c>
      <c r="C362" t="s">
        <v>259</v>
      </c>
      <c r="D362" t="s">
        <v>820</v>
      </c>
      <c r="E362">
        <v>4.6479200557750397</v>
      </c>
      <c r="F362">
        <v>8825.4529999999995</v>
      </c>
    </row>
    <row r="363" spans="1:6" x14ac:dyDescent="0.35">
      <c r="A363" t="s">
        <v>29</v>
      </c>
      <c r="B363" t="s">
        <v>139</v>
      </c>
      <c r="C363" t="s">
        <v>261</v>
      </c>
      <c r="D363" t="s">
        <v>821</v>
      </c>
      <c r="E363">
        <v>8</v>
      </c>
      <c r="F363">
        <v>6781.7185854600002</v>
      </c>
    </row>
    <row r="364" spans="1:6" x14ac:dyDescent="0.35">
      <c r="A364" t="s">
        <v>29</v>
      </c>
      <c r="B364" t="s">
        <v>139</v>
      </c>
      <c r="C364" t="s">
        <v>261</v>
      </c>
      <c r="D364" t="s">
        <v>822</v>
      </c>
      <c r="E364">
        <v>12</v>
      </c>
      <c r="F364">
        <v>2744.0730545719998</v>
      </c>
    </row>
    <row r="365" spans="1:6" x14ac:dyDescent="0.35">
      <c r="A365" t="s">
        <v>29</v>
      </c>
      <c r="B365" t="s">
        <v>139</v>
      </c>
      <c r="C365" t="s">
        <v>267</v>
      </c>
      <c r="D365" t="s">
        <v>823</v>
      </c>
      <c r="E365">
        <v>15</v>
      </c>
      <c r="F365">
        <v>1968</v>
      </c>
    </row>
    <row r="366" spans="1:6" x14ac:dyDescent="0.35">
      <c r="A366" t="s">
        <v>29</v>
      </c>
      <c r="B366" t="s">
        <v>139</v>
      </c>
      <c r="C366" t="s">
        <v>261</v>
      </c>
      <c r="D366" t="s">
        <v>824</v>
      </c>
      <c r="E366">
        <v>11</v>
      </c>
      <c r="F366">
        <v>1505.5595035548399</v>
      </c>
    </row>
    <row r="367" spans="1:6" x14ac:dyDescent="0.35">
      <c r="A367" t="s">
        <v>29</v>
      </c>
      <c r="B367" t="s">
        <v>139</v>
      </c>
      <c r="C367" t="s">
        <v>259</v>
      </c>
      <c r="D367" t="s">
        <v>825</v>
      </c>
      <c r="E367">
        <v>8</v>
      </c>
      <c r="F367">
        <v>1492.20225</v>
      </c>
    </row>
    <row r="368" spans="1:6" x14ac:dyDescent="0.35">
      <c r="A368" t="s">
        <v>29</v>
      </c>
      <c r="B368" t="s">
        <v>139</v>
      </c>
      <c r="C368" t="s">
        <v>259</v>
      </c>
      <c r="D368" t="s">
        <v>826</v>
      </c>
      <c r="E368">
        <v>5.8099000697188004</v>
      </c>
      <c r="F368">
        <v>1471.626</v>
      </c>
    </row>
    <row r="369" spans="1:6" x14ac:dyDescent="0.35">
      <c r="A369" t="s">
        <v>29</v>
      </c>
      <c r="B369" t="s">
        <v>139</v>
      </c>
      <c r="C369" t="s">
        <v>267</v>
      </c>
      <c r="D369" t="s">
        <v>827</v>
      </c>
      <c r="E369">
        <v>2</v>
      </c>
      <c r="F369">
        <v>1288.94770331976</v>
      </c>
    </row>
    <row r="370" spans="1:6" x14ac:dyDescent="0.35">
      <c r="A370" t="s">
        <v>29</v>
      </c>
      <c r="B370" t="s">
        <v>139</v>
      </c>
      <c r="C370" t="s">
        <v>259</v>
      </c>
      <c r="D370" t="s">
        <v>828</v>
      </c>
      <c r="E370">
        <v>4.6479200557750397</v>
      </c>
      <c r="F370">
        <v>1247.8699999999999</v>
      </c>
    </row>
    <row r="371" spans="1:6" x14ac:dyDescent="0.35">
      <c r="A371" t="s">
        <v>29</v>
      </c>
      <c r="B371" t="s">
        <v>139</v>
      </c>
      <c r="C371" t="s">
        <v>261</v>
      </c>
      <c r="D371" t="s">
        <v>829</v>
      </c>
      <c r="E371">
        <v>2</v>
      </c>
      <c r="F371">
        <v>633.45723051000004</v>
      </c>
    </row>
    <row r="372" spans="1:6" x14ac:dyDescent="0.35">
      <c r="A372" t="s">
        <v>29</v>
      </c>
      <c r="B372" t="s">
        <v>139</v>
      </c>
      <c r="C372" t="s">
        <v>259</v>
      </c>
      <c r="D372" t="s">
        <v>830</v>
      </c>
      <c r="E372">
        <v>5.6497175141242897</v>
      </c>
      <c r="F372">
        <v>332.76</v>
      </c>
    </row>
    <row r="373" spans="1:6" x14ac:dyDescent="0.35">
      <c r="A373" t="s">
        <v>29</v>
      </c>
      <c r="B373" t="s">
        <v>139</v>
      </c>
      <c r="C373" t="s">
        <v>569</v>
      </c>
      <c r="D373" t="s">
        <v>831</v>
      </c>
      <c r="E373">
        <v>7</v>
      </c>
      <c r="F373">
        <v>325.72757091599999</v>
      </c>
    </row>
    <row r="374" spans="1:6" x14ac:dyDescent="0.35">
      <c r="A374" t="s">
        <v>29</v>
      </c>
      <c r="B374" t="s">
        <v>139</v>
      </c>
      <c r="C374" t="s">
        <v>259</v>
      </c>
      <c r="D374" t="s">
        <v>832</v>
      </c>
      <c r="E374">
        <v>8</v>
      </c>
      <c r="F374">
        <v>195.75175680000001</v>
      </c>
    </row>
    <row r="375" spans="1:6" x14ac:dyDescent="0.35">
      <c r="A375" t="s">
        <v>29</v>
      </c>
      <c r="B375" t="s">
        <v>139</v>
      </c>
      <c r="C375" t="s">
        <v>259</v>
      </c>
      <c r="D375" t="s">
        <v>833</v>
      </c>
      <c r="E375">
        <v>5.6497175141242897</v>
      </c>
      <c r="F375">
        <v>120.36</v>
      </c>
    </row>
    <row r="376" spans="1:6" x14ac:dyDescent="0.35">
      <c r="A376" t="s">
        <v>29</v>
      </c>
      <c r="B376" t="s">
        <v>139</v>
      </c>
      <c r="C376" t="s">
        <v>268</v>
      </c>
      <c r="D376" t="s">
        <v>834</v>
      </c>
      <c r="E376">
        <v>20</v>
      </c>
      <c r="F376">
        <v>0</v>
      </c>
    </row>
    <row r="377" spans="1:6" x14ac:dyDescent="0.35">
      <c r="A377" t="s">
        <v>29</v>
      </c>
      <c r="B377" t="s">
        <v>139</v>
      </c>
      <c r="C377" t="s">
        <v>261</v>
      </c>
      <c r="D377" t="s">
        <v>835</v>
      </c>
      <c r="E377">
        <v>15</v>
      </c>
      <c r="F377">
        <v>0</v>
      </c>
    </row>
    <row r="378" spans="1:6" x14ac:dyDescent="0.35">
      <c r="A378" t="s">
        <v>29</v>
      </c>
      <c r="B378" t="s">
        <v>139</v>
      </c>
      <c r="C378" t="s">
        <v>261</v>
      </c>
      <c r="D378" t="s">
        <v>836</v>
      </c>
      <c r="E378">
        <v>25</v>
      </c>
      <c r="F378">
        <v>0</v>
      </c>
    </row>
    <row r="379" spans="1:6" x14ac:dyDescent="0.35">
      <c r="A379" t="s">
        <v>29</v>
      </c>
      <c r="B379" t="s">
        <v>139</v>
      </c>
      <c r="C379" t="s">
        <v>261</v>
      </c>
      <c r="D379" t="s">
        <v>837</v>
      </c>
      <c r="E379">
        <v>20</v>
      </c>
      <c r="F379">
        <v>0</v>
      </c>
    </row>
    <row r="380" spans="1:6" x14ac:dyDescent="0.35">
      <c r="A380" t="s">
        <v>29</v>
      </c>
      <c r="B380" t="s">
        <v>139</v>
      </c>
      <c r="C380" t="s">
        <v>261</v>
      </c>
      <c r="D380" t="s">
        <v>838</v>
      </c>
      <c r="E380">
        <v>20</v>
      </c>
      <c r="F380">
        <v>0</v>
      </c>
    </row>
    <row r="381" spans="1:6" x14ac:dyDescent="0.35">
      <c r="A381" t="s">
        <v>29</v>
      </c>
      <c r="B381" t="s">
        <v>139</v>
      </c>
      <c r="C381" t="s">
        <v>267</v>
      </c>
      <c r="D381" t="s">
        <v>839</v>
      </c>
      <c r="E381">
        <v>15</v>
      </c>
      <c r="F381">
        <v>0</v>
      </c>
    </row>
    <row r="382" spans="1:6" x14ac:dyDescent="0.35">
      <c r="A382" t="s">
        <v>29</v>
      </c>
      <c r="B382" t="s">
        <v>139</v>
      </c>
      <c r="C382" t="s">
        <v>261</v>
      </c>
      <c r="D382" t="s">
        <v>840</v>
      </c>
      <c r="E382">
        <v>25</v>
      </c>
      <c r="F382">
        <v>0</v>
      </c>
    </row>
    <row r="383" spans="1:6" x14ac:dyDescent="0.35">
      <c r="A383" t="s">
        <v>29</v>
      </c>
      <c r="B383" t="s">
        <v>139</v>
      </c>
      <c r="C383" t="s">
        <v>261</v>
      </c>
      <c r="D383" t="s">
        <v>841</v>
      </c>
      <c r="E383">
        <v>5</v>
      </c>
      <c r="F383">
        <v>0</v>
      </c>
    </row>
    <row r="384" spans="1:6" x14ac:dyDescent="0.35">
      <c r="A384" t="s">
        <v>29</v>
      </c>
      <c r="B384" t="s">
        <v>139</v>
      </c>
      <c r="C384" t="s">
        <v>261</v>
      </c>
      <c r="D384" t="s">
        <v>384</v>
      </c>
      <c r="E384">
        <v>11</v>
      </c>
      <c r="F384">
        <v>1507.10204775692</v>
      </c>
    </row>
    <row r="385" spans="1:6" x14ac:dyDescent="0.35">
      <c r="A385" t="s">
        <v>29</v>
      </c>
      <c r="B385" t="s">
        <v>139</v>
      </c>
      <c r="C385" t="s">
        <v>268</v>
      </c>
      <c r="D385" t="s">
        <v>407</v>
      </c>
      <c r="E385">
        <v>20</v>
      </c>
      <c r="F385">
        <v>1172.3133606227</v>
      </c>
    </row>
    <row r="386" spans="1:6" x14ac:dyDescent="0.35">
      <c r="A386" t="s">
        <v>29</v>
      </c>
      <c r="B386" t="s">
        <v>139</v>
      </c>
      <c r="C386" t="s">
        <v>268</v>
      </c>
      <c r="D386" t="s">
        <v>536</v>
      </c>
      <c r="E386">
        <v>20</v>
      </c>
      <c r="F386">
        <v>2792.6393221958101</v>
      </c>
    </row>
    <row r="387" spans="1:6" x14ac:dyDescent="0.35">
      <c r="A387" t="s">
        <v>29</v>
      </c>
      <c r="B387" t="s">
        <v>139</v>
      </c>
      <c r="C387" t="s">
        <v>267</v>
      </c>
      <c r="D387" t="s">
        <v>843</v>
      </c>
      <c r="E387">
        <v>10</v>
      </c>
      <c r="F387">
        <v>22.745043949319999</v>
      </c>
    </row>
    <row r="388" spans="1:6" x14ac:dyDescent="0.35">
      <c r="A388" t="s">
        <v>29</v>
      </c>
      <c r="B388" t="s">
        <v>139</v>
      </c>
      <c r="C388" t="s">
        <v>261</v>
      </c>
      <c r="D388" t="s">
        <v>524</v>
      </c>
      <c r="E388">
        <v>19</v>
      </c>
      <c r="F388">
        <v>1917.34530612245</v>
      </c>
    </row>
    <row r="389" spans="1:6" x14ac:dyDescent="0.35">
      <c r="A389" t="s">
        <v>29</v>
      </c>
      <c r="B389" t="s">
        <v>139</v>
      </c>
      <c r="C389" t="s">
        <v>261</v>
      </c>
      <c r="D389" t="s">
        <v>844</v>
      </c>
      <c r="E389">
        <v>18</v>
      </c>
      <c r="F389">
        <v>4839.5681254148603</v>
      </c>
    </row>
    <row r="390" spans="1:6" x14ac:dyDescent="0.35">
      <c r="A390" t="s">
        <v>29</v>
      </c>
      <c r="B390" t="s">
        <v>139</v>
      </c>
      <c r="C390" t="s">
        <v>267</v>
      </c>
      <c r="D390" t="s">
        <v>845</v>
      </c>
      <c r="E390">
        <v>10</v>
      </c>
      <c r="F390">
        <v>34.695829753200002</v>
      </c>
    </row>
    <row r="391" spans="1:6" x14ac:dyDescent="0.35">
      <c r="A391" t="s">
        <v>29</v>
      </c>
      <c r="B391" t="s">
        <v>139</v>
      </c>
      <c r="C391" t="s">
        <v>267</v>
      </c>
      <c r="D391" t="s">
        <v>792</v>
      </c>
      <c r="E391">
        <v>10</v>
      </c>
      <c r="F391">
        <v>89.578583478759398</v>
      </c>
    </row>
    <row r="392" spans="1:6" x14ac:dyDescent="0.35">
      <c r="A392" t="s">
        <v>29</v>
      </c>
      <c r="B392" t="s">
        <v>139</v>
      </c>
      <c r="C392" t="s">
        <v>259</v>
      </c>
      <c r="D392" t="s">
        <v>846</v>
      </c>
      <c r="E392">
        <v>10</v>
      </c>
      <c r="F392">
        <v>2381.6074463999998</v>
      </c>
    </row>
    <row r="393" spans="1:6" x14ac:dyDescent="0.35">
      <c r="A393" t="s">
        <v>29</v>
      </c>
      <c r="B393" t="s">
        <v>139</v>
      </c>
      <c r="C393" t="s">
        <v>259</v>
      </c>
      <c r="D393" t="s">
        <v>847</v>
      </c>
      <c r="E393">
        <v>10</v>
      </c>
      <c r="F393">
        <v>24622.613215199999</v>
      </c>
    </row>
    <row r="394" spans="1:6" x14ac:dyDescent="0.35">
      <c r="A394" t="s">
        <v>29</v>
      </c>
      <c r="B394" t="s">
        <v>139</v>
      </c>
      <c r="C394" t="s">
        <v>259</v>
      </c>
      <c r="D394" t="s">
        <v>848</v>
      </c>
      <c r="E394">
        <v>10</v>
      </c>
      <c r="F394">
        <v>1599.7905000000001</v>
      </c>
    </row>
    <row r="395" spans="1:6" x14ac:dyDescent="0.35">
      <c r="A395" t="s">
        <v>29</v>
      </c>
      <c r="B395" t="s">
        <v>139</v>
      </c>
      <c r="C395" t="s">
        <v>259</v>
      </c>
      <c r="D395" t="s">
        <v>849</v>
      </c>
      <c r="E395">
        <v>10</v>
      </c>
      <c r="F395">
        <v>1814.9670000000001</v>
      </c>
    </row>
    <row r="396" spans="1:6" x14ac:dyDescent="0.35">
      <c r="A396" t="s">
        <v>29</v>
      </c>
      <c r="B396" t="s">
        <v>139</v>
      </c>
      <c r="C396" t="s">
        <v>261</v>
      </c>
      <c r="D396" t="s">
        <v>525</v>
      </c>
      <c r="E396">
        <v>8</v>
      </c>
      <c r="F396">
        <v>0</v>
      </c>
    </row>
    <row r="397" spans="1:6" x14ac:dyDescent="0.35">
      <c r="A397" t="s">
        <v>29</v>
      </c>
      <c r="B397" t="s">
        <v>139</v>
      </c>
      <c r="C397" t="s">
        <v>538</v>
      </c>
      <c r="D397" t="s">
        <v>850</v>
      </c>
      <c r="E397">
        <v>12</v>
      </c>
      <c r="F397">
        <v>1746.9523809523801</v>
      </c>
    </row>
    <row r="398" spans="1:6" x14ac:dyDescent="0.35">
      <c r="A398" t="s">
        <v>29</v>
      </c>
      <c r="B398" t="s">
        <v>139</v>
      </c>
      <c r="C398" t="s">
        <v>558</v>
      </c>
      <c r="D398" t="s">
        <v>851</v>
      </c>
      <c r="E398">
        <v>15</v>
      </c>
      <c r="F398">
        <v>20564.6293802568</v>
      </c>
    </row>
    <row r="399" spans="1:6" x14ac:dyDescent="0.35">
      <c r="A399" t="s">
        <v>29</v>
      </c>
      <c r="B399" t="s">
        <v>139</v>
      </c>
      <c r="C399" t="s">
        <v>558</v>
      </c>
      <c r="D399" t="s">
        <v>852</v>
      </c>
      <c r="E399">
        <v>15.1901604418152</v>
      </c>
      <c r="F399">
        <v>15065.3587815835</v>
      </c>
    </row>
    <row r="400" spans="1:6" x14ac:dyDescent="0.35">
      <c r="A400" t="s">
        <v>29</v>
      </c>
      <c r="B400" t="s">
        <v>139</v>
      </c>
      <c r="C400" t="s">
        <v>558</v>
      </c>
      <c r="D400" t="s">
        <v>853</v>
      </c>
      <c r="E400">
        <v>24.023815356727699</v>
      </c>
      <c r="F400">
        <v>25527.070084978099</v>
      </c>
    </row>
    <row r="401" spans="1:6" x14ac:dyDescent="0.35">
      <c r="A401" t="s">
        <v>29</v>
      </c>
      <c r="B401" t="s">
        <v>139</v>
      </c>
      <c r="C401" t="s">
        <v>558</v>
      </c>
      <c r="D401" t="s">
        <v>854</v>
      </c>
      <c r="E401">
        <v>6.3033714288661304</v>
      </c>
      <c r="F401">
        <v>82778.959709999996</v>
      </c>
    </row>
    <row r="402" spans="1:6" x14ac:dyDescent="0.35">
      <c r="A402" t="s">
        <v>29</v>
      </c>
      <c r="B402" t="s">
        <v>139</v>
      </c>
      <c r="C402" t="s">
        <v>558</v>
      </c>
      <c r="D402" t="s">
        <v>855</v>
      </c>
      <c r="E402">
        <v>15</v>
      </c>
      <c r="F402">
        <v>6266.9401938066203</v>
      </c>
    </row>
    <row r="403" spans="1:6" x14ac:dyDescent="0.35">
      <c r="A403" t="s">
        <v>29</v>
      </c>
      <c r="B403" t="s">
        <v>139</v>
      </c>
      <c r="C403" t="s">
        <v>558</v>
      </c>
      <c r="D403" t="s">
        <v>856</v>
      </c>
      <c r="E403">
        <v>15</v>
      </c>
      <c r="F403">
        <v>6353.7299531613799</v>
      </c>
    </row>
    <row r="404" spans="1:6" x14ac:dyDescent="0.35">
      <c r="A404" t="s">
        <v>29</v>
      </c>
      <c r="B404" t="s">
        <v>139</v>
      </c>
      <c r="C404" t="s">
        <v>558</v>
      </c>
      <c r="D404" t="s">
        <v>857</v>
      </c>
      <c r="E404">
        <v>15</v>
      </c>
      <c r="F404">
        <v>4184.2518619515604</v>
      </c>
    </row>
    <row r="405" spans="1:6" x14ac:dyDescent="0.35">
      <c r="A405" t="s">
        <v>29</v>
      </c>
      <c r="B405" t="s">
        <v>139</v>
      </c>
      <c r="C405" t="s">
        <v>558</v>
      </c>
      <c r="D405" t="s">
        <v>858</v>
      </c>
      <c r="E405">
        <v>15</v>
      </c>
      <c r="F405">
        <v>1176.40208327342</v>
      </c>
    </row>
    <row r="406" spans="1:6" x14ac:dyDescent="0.35">
      <c r="A406" t="s">
        <v>29</v>
      </c>
      <c r="B406" t="s">
        <v>139</v>
      </c>
      <c r="C406" t="s">
        <v>558</v>
      </c>
      <c r="D406" t="s">
        <v>859</v>
      </c>
      <c r="E406">
        <v>15</v>
      </c>
      <c r="F406">
        <v>2444.4394796380102</v>
      </c>
    </row>
    <row r="407" spans="1:6" x14ac:dyDescent="0.35">
      <c r="A407" t="s">
        <v>21</v>
      </c>
      <c r="B407" t="s">
        <v>134</v>
      </c>
      <c r="C407" t="s">
        <v>259</v>
      </c>
      <c r="D407" t="s">
        <v>860</v>
      </c>
      <c r="E407">
        <v>11.619800139437601</v>
      </c>
      <c r="F407">
        <v>1770232.0395500001</v>
      </c>
    </row>
    <row r="408" spans="1:6" x14ac:dyDescent="0.35">
      <c r="A408" t="s">
        <v>21</v>
      </c>
      <c r="B408" t="s">
        <v>134</v>
      </c>
      <c r="C408" t="s">
        <v>259</v>
      </c>
      <c r="D408" t="s">
        <v>805</v>
      </c>
      <c r="E408">
        <v>5</v>
      </c>
      <c r="F408">
        <v>1517759.26507404</v>
      </c>
    </row>
    <row r="409" spans="1:6" x14ac:dyDescent="0.35">
      <c r="A409" t="s">
        <v>21</v>
      </c>
      <c r="B409" t="s">
        <v>134</v>
      </c>
      <c r="C409" t="s">
        <v>259</v>
      </c>
      <c r="D409" t="s">
        <v>862</v>
      </c>
      <c r="E409">
        <v>5.7038558065252101</v>
      </c>
      <c r="F409">
        <v>1389841.68947626</v>
      </c>
    </row>
    <row r="410" spans="1:6" x14ac:dyDescent="0.35">
      <c r="A410" t="s">
        <v>21</v>
      </c>
      <c r="B410" t="s">
        <v>134</v>
      </c>
      <c r="C410" t="s">
        <v>259</v>
      </c>
      <c r="D410" t="s">
        <v>863</v>
      </c>
      <c r="E410">
        <v>5.7038558065252101</v>
      </c>
      <c r="F410">
        <v>1166929.4816999999</v>
      </c>
    </row>
    <row r="411" spans="1:6" x14ac:dyDescent="0.35">
      <c r="A411" t="s">
        <v>21</v>
      </c>
      <c r="B411" t="s">
        <v>134</v>
      </c>
      <c r="C411" t="s">
        <v>259</v>
      </c>
      <c r="D411" t="s">
        <v>864</v>
      </c>
      <c r="E411">
        <v>5.7038558065252101</v>
      </c>
      <c r="F411">
        <v>1058929.2936</v>
      </c>
    </row>
    <row r="412" spans="1:6" x14ac:dyDescent="0.35">
      <c r="A412" t="s">
        <v>21</v>
      </c>
      <c r="B412" t="s">
        <v>134</v>
      </c>
      <c r="C412" t="s">
        <v>259</v>
      </c>
      <c r="D412" t="s">
        <v>865</v>
      </c>
      <c r="E412">
        <v>5.7038558065252101</v>
      </c>
      <c r="F412">
        <v>600454.34459999995</v>
      </c>
    </row>
    <row r="413" spans="1:6" x14ac:dyDescent="0.35">
      <c r="A413" t="s">
        <v>21</v>
      </c>
      <c r="B413" t="s">
        <v>134</v>
      </c>
      <c r="C413" t="s">
        <v>259</v>
      </c>
      <c r="D413" t="s">
        <v>866</v>
      </c>
      <c r="E413">
        <v>5.7038558065252101</v>
      </c>
      <c r="F413">
        <v>491659.94698039402</v>
      </c>
    </row>
    <row r="414" spans="1:6" x14ac:dyDescent="0.35">
      <c r="A414" t="s">
        <v>21</v>
      </c>
      <c r="B414" t="s">
        <v>134</v>
      </c>
      <c r="C414" t="s">
        <v>259</v>
      </c>
      <c r="D414" t="s">
        <v>867</v>
      </c>
      <c r="E414">
        <v>15</v>
      </c>
      <c r="F414">
        <v>413283.16377567098</v>
      </c>
    </row>
    <row r="415" spans="1:6" x14ac:dyDescent="0.35">
      <c r="A415" t="s">
        <v>21</v>
      </c>
      <c r="B415" t="s">
        <v>134</v>
      </c>
      <c r="C415" t="s">
        <v>259</v>
      </c>
      <c r="D415" t="s">
        <v>868</v>
      </c>
      <c r="E415">
        <v>3.3613445378151301</v>
      </c>
      <c r="F415">
        <v>376683.06718061201</v>
      </c>
    </row>
    <row r="416" spans="1:6" x14ac:dyDescent="0.35">
      <c r="A416" t="s">
        <v>21</v>
      </c>
      <c r="B416" t="s">
        <v>134</v>
      </c>
      <c r="C416" t="s">
        <v>259</v>
      </c>
      <c r="D416" t="s">
        <v>869</v>
      </c>
      <c r="E416">
        <v>15</v>
      </c>
      <c r="F416">
        <v>299483.06695341901</v>
      </c>
    </row>
    <row r="417" spans="1:6" x14ac:dyDescent="0.35">
      <c r="A417" t="s">
        <v>21</v>
      </c>
      <c r="B417" t="s">
        <v>134</v>
      </c>
      <c r="C417" t="s">
        <v>259</v>
      </c>
      <c r="D417" t="s">
        <v>870</v>
      </c>
      <c r="E417">
        <v>10</v>
      </c>
      <c r="F417">
        <v>295578.05609742599</v>
      </c>
    </row>
    <row r="418" spans="1:6" x14ac:dyDescent="0.35">
      <c r="A418" t="s">
        <v>21</v>
      </c>
      <c r="B418" t="s">
        <v>134</v>
      </c>
      <c r="C418" t="s">
        <v>261</v>
      </c>
      <c r="D418" t="s">
        <v>384</v>
      </c>
      <c r="E418">
        <v>11</v>
      </c>
      <c r="F418">
        <v>260745.646683008</v>
      </c>
    </row>
    <row r="419" spans="1:6" x14ac:dyDescent="0.35">
      <c r="A419" t="s">
        <v>21</v>
      </c>
      <c r="B419" t="s">
        <v>134</v>
      </c>
      <c r="C419" t="s">
        <v>259</v>
      </c>
      <c r="D419" t="s">
        <v>871</v>
      </c>
      <c r="E419">
        <v>2.8571428571428599</v>
      </c>
      <c r="F419">
        <v>221032.06463415001</v>
      </c>
    </row>
    <row r="420" spans="1:6" x14ac:dyDescent="0.35">
      <c r="A420" t="s">
        <v>21</v>
      </c>
      <c r="B420" t="s">
        <v>134</v>
      </c>
      <c r="C420" t="s">
        <v>259</v>
      </c>
      <c r="D420" t="s">
        <v>872</v>
      </c>
      <c r="E420">
        <v>10</v>
      </c>
      <c r="F420">
        <v>156224.54668336199</v>
      </c>
    </row>
    <row r="421" spans="1:6" x14ac:dyDescent="0.35">
      <c r="A421" t="s">
        <v>21</v>
      </c>
      <c r="B421" t="s">
        <v>134</v>
      </c>
      <c r="C421" t="s">
        <v>267</v>
      </c>
      <c r="D421" t="s">
        <v>873</v>
      </c>
      <c r="E421">
        <v>10</v>
      </c>
      <c r="F421">
        <v>152959.38926430399</v>
      </c>
    </row>
    <row r="422" spans="1:6" x14ac:dyDescent="0.35">
      <c r="A422" t="s">
        <v>21</v>
      </c>
      <c r="B422" t="s">
        <v>134</v>
      </c>
      <c r="C422" t="s">
        <v>259</v>
      </c>
      <c r="D422" t="s">
        <v>874</v>
      </c>
      <c r="E422">
        <v>3.3613445378151301</v>
      </c>
      <c r="F422">
        <v>107600.2017321</v>
      </c>
    </row>
    <row r="423" spans="1:6" x14ac:dyDescent="0.35">
      <c r="A423" t="s">
        <v>21</v>
      </c>
      <c r="B423" t="s">
        <v>134</v>
      </c>
      <c r="C423" t="s">
        <v>259</v>
      </c>
      <c r="D423" t="s">
        <v>875</v>
      </c>
      <c r="E423">
        <v>4.2016806722689104</v>
      </c>
      <c r="F423">
        <v>103813.966666988</v>
      </c>
    </row>
    <row r="424" spans="1:6" x14ac:dyDescent="0.35">
      <c r="A424" t="s">
        <v>21</v>
      </c>
      <c r="B424" t="s">
        <v>134</v>
      </c>
      <c r="C424" t="s">
        <v>259</v>
      </c>
      <c r="D424" t="s">
        <v>876</v>
      </c>
      <c r="E424">
        <v>4.6479200557750397</v>
      </c>
      <c r="F424">
        <v>44800.684500000003</v>
      </c>
    </row>
    <row r="425" spans="1:6" x14ac:dyDescent="0.35">
      <c r="A425" t="s">
        <v>21</v>
      </c>
      <c r="B425" t="s">
        <v>134</v>
      </c>
      <c r="C425" t="s">
        <v>259</v>
      </c>
      <c r="D425" t="s">
        <v>877</v>
      </c>
      <c r="E425">
        <v>15</v>
      </c>
      <c r="F425">
        <v>30245.225113607099</v>
      </c>
    </row>
    <row r="426" spans="1:6" x14ac:dyDescent="0.35">
      <c r="A426" t="s">
        <v>21</v>
      </c>
      <c r="B426" t="s">
        <v>134</v>
      </c>
      <c r="C426" t="s">
        <v>261</v>
      </c>
      <c r="D426" t="s">
        <v>821</v>
      </c>
      <c r="E426">
        <v>8</v>
      </c>
      <c r="F426">
        <v>27529.296720327999</v>
      </c>
    </row>
    <row r="427" spans="1:6" x14ac:dyDescent="0.35">
      <c r="A427" t="s">
        <v>21</v>
      </c>
      <c r="B427" t="s">
        <v>134</v>
      </c>
      <c r="C427" t="s">
        <v>259</v>
      </c>
      <c r="D427" t="s">
        <v>878</v>
      </c>
      <c r="E427">
        <v>14.701558365186701</v>
      </c>
      <c r="F427">
        <v>26543.444599999999</v>
      </c>
    </row>
    <row r="428" spans="1:6" x14ac:dyDescent="0.35">
      <c r="A428" t="s">
        <v>21</v>
      </c>
      <c r="B428" t="s">
        <v>134</v>
      </c>
      <c r="C428" t="s">
        <v>267</v>
      </c>
      <c r="D428" t="s">
        <v>879</v>
      </c>
      <c r="E428">
        <v>10</v>
      </c>
      <c r="F428">
        <v>23521.2999893456</v>
      </c>
    </row>
    <row r="429" spans="1:6" x14ac:dyDescent="0.35">
      <c r="A429" t="s">
        <v>21</v>
      </c>
      <c r="B429" t="s">
        <v>134</v>
      </c>
      <c r="C429" t="s">
        <v>259</v>
      </c>
      <c r="D429" t="s">
        <v>880</v>
      </c>
      <c r="E429">
        <v>3.9507320474087799</v>
      </c>
      <c r="F429">
        <v>19042.065900000001</v>
      </c>
    </row>
    <row r="430" spans="1:6" x14ac:dyDescent="0.35">
      <c r="A430" t="s">
        <v>21</v>
      </c>
      <c r="B430" t="s">
        <v>134</v>
      </c>
      <c r="C430" t="s">
        <v>259</v>
      </c>
      <c r="D430" t="s">
        <v>881</v>
      </c>
      <c r="E430">
        <v>5.8099000697188004</v>
      </c>
      <c r="F430">
        <v>16933.38075</v>
      </c>
    </row>
    <row r="431" spans="1:6" x14ac:dyDescent="0.35">
      <c r="A431" t="s">
        <v>21</v>
      </c>
      <c r="B431" t="s">
        <v>134</v>
      </c>
      <c r="C431" t="s">
        <v>259</v>
      </c>
      <c r="D431" t="s">
        <v>882</v>
      </c>
      <c r="E431">
        <v>4.6479200557750397</v>
      </c>
      <c r="F431">
        <v>14363.198850000001</v>
      </c>
    </row>
    <row r="432" spans="1:6" x14ac:dyDescent="0.35">
      <c r="A432" t="s">
        <v>21</v>
      </c>
      <c r="B432" t="s">
        <v>134</v>
      </c>
      <c r="C432" t="s">
        <v>267</v>
      </c>
      <c r="D432" t="s">
        <v>883</v>
      </c>
      <c r="E432">
        <v>10</v>
      </c>
      <c r="F432">
        <v>12233.3069461879</v>
      </c>
    </row>
    <row r="433" spans="1:6" x14ac:dyDescent="0.35">
      <c r="A433" t="s">
        <v>21</v>
      </c>
      <c r="B433" t="s">
        <v>134</v>
      </c>
      <c r="C433" t="s">
        <v>259</v>
      </c>
      <c r="D433" t="s">
        <v>884</v>
      </c>
      <c r="E433">
        <v>2.8571428571428599</v>
      </c>
      <c r="F433">
        <v>11947.8484125</v>
      </c>
    </row>
    <row r="434" spans="1:6" x14ac:dyDescent="0.35">
      <c r="A434" t="s">
        <v>21</v>
      </c>
      <c r="B434" t="s">
        <v>134</v>
      </c>
      <c r="C434" t="s">
        <v>267</v>
      </c>
      <c r="D434" t="s">
        <v>885</v>
      </c>
      <c r="E434">
        <v>10</v>
      </c>
      <c r="F434">
        <v>6631.5745937825995</v>
      </c>
    </row>
    <row r="435" spans="1:6" x14ac:dyDescent="0.35">
      <c r="A435" t="s">
        <v>21</v>
      </c>
      <c r="B435" t="s">
        <v>134</v>
      </c>
      <c r="C435" t="s">
        <v>259</v>
      </c>
      <c r="D435" t="s">
        <v>886</v>
      </c>
      <c r="E435">
        <v>5.8099000697188004</v>
      </c>
      <c r="F435">
        <v>5974.6079250000003</v>
      </c>
    </row>
    <row r="436" spans="1:6" x14ac:dyDescent="0.35">
      <c r="A436" t="s">
        <v>21</v>
      </c>
      <c r="B436" t="s">
        <v>134</v>
      </c>
      <c r="C436" t="s">
        <v>259</v>
      </c>
      <c r="D436" t="s">
        <v>887</v>
      </c>
      <c r="E436">
        <v>4.2016806722689104</v>
      </c>
      <c r="F436">
        <v>4528.8557015625001</v>
      </c>
    </row>
    <row r="437" spans="1:6" x14ac:dyDescent="0.35">
      <c r="A437" t="s">
        <v>21</v>
      </c>
      <c r="B437" t="s">
        <v>134</v>
      </c>
      <c r="C437" t="s">
        <v>261</v>
      </c>
      <c r="D437" t="s">
        <v>829</v>
      </c>
      <c r="E437">
        <v>2</v>
      </c>
      <c r="F437">
        <v>4471.4628036000004</v>
      </c>
    </row>
    <row r="438" spans="1:6" x14ac:dyDescent="0.35">
      <c r="A438" t="s">
        <v>21</v>
      </c>
      <c r="B438" t="s">
        <v>134</v>
      </c>
      <c r="C438" t="s">
        <v>267</v>
      </c>
      <c r="D438" t="s">
        <v>888</v>
      </c>
      <c r="E438">
        <v>10</v>
      </c>
      <c r="F438">
        <v>3645.00280120159</v>
      </c>
    </row>
    <row r="439" spans="1:6" x14ac:dyDescent="0.35">
      <c r="A439" t="s">
        <v>21</v>
      </c>
      <c r="B439" t="s">
        <v>134</v>
      </c>
      <c r="C439" t="s">
        <v>259</v>
      </c>
      <c r="D439" t="s">
        <v>889</v>
      </c>
      <c r="E439">
        <v>11.619800139437601</v>
      </c>
      <c r="F439">
        <v>3072.6001799999999</v>
      </c>
    </row>
    <row r="440" spans="1:6" x14ac:dyDescent="0.35">
      <c r="A440" t="s">
        <v>21</v>
      </c>
      <c r="B440" t="s">
        <v>134</v>
      </c>
      <c r="C440" t="s">
        <v>259</v>
      </c>
      <c r="D440" t="s">
        <v>890</v>
      </c>
      <c r="E440">
        <v>5.6497175141242897</v>
      </c>
      <c r="F440">
        <v>2567.1194999999998</v>
      </c>
    </row>
    <row r="441" spans="1:6" x14ac:dyDescent="0.35">
      <c r="A441" t="s">
        <v>21</v>
      </c>
      <c r="B441" t="s">
        <v>134</v>
      </c>
      <c r="C441" t="s">
        <v>267</v>
      </c>
      <c r="D441" t="s">
        <v>835</v>
      </c>
      <c r="E441">
        <v>15</v>
      </c>
      <c r="F441">
        <v>2065.7869569586301</v>
      </c>
    </row>
    <row r="442" spans="1:6" x14ac:dyDescent="0.35">
      <c r="A442" t="s">
        <v>21</v>
      </c>
      <c r="B442" t="s">
        <v>134</v>
      </c>
      <c r="C442" t="s">
        <v>267</v>
      </c>
      <c r="D442" t="s">
        <v>891</v>
      </c>
      <c r="E442">
        <v>15</v>
      </c>
      <c r="F442">
        <v>1679.8619370336</v>
      </c>
    </row>
    <row r="443" spans="1:6" x14ac:dyDescent="0.35">
      <c r="A443" t="s">
        <v>21</v>
      </c>
      <c r="B443" t="s">
        <v>134</v>
      </c>
      <c r="C443" t="s">
        <v>259</v>
      </c>
      <c r="D443" t="s">
        <v>892</v>
      </c>
      <c r="E443">
        <v>14.701558365186701</v>
      </c>
      <c r="F443">
        <v>1573.5746799999999</v>
      </c>
    </row>
    <row r="444" spans="1:6" x14ac:dyDescent="0.35">
      <c r="A444" t="s">
        <v>21</v>
      </c>
      <c r="B444" t="s">
        <v>134</v>
      </c>
      <c r="C444" t="s">
        <v>259</v>
      </c>
      <c r="D444" t="s">
        <v>893</v>
      </c>
      <c r="E444">
        <v>5.6497175141242897</v>
      </c>
      <c r="F444">
        <v>534.45150000000001</v>
      </c>
    </row>
    <row r="445" spans="1:6" x14ac:dyDescent="0.35">
      <c r="A445" t="s">
        <v>21</v>
      </c>
      <c r="B445" t="s">
        <v>134</v>
      </c>
      <c r="C445" t="s">
        <v>259</v>
      </c>
      <c r="D445" t="s">
        <v>894</v>
      </c>
      <c r="E445">
        <v>3.9507320474087799</v>
      </c>
      <c r="F445">
        <v>283.99799999999999</v>
      </c>
    </row>
    <row r="446" spans="1:6" x14ac:dyDescent="0.35">
      <c r="A446" t="s">
        <v>21</v>
      </c>
      <c r="B446" t="s">
        <v>134</v>
      </c>
      <c r="C446" t="s">
        <v>259</v>
      </c>
      <c r="D446" t="s">
        <v>895</v>
      </c>
      <c r="E446">
        <v>6.9</v>
      </c>
      <c r="F446">
        <v>252.5985</v>
      </c>
    </row>
    <row r="447" spans="1:6" x14ac:dyDescent="0.35">
      <c r="A447" t="s">
        <v>21</v>
      </c>
      <c r="B447" t="s">
        <v>134</v>
      </c>
      <c r="C447" t="s">
        <v>259</v>
      </c>
      <c r="D447" t="s">
        <v>896</v>
      </c>
      <c r="E447">
        <v>14.701558365186701</v>
      </c>
      <c r="F447">
        <v>241.40298000000001</v>
      </c>
    </row>
    <row r="448" spans="1:6" x14ac:dyDescent="0.35">
      <c r="A448" t="s">
        <v>85</v>
      </c>
      <c r="B448" t="s">
        <v>153</v>
      </c>
      <c r="C448" t="s">
        <v>259</v>
      </c>
      <c r="D448" t="s">
        <v>897</v>
      </c>
      <c r="E448">
        <v>11.619800139437601</v>
      </c>
      <c r="F448">
        <v>554209.83345000003</v>
      </c>
    </row>
    <row r="449" spans="1:6" x14ac:dyDescent="0.35">
      <c r="A449" t="s">
        <v>85</v>
      </c>
      <c r="B449" t="s">
        <v>153</v>
      </c>
      <c r="C449" t="s">
        <v>259</v>
      </c>
      <c r="D449" t="s">
        <v>899</v>
      </c>
      <c r="E449">
        <v>15</v>
      </c>
      <c r="F449">
        <v>536347.58345000003</v>
      </c>
    </row>
    <row r="450" spans="1:6" x14ac:dyDescent="0.35">
      <c r="A450" t="s">
        <v>85</v>
      </c>
      <c r="B450" t="s">
        <v>153</v>
      </c>
      <c r="C450" t="s">
        <v>259</v>
      </c>
      <c r="D450" t="s">
        <v>900</v>
      </c>
      <c r="E450">
        <v>15</v>
      </c>
      <c r="F450">
        <v>519304.63494800002</v>
      </c>
    </row>
    <row r="451" spans="1:6" x14ac:dyDescent="0.35">
      <c r="A451" t="s">
        <v>85</v>
      </c>
      <c r="B451" t="s">
        <v>153</v>
      </c>
      <c r="C451" t="s">
        <v>259</v>
      </c>
      <c r="D451" t="s">
        <v>901</v>
      </c>
      <c r="E451">
        <v>15</v>
      </c>
      <c r="F451">
        <v>319374.84230399999</v>
      </c>
    </row>
    <row r="452" spans="1:6" x14ac:dyDescent="0.35">
      <c r="A452" t="s">
        <v>85</v>
      </c>
      <c r="B452" t="s">
        <v>153</v>
      </c>
      <c r="C452" t="s">
        <v>259</v>
      </c>
      <c r="D452" t="s">
        <v>902</v>
      </c>
      <c r="E452">
        <v>6.3597049096921996</v>
      </c>
      <c r="F452">
        <v>304363.65012000001</v>
      </c>
    </row>
    <row r="453" spans="1:6" x14ac:dyDescent="0.35">
      <c r="A453" t="s">
        <v>85</v>
      </c>
      <c r="B453" t="s">
        <v>153</v>
      </c>
      <c r="C453" t="s">
        <v>259</v>
      </c>
      <c r="D453" t="s">
        <v>903</v>
      </c>
      <c r="E453">
        <v>15</v>
      </c>
      <c r="F453">
        <v>235687.55392000001</v>
      </c>
    </row>
    <row r="454" spans="1:6" x14ac:dyDescent="0.35">
      <c r="A454" t="s">
        <v>85</v>
      </c>
      <c r="B454" t="s">
        <v>153</v>
      </c>
      <c r="C454" t="s">
        <v>259</v>
      </c>
      <c r="D454" t="s">
        <v>904</v>
      </c>
      <c r="E454">
        <v>6.3597049096921898</v>
      </c>
      <c r="F454">
        <v>137129.00399999999</v>
      </c>
    </row>
    <row r="455" spans="1:6" x14ac:dyDescent="0.35">
      <c r="A455" t="s">
        <v>85</v>
      </c>
      <c r="B455" t="s">
        <v>153</v>
      </c>
      <c r="C455" t="s">
        <v>259</v>
      </c>
      <c r="D455" t="s">
        <v>905</v>
      </c>
      <c r="E455">
        <v>15</v>
      </c>
      <c r="F455">
        <v>119581.446688</v>
      </c>
    </row>
    <row r="456" spans="1:6" x14ac:dyDescent="0.35">
      <c r="A456" t="s">
        <v>85</v>
      </c>
      <c r="B456" t="s">
        <v>153</v>
      </c>
      <c r="C456" t="s">
        <v>259</v>
      </c>
      <c r="D456" t="s">
        <v>906</v>
      </c>
      <c r="E456">
        <v>14.797277300976599</v>
      </c>
      <c r="F456">
        <v>80660.919959999999</v>
      </c>
    </row>
    <row r="457" spans="1:6" x14ac:dyDescent="0.35">
      <c r="A457" t="s">
        <v>85</v>
      </c>
      <c r="B457" t="s">
        <v>153</v>
      </c>
      <c r="C457" t="s">
        <v>259</v>
      </c>
      <c r="D457" t="s">
        <v>907</v>
      </c>
      <c r="E457">
        <v>10</v>
      </c>
      <c r="F457">
        <v>67826.691800000001</v>
      </c>
    </row>
    <row r="458" spans="1:6" x14ac:dyDescent="0.35">
      <c r="A458" t="s">
        <v>85</v>
      </c>
      <c r="B458" t="s">
        <v>153</v>
      </c>
      <c r="C458" t="s">
        <v>259</v>
      </c>
      <c r="D458" t="s">
        <v>908</v>
      </c>
      <c r="E458">
        <v>15</v>
      </c>
      <c r="F458">
        <v>60609.072160000003</v>
      </c>
    </row>
    <row r="459" spans="1:6" x14ac:dyDescent="0.35">
      <c r="A459" t="s">
        <v>85</v>
      </c>
      <c r="B459" t="s">
        <v>153</v>
      </c>
      <c r="C459" t="s">
        <v>259</v>
      </c>
      <c r="D459" t="s">
        <v>909</v>
      </c>
      <c r="E459">
        <v>9.5858895705521494</v>
      </c>
      <c r="F459">
        <v>45218.025600000001</v>
      </c>
    </row>
    <row r="460" spans="1:6" x14ac:dyDescent="0.35">
      <c r="A460" t="s">
        <v>85</v>
      </c>
      <c r="B460" t="s">
        <v>153</v>
      </c>
      <c r="C460" t="s">
        <v>259</v>
      </c>
      <c r="D460" t="s">
        <v>910</v>
      </c>
      <c r="E460">
        <v>10</v>
      </c>
      <c r="F460">
        <v>44806.702499999999</v>
      </c>
    </row>
    <row r="461" spans="1:6" x14ac:dyDescent="0.35">
      <c r="A461" t="s">
        <v>85</v>
      </c>
      <c r="B461" t="s">
        <v>153</v>
      </c>
      <c r="C461" t="s">
        <v>259</v>
      </c>
      <c r="D461" t="s">
        <v>911</v>
      </c>
      <c r="E461">
        <v>9.5858895705521494</v>
      </c>
      <c r="F461">
        <v>43457.938560000002</v>
      </c>
    </row>
    <row r="462" spans="1:6" x14ac:dyDescent="0.35">
      <c r="A462" t="s">
        <v>85</v>
      </c>
      <c r="B462" t="s">
        <v>153</v>
      </c>
      <c r="C462" t="s">
        <v>259</v>
      </c>
      <c r="D462" t="s">
        <v>912</v>
      </c>
      <c r="E462">
        <v>10</v>
      </c>
      <c r="F462">
        <v>34915.910400000001</v>
      </c>
    </row>
    <row r="463" spans="1:6" x14ac:dyDescent="0.35">
      <c r="A463" t="s">
        <v>85</v>
      </c>
      <c r="B463" t="s">
        <v>153</v>
      </c>
      <c r="C463" t="s">
        <v>259</v>
      </c>
      <c r="D463" t="s">
        <v>913</v>
      </c>
      <c r="E463">
        <v>15</v>
      </c>
      <c r="F463">
        <v>33638.588874000001</v>
      </c>
    </row>
    <row r="464" spans="1:6" x14ac:dyDescent="0.35">
      <c r="A464" t="s">
        <v>85</v>
      </c>
      <c r="B464" t="s">
        <v>153</v>
      </c>
      <c r="C464" t="s">
        <v>259</v>
      </c>
      <c r="D464" t="s">
        <v>914</v>
      </c>
      <c r="E464">
        <v>8</v>
      </c>
      <c r="F464">
        <v>28312.899513600001</v>
      </c>
    </row>
    <row r="465" spans="1:6" x14ac:dyDescent="0.35">
      <c r="A465" t="s">
        <v>85</v>
      </c>
      <c r="B465" t="s">
        <v>153</v>
      </c>
      <c r="C465" t="s">
        <v>259</v>
      </c>
      <c r="D465" t="s">
        <v>915</v>
      </c>
      <c r="E465">
        <v>15</v>
      </c>
      <c r="F465">
        <v>24570.974399999999</v>
      </c>
    </row>
    <row r="466" spans="1:6" x14ac:dyDescent="0.35">
      <c r="A466" t="s">
        <v>85</v>
      </c>
      <c r="B466" t="s">
        <v>153</v>
      </c>
      <c r="C466" t="s">
        <v>259</v>
      </c>
      <c r="D466" t="s">
        <v>916</v>
      </c>
      <c r="E466">
        <v>10</v>
      </c>
      <c r="F466">
        <v>17658.41</v>
      </c>
    </row>
    <row r="467" spans="1:6" x14ac:dyDescent="0.35">
      <c r="A467" t="s">
        <v>85</v>
      </c>
      <c r="B467" t="s">
        <v>153</v>
      </c>
      <c r="C467" t="s">
        <v>259</v>
      </c>
      <c r="D467" t="s">
        <v>917</v>
      </c>
      <c r="E467">
        <v>15</v>
      </c>
      <c r="F467">
        <v>16587.113399999998</v>
      </c>
    </row>
    <row r="468" spans="1:6" x14ac:dyDescent="0.35">
      <c r="A468" t="s">
        <v>85</v>
      </c>
      <c r="B468" t="s">
        <v>153</v>
      </c>
      <c r="C468" t="s">
        <v>259</v>
      </c>
      <c r="D468" t="s">
        <v>772</v>
      </c>
      <c r="E468">
        <v>5</v>
      </c>
      <c r="F468">
        <v>16546.7016</v>
      </c>
    </row>
    <row r="469" spans="1:6" x14ac:dyDescent="0.35">
      <c r="A469" t="s">
        <v>85</v>
      </c>
      <c r="B469" t="s">
        <v>153</v>
      </c>
      <c r="C469" t="s">
        <v>259</v>
      </c>
      <c r="D469" t="s">
        <v>918</v>
      </c>
      <c r="E469">
        <v>6.3597049096921898</v>
      </c>
      <c r="F469">
        <v>15153.203076</v>
      </c>
    </row>
    <row r="470" spans="1:6" x14ac:dyDescent="0.35">
      <c r="A470" t="s">
        <v>85</v>
      </c>
      <c r="B470" t="s">
        <v>153</v>
      </c>
      <c r="C470" t="s">
        <v>259</v>
      </c>
      <c r="D470" t="s">
        <v>919</v>
      </c>
      <c r="E470">
        <v>10</v>
      </c>
      <c r="F470">
        <v>14375.4912</v>
      </c>
    </row>
    <row r="471" spans="1:6" x14ac:dyDescent="0.35">
      <c r="A471" t="s">
        <v>85</v>
      </c>
      <c r="B471" t="s">
        <v>153</v>
      </c>
      <c r="C471" t="s">
        <v>259</v>
      </c>
      <c r="D471" t="s">
        <v>920</v>
      </c>
      <c r="E471">
        <v>15</v>
      </c>
      <c r="F471">
        <v>11630.5273</v>
      </c>
    </row>
    <row r="472" spans="1:6" x14ac:dyDescent="0.35">
      <c r="A472" t="s">
        <v>85</v>
      </c>
      <c r="B472" t="s">
        <v>153</v>
      </c>
      <c r="C472" t="s">
        <v>259</v>
      </c>
      <c r="D472" t="s">
        <v>921</v>
      </c>
      <c r="E472">
        <v>10</v>
      </c>
      <c r="F472">
        <v>10657.3698</v>
      </c>
    </row>
    <row r="473" spans="1:6" x14ac:dyDescent="0.35">
      <c r="A473" t="s">
        <v>85</v>
      </c>
      <c r="B473" t="s">
        <v>153</v>
      </c>
      <c r="C473" t="s">
        <v>259</v>
      </c>
      <c r="D473" t="s">
        <v>922</v>
      </c>
      <c r="E473">
        <v>10</v>
      </c>
      <c r="F473">
        <v>9087.9359999999997</v>
      </c>
    </row>
    <row r="474" spans="1:6" x14ac:dyDescent="0.35">
      <c r="A474" t="s">
        <v>85</v>
      </c>
      <c r="B474" t="s">
        <v>153</v>
      </c>
      <c r="C474" t="s">
        <v>259</v>
      </c>
      <c r="D474" t="s">
        <v>923</v>
      </c>
      <c r="E474">
        <v>10</v>
      </c>
      <c r="F474">
        <v>6910.5385999999999</v>
      </c>
    </row>
    <row r="475" spans="1:6" x14ac:dyDescent="0.35">
      <c r="A475" t="s">
        <v>85</v>
      </c>
      <c r="B475" t="s">
        <v>153</v>
      </c>
      <c r="C475" t="s">
        <v>259</v>
      </c>
      <c r="D475" t="s">
        <v>924</v>
      </c>
      <c r="E475">
        <v>6.3597049096921898</v>
      </c>
      <c r="F475">
        <v>6130.4731199999997</v>
      </c>
    </row>
    <row r="476" spans="1:6" x14ac:dyDescent="0.35">
      <c r="A476" t="s">
        <v>85</v>
      </c>
      <c r="B476" t="s">
        <v>153</v>
      </c>
      <c r="C476" t="s">
        <v>259</v>
      </c>
      <c r="D476" t="s">
        <v>925</v>
      </c>
      <c r="E476">
        <v>14.701558365186701</v>
      </c>
      <c r="F476">
        <v>4706.9840000000004</v>
      </c>
    </row>
    <row r="477" spans="1:6" x14ac:dyDescent="0.35">
      <c r="A477" t="s">
        <v>85</v>
      </c>
      <c r="B477" t="s">
        <v>153</v>
      </c>
      <c r="C477" t="s">
        <v>259</v>
      </c>
      <c r="D477" t="s">
        <v>926</v>
      </c>
      <c r="E477">
        <v>10</v>
      </c>
      <c r="F477">
        <v>4548.7974000000004</v>
      </c>
    </row>
    <row r="478" spans="1:6" x14ac:dyDescent="0.35">
      <c r="A478" t="s">
        <v>85</v>
      </c>
      <c r="B478" t="s">
        <v>153</v>
      </c>
      <c r="C478" t="s">
        <v>259</v>
      </c>
      <c r="D478" t="s">
        <v>927</v>
      </c>
      <c r="E478">
        <v>10</v>
      </c>
      <c r="F478">
        <v>4296.9471999999996</v>
      </c>
    </row>
    <row r="479" spans="1:6" x14ac:dyDescent="0.35">
      <c r="A479" t="s">
        <v>85</v>
      </c>
      <c r="B479" t="s">
        <v>153</v>
      </c>
      <c r="C479" t="s">
        <v>259</v>
      </c>
      <c r="D479" t="s">
        <v>928</v>
      </c>
      <c r="E479">
        <v>10</v>
      </c>
      <c r="F479">
        <v>3962.0380799999998</v>
      </c>
    </row>
    <row r="480" spans="1:6" x14ac:dyDescent="0.35">
      <c r="A480" t="s">
        <v>85</v>
      </c>
      <c r="B480" t="s">
        <v>153</v>
      </c>
      <c r="C480" t="s">
        <v>259</v>
      </c>
      <c r="D480" t="s">
        <v>929</v>
      </c>
      <c r="E480">
        <v>10</v>
      </c>
      <c r="F480">
        <v>3489.0579360000002</v>
      </c>
    </row>
    <row r="481" spans="1:6" x14ac:dyDescent="0.35">
      <c r="A481" t="s">
        <v>85</v>
      </c>
      <c r="B481" t="s">
        <v>153</v>
      </c>
      <c r="C481" t="s">
        <v>259</v>
      </c>
      <c r="D481" t="s">
        <v>930</v>
      </c>
      <c r="E481">
        <v>10</v>
      </c>
      <c r="F481">
        <v>2935.1541999999999</v>
      </c>
    </row>
    <row r="482" spans="1:6" x14ac:dyDescent="0.35">
      <c r="A482" t="s">
        <v>85</v>
      </c>
      <c r="B482" t="s">
        <v>153</v>
      </c>
      <c r="C482" t="s">
        <v>259</v>
      </c>
      <c r="D482" t="s">
        <v>931</v>
      </c>
      <c r="E482">
        <v>10</v>
      </c>
      <c r="F482">
        <v>2617.5996</v>
      </c>
    </row>
    <row r="483" spans="1:6" x14ac:dyDescent="0.35">
      <c r="A483" t="s">
        <v>85</v>
      </c>
      <c r="B483" t="s">
        <v>153</v>
      </c>
      <c r="C483" t="s">
        <v>259</v>
      </c>
      <c r="D483" t="s">
        <v>932</v>
      </c>
      <c r="E483">
        <v>10</v>
      </c>
      <c r="F483">
        <v>1962.1679999999999</v>
      </c>
    </row>
    <row r="484" spans="1:6" x14ac:dyDescent="0.35">
      <c r="A484" t="s">
        <v>85</v>
      </c>
      <c r="B484" t="s">
        <v>153</v>
      </c>
      <c r="C484" t="s">
        <v>259</v>
      </c>
      <c r="D484" t="s">
        <v>933</v>
      </c>
      <c r="E484">
        <v>10</v>
      </c>
      <c r="F484">
        <v>1798.104</v>
      </c>
    </row>
    <row r="485" spans="1:6" x14ac:dyDescent="0.35">
      <c r="A485" t="s">
        <v>85</v>
      </c>
      <c r="B485" t="s">
        <v>153</v>
      </c>
      <c r="C485" t="s">
        <v>264</v>
      </c>
      <c r="D485" t="s">
        <v>934</v>
      </c>
      <c r="E485">
        <v>5</v>
      </c>
      <c r="F485">
        <v>1612.944</v>
      </c>
    </row>
    <row r="486" spans="1:6" x14ac:dyDescent="0.35">
      <c r="A486" t="s">
        <v>85</v>
      </c>
      <c r="B486" t="s">
        <v>153</v>
      </c>
      <c r="C486" t="s">
        <v>259</v>
      </c>
      <c r="D486" t="s">
        <v>935</v>
      </c>
      <c r="E486">
        <v>10</v>
      </c>
      <c r="F486">
        <v>1570.5597600000001</v>
      </c>
    </row>
    <row r="487" spans="1:6" x14ac:dyDescent="0.35">
      <c r="A487" t="s">
        <v>85</v>
      </c>
      <c r="B487" t="s">
        <v>153</v>
      </c>
      <c r="C487" t="s">
        <v>259</v>
      </c>
      <c r="D487" t="s">
        <v>936</v>
      </c>
      <c r="E487">
        <v>11.619800139437601</v>
      </c>
      <c r="F487">
        <v>1359.748</v>
      </c>
    </row>
    <row r="488" spans="1:6" x14ac:dyDescent="0.35">
      <c r="A488" t="s">
        <v>85</v>
      </c>
      <c r="B488" t="s">
        <v>153</v>
      </c>
      <c r="C488" t="s">
        <v>259</v>
      </c>
      <c r="D488" t="s">
        <v>937</v>
      </c>
      <c r="E488">
        <v>10</v>
      </c>
      <c r="F488">
        <v>1222.7950000000001</v>
      </c>
    </row>
    <row r="489" spans="1:6" x14ac:dyDescent="0.35">
      <c r="A489" t="s">
        <v>85</v>
      </c>
      <c r="B489" t="s">
        <v>153</v>
      </c>
      <c r="C489" t="s">
        <v>259</v>
      </c>
      <c r="D489" t="s">
        <v>938</v>
      </c>
      <c r="E489">
        <v>9.5858895705521494</v>
      </c>
      <c r="F489">
        <v>1083.8430719999999</v>
      </c>
    </row>
    <row r="490" spans="1:6" x14ac:dyDescent="0.35">
      <c r="A490" t="s">
        <v>85</v>
      </c>
      <c r="B490" t="s">
        <v>153</v>
      </c>
      <c r="C490" t="s">
        <v>259</v>
      </c>
      <c r="D490" t="s">
        <v>939</v>
      </c>
      <c r="E490">
        <v>10</v>
      </c>
      <c r="F490">
        <v>1061.59872</v>
      </c>
    </row>
    <row r="491" spans="1:6" x14ac:dyDescent="0.35">
      <c r="A491" t="s">
        <v>85</v>
      </c>
      <c r="B491" t="s">
        <v>153</v>
      </c>
      <c r="C491" t="s">
        <v>259</v>
      </c>
      <c r="D491" t="s">
        <v>940</v>
      </c>
      <c r="E491">
        <v>6.3597049096921898</v>
      </c>
      <c r="F491">
        <v>948.25154399999997</v>
      </c>
    </row>
    <row r="492" spans="1:6" x14ac:dyDescent="0.35">
      <c r="A492" t="s">
        <v>85</v>
      </c>
      <c r="B492" t="s">
        <v>153</v>
      </c>
      <c r="C492" t="s">
        <v>259</v>
      </c>
      <c r="D492" t="s">
        <v>941</v>
      </c>
      <c r="E492">
        <v>10</v>
      </c>
      <c r="F492">
        <v>806.30950399999995</v>
      </c>
    </row>
    <row r="493" spans="1:6" x14ac:dyDescent="0.35">
      <c r="A493" t="s">
        <v>85</v>
      </c>
      <c r="B493" t="s">
        <v>153</v>
      </c>
      <c r="C493" t="s">
        <v>259</v>
      </c>
      <c r="D493" t="s">
        <v>942</v>
      </c>
      <c r="E493">
        <v>10</v>
      </c>
      <c r="F493">
        <v>574.88080000000002</v>
      </c>
    </row>
    <row r="494" spans="1:6" x14ac:dyDescent="0.35">
      <c r="A494" t="s">
        <v>85</v>
      </c>
      <c r="B494" t="s">
        <v>153</v>
      </c>
      <c r="C494" t="s">
        <v>259</v>
      </c>
      <c r="D494" t="s">
        <v>943</v>
      </c>
      <c r="E494">
        <v>10</v>
      </c>
      <c r="F494">
        <v>571.65696000000003</v>
      </c>
    </row>
    <row r="495" spans="1:6" x14ac:dyDescent="0.35">
      <c r="A495" t="s">
        <v>85</v>
      </c>
      <c r="B495" t="s">
        <v>153</v>
      </c>
      <c r="C495" t="s">
        <v>259</v>
      </c>
      <c r="D495" t="s">
        <v>944</v>
      </c>
      <c r="E495">
        <v>9.5858895705521494</v>
      </c>
      <c r="F495">
        <v>548.86924799999997</v>
      </c>
    </row>
    <row r="496" spans="1:6" x14ac:dyDescent="0.35">
      <c r="A496" t="s">
        <v>85</v>
      </c>
      <c r="B496" t="s">
        <v>153</v>
      </c>
      <c r="C496" t="s">
        <v>259</v>
      </c>
      <c r="D496" t="s">
        <v>945</v>
      </c>
      <c r="E496">
        <v>10</v>
      </c>
      <c r="F496">
        <v>476.38080000000002</v>
      </c>
    </row>
    <row r="497" spans="1:6" x14ac:dyDescent="0.35">
      <c r="A497" t="s">
        <v>85</v>
      </c>
      <c r="B497" t="s">
        <v>153</v>
      </c>
      <c r="C497" t="s">
        <v>259</v>
      </c>
      <c r="D497" t="s">
        <v>946</v>
      </c>
      <c r="E497">
        <v>10</v>
      </c>
      <c r="F497">
        <v>301.24079999999998</v>
      </c>
    </row>
    <row r="498" spans="1:6" x14ac:dyDescent="0.35">
      <c r="A498" t="s">
        <v>85</v>
      </c>
      <c r="B498" t="s">
        <v>153</v>
      </c>
      <c r="C498" t="s">
        <v>259</v>
      </c>
      <c r="D498" t="s">
        <v>947</v>
      </c>
      <c r="E498">
        <v>10</v>
      </c>
      <c r="F498">
        <v>253.0164</v>
      </c>
    </row>
    <row r="499" spans="1:6" x14ac:dyDescent="0.35">
      <c r="A499" t="s">
        <v>85</v>
      </c>
      <c r="B499" t="s">
        <v>153</v>
      </c>
      <c r="C499" t="s">
        <v>259</v>
      </c>
      <c r="D499" t="s">
        <v>948</v>
      </c>
      <c r="E499">
        <v>10</v>
      </c>
      <c r="F499">
        <v>165.05716480000001</v>
      </c>
    </row>
    <row r="500" spans="1:6" x14ac:dyDescent="0.35">
      <c r="A500" t="s">
        <v>85</v>
      </c>
      <c r="B500" t="s">
        <v>45</v>
      </c>
      <c r="C500" t="s">
        <v>259</v>
      </c>
      <c r="D500" t="s">
        <v>949</v>
      </c>
      <c r="E500">
        <v>15</v>
      </c>
      <c r="F500">
        <v>9842109.4337817598</v>
      </c>
    </row>
    <row r="501" spans="1:6" x14ac:dyDescent="0.35">
      <c r="A501" t="s">
        <v>85</v>
      </c>
      <c r="B501" t="s">
        <v>45</v>
      </c>
      <c r="C501" t="s">
        <v>259</v>
      </c>
      <c r="D501" t="s">
        <v>951</v>
      </c>
      <c r="E501">
        <v>12</v>
      </c>
      <c r="F501">
        <v>202009.07774110499</v>
      </c>
    </row>
    <row r="502" spans="1:6" x14ac:dyDescent="0.35">
      <c r="A502" t="s">
        <v>85</v>
      </c>
      <c r="B502" t="s">
        <v>45</v>
      </c>
      <c r="C502" t="s">
        <v>261</v>
      </c>
      <c r="D502" t="s">
        <v>952</v>
      </c>
      <c r="E502">
        <v>8</v>
      </c>
      <c r="F502">
        <v>804.16224126453903</v>
      </c>
    </row>
    <row r="503" spans="1:6" x14ac:dyDescent="0.35">
      <c r="A503" t="s">
        <v>85</v>
      </c>
      <c r="B503" t="s">
        <v>45</v>
      </c>
      <c r="C503" t="s">
        <v>261</v>
      </c>
      <c r="D503" t="s">
        <v>383</v>
      </c>
      <c r="E503">
        <v>3</v>
      </c>
      <c r="F503">
        <v>20553.979093112801</v>
      </c>
    </row>
    <row r="504" spans="1:6" x14ac:dyDescent="0.35">
      <c r="A504" t="s">
        <v>85</v>
      </c>
      <c r="B504" t="s">
        <v>45</v>
      </c>
      <c r="C504" t="s">
        <v>259</v>
      </c>
      <c r="D504" t="s">
        <v>953</v>
      </c>
      <c r="E504">
        <v>2.7</v>
      </c>
      <c r="F504">
        <v>2385.8823952145099</v>
      </c>
    </row>
    <row r="505" spans="1:6" x14ac:dyDescent="0.35">
      <c r="A505" t="s">
        <v>29</v>
      </c>
      <c r="B505" t="s">
        <v>36</v>
      </c>
      <c r="C505" t="s">
        <v>954</v>
      </c>
      <c r="D505" t="s">
        <v>955</v>
      </c>
      <c r="E505">
        <v>11.619800139437601</v>
      </c>
      <c r="F505">
        <v>351011.73867499997</v>
      </c>
    </row>
    <row r="506" spans="1:6" x14ac:dyDescent="0.35">
      <c r="A506" t="s">
        <v>29</v>
      </c>
      <c r="B506" t="s">
        <v>36</v>
      </c>
      <c r="C506" t="s">
        <v>954</v>
      </c>
      <c r="D506" t="s">
        <v>957</v>
      </c>
      <c r="E506">
        <v>5.7038558065252101</v>
      </c>
      <c r="F506">
        <v>326771.99086409999</v>
      </c>
    </row>
    <row r="507" spans="1:6" x14ac:dyDescent="0.35">
      <c r="A507" t="s">
        <v>29</v>
      </c>
      <c r="B507" t="s">
        <v>36</v>
      </c>
      <c r="C507" t="s">
        <v>954</v>
      </c>
      <c r="D507" t="s">
        <v>958</v>
      </c>
      <c r="E507">
        <v>10.019167402271</v>
      </c>
      <c r="F507">
        <v>157451.9913924</v>
      </c>
    </row>
    <row r="508" spans="1:6" x14ac:dyDescent="0.35">
      <c r="A508" t="s">
        <v>29</v>
      </c>
      <c r="B508" t="s">
        <v>36</v>
      </c>
      <c r="C508" t="s">
        <v>261</v>
      </c>
      <c r="D508" t="s">
        <v>959</v>
      </c>
      <c r="E508">
        <v>5</v>
      </c>
      <c r="F508">
        <v>96702.599414429395</v>
      </c>
    </row>
    <row r="509" spans="1:6" x14ac:dyDescent="0.35">
      <c r="A509" t="s">
        <v>29</v>
      </c>
      <c r="B509" t="s">
        <v>36</v>
      </c>
      <c r="C509" t="s">
        <v>265</v>
      </c>
      <c r="D509" t="s">
        <v>393</v>
      </c>
      <c r="E509">
        <v>6.5</v>
      </c>
      <c r="F509">
        <v>77981.621442206597</v>
      </c>
    </row>
    <row r="510" spans="1:6" x14ac:dyDescent="0.35">
      <c r="A510" t="s">
        <v>29</v>
      </c>
      <c r="B510" t="s">
        <v>36</v>
      </c>
      <c r="C510" t="s">
        <v>954</v>
      </c>
      <c r="D510" t="s">
        <v>960</v>
      </c>
      <c r="E510">
        <v>6.2932131001648104</v>
      </c>
      <c r="F510">
        <v>71659.862880000001</v>
      </c>
    </row>
    <row r="511" spans="1:6" x14ac:dyDescent="0.35">
      <c r="A511" t="s">
        <v>29</v>
      </c>
      <c r="B511" t="s">
        <v>36</v>
      </c>
      <c r="C511" t="s">
        <v>954</v>
      </c>
      <c r="D511" t="s">
        <v>961</v>
      </c>
      <c r="E511">
        <v>11</v>
      </c>
      <c r="F511">
        <v>59727.470536000001</v>
      </c>
    </row>
    <row r="512" spans="1:6" x14ac:dyDescent="0.35">
      <c r="A512" t="s">
        <v>29</v>
      </c>
      <c r="B512" t="s">
        <v>36</v>
      </c>
      <c r="C512" t="s">
        <v>962</v>
      </c>
      <c r="D512" t="s">
        <v>963</v>
      </c>
      <c r="E512">
        <v>20</v>
      </c>
      <c r="F512">
        <v>18162.249846565399</v>
      </c>
    </row>
    <row r="513" spans="1:6" x14ac:dyDescent="0.35">
      <c r="A513" t="s">
        <v>29</v>
      </c>
      <c r="B513" t="s">
        <v>36</v>
      </c>
      <c r="C513" t="s">
        <v>954</v>
      </c>
      <c r="D513" t="s">
        <v>964</v>
      </c>
      <c r="E513">
        <v>14.1242937853107</v>
      </c>
      <c r="F513">
        <v>14584.763375</v>
      </c>
    </row>
    <row r="514" spans="1:6" x14ac:dyDescent="0.35">
      <c r="A514" t="s">
        <v>29</v>
      </c>
      <c r="B514" t="s">
        <v>36</v>
      </c>
      <c r="C514" t="s">
        <v>954</v>
      </c>
      <c r="D514" t="s">
        <v>965</v>
      </c>
      <c r="E514">
        <v>11</v>
      </c>
      <c r="F514">
        <v>7479.1512000000002</v>
      </c>
    </row>
    <row r="515" spans="1:6" x14ac:dyDescent="0.35">
      <c r="A515" t="s">
        <v>29</v>
      </c>
      <c r="B515" t="s">
        <v>36</v>
      </c>
      <c r="C515" t="s">
        <v>805</v>
      </c>
      <c r="D515" t="s">
        <v>805</v>
      </c>
      <c r="E515">
        <v>5</v>
      </c>
      <c r="F515">
        <v>4899.3173999999999</v>
      </c>
    </row>
    <row r="516" spans="1:6" x14ac:dyDescent="0.35">
      <c r="A516" t="s">
        <v>29</v>
      </c>
      <c r="B516" t="s">
        <v>36</v>
      </c>
      <c r="C516" t="s">
        <v>954</v>
      </c>
      <c r="D516" t="s">
        <v>564</v>
      </c>
      <c r="E516">
        <v>8</v>
      </c>
      <c r="F516">
        <v>438.40051199999999</v>
      </c>
    </row>
    <row r="517" spans="1:6" x14ac:dyDescent="0.35">
      <c r="A517" t="s">
        <v>21</v>
      </c>
      <c r="B517" t="s">
        <v>26</v>
      </c>
      <c r="C517" t="s">
        <v>966</v>
      </c>
      <c r="D517" t="s">
        <v>967</v>
      </c>
      <c r="E517">
        <v>5</v>
      </c>
      <c r="F517">
        <v>2454824.19295967</v>
      </c>
    </row>
    <row r="518" spans="1:6" x14ac:dyDescent="0.35">
      <c r="A518" t="s">
        <v>21</v>
      </c>
      <c r="B518" t="s">
        <v>26</v>
      </c>
      <c r="C518" t="s">
        <v>966</v>
      </c>
      <c r="D518" t="s">
        <v>969</v>
      </c>
      <c r="E518">
        <v>5</v>
      </c>
      <c r="F518">
        <v>605259.97641727398</v>
      </c>
    </row>
    <row r="519" spans="1:6" x14ac:dyDescent="0.35">
      <c r="A519" t="s">
        <v>21</v>
      </c>
      <c r="B519" t="s">
        <v>26</v>
      </c>
      <c r="C519" t="s">
        <v>966</v>
      </c>
      <c r="D519" t="s">
        <v>970</v>
      </c>
      <c r="E519">
        <v>5</v>
      </c>
      <c r="F519">
        <v>153292.99988888801</v>
      </c>
    </row>
    <row r="520" spans="1:6" x14ac:dyDescent="0.35">
      <c r="A520" t="s">
        <v>21</v>
      </c>
      <c r="B520" t="s">
        <v>26</v>
      </c>
      <c r="C520" t="s">
        <v>966</v>
      </c>
      <c r="D520" t="s">
        <v>971</v>
      </c>
      <c r="E520">
        <v>5</v>
      </c>
      <c r="F520">
        <v>1578056.1820713601</v>
      </c>
    </row>
    <row r="521" spans="1:6" x14ac:dyDescent="0.35">
      <c r="A521" t="s">
        <v>21</v>
      </c>
      <c r="B521" t="s">
        <v>26</v>
      </c>
      <c r="C521" t="s">
        <v>966</v>
      </c>
      <c r="D521" t="s">
        <v>972</v>
      </c>
      <c r="E521">
        <v>5</v>
      </c>
      <c r="F521">
        <v>641241.01391632098</v>
      </c>
    </row>
    <row r="522" spans="1:6" x14ac:dyDescent="0.35">
      <c r="A522" t="s">
        <v>21</v>
      </c>
      <c r="B522" t="s">
        <v>26</v>
      </c>
      <c r="C522" t="s">
        <v>966</v>
      </c>
      <c r="D522" t="s">
        <v>973</v>
      </c>
      <c r="E522">
        <v>5</v>
      </c>
      <c r="F522">
        <v>6130800.6137276497</v>
      </c>
    </row>
    <row r="523" spans="1:6" x14ac:dyDescent="0.35">
      <c r="A523" t="s">
        <v>21</v>
      </c>
      <c r="B523" t="s">
        <v>26</v>
      </c>
      <c r="C523" t="s">
        <v>966</v>
      </c>
      <c r="D523" t="s">
        <v>974</v>
      </c>
      <c r="E523">
        <v>5</v>
      </c>
      <c r="F523">
        <v>11204103.0695069</v>
      </c>
    </row>
    <row r="524" spans="1:6" x14ac:dyDescent="0.35">
      <c r="A524" t="s">
        <v>21</v>
      </c>
      <c r="B524" t="s">
        <v>26</v>
      </c>
      <c r="C524" t="s">
        <v>966</v>
      </c>
      <c r="D524" t="s">
        <v>975</v>
      </c>
      <c r="E524">
        <v>5</v>
      </c>
      <c r="F524">
        <v>23494453.019251801</v>
      </c>
    </row>
    <row r="525" spans="1:6" x14ac:dyDescent="0.35">
      <c r="A525" t="s">
        <v>21</v>
      </c>
      <c r="B525" t="s">
        <v>26</v>
      </c>
      <c r="C525" t="s">
        <v>966</v>
      </c>
      <c r="D525" t="s">
        <v>976</v>
      </c>
      <c r="E525">
        <v>5</v>
      </c>
      <c r="F525">
        <v>1543385.7403904099</v>
      </c>
    </row>
    <row r="526" spans="1:6" x14ac:dyDescent="0.35">
      <c r="A526" t="s">
        <v>21</v>
      </c>
      <c r="B526" t="s">
        <v>26</v>
      </c>
      <c r="C526" t="s">
        <v>966</v>
      </c>
      <c r="D526" t="s">
        <v>977</v>
      </c>
      <c r="E526">
        <v>5</v>
      </c>
      <c r="F526">
        <v>5172887.9875539504</v>
      </c>
    </row>
    <row r="527" spans="1:6" x14ac:dyDescent="0.35">
      <c r="A527" t="s">
        <v>21</v>
      </c>
      <c r="B527" t="s">
        <v>26</v>
      </c>
      <c r="C527" t="s">
        <v>966</v>
      </c>
      <c r="D527" t="s">
        <v>978</v>
      </c>
      <c r="E527">
        <v>5</v>
      </c>
      <c r="F527">
        <v>2167143.2905019801</v>
      </c>
    </row>
    <row r="528" spans="1:6" x14ac:dyDescent="0.35">
      <c r="A528" t="s">
        <v>21</v>
      </c>
      <c r="B528" t="s">
        <v>26</v>
      </c>
      <c r="C528" t="s">
        <v>966</v>
      </c>
      <c r="D528" t="s">
        <v>979</v>
      </c>
      <c r="E528">
        <v>5</v>
      </c>
      <c r="F528">
        <v>2178408.6315115001</v>
      </c>
    </row>
    <row r="529" spans="1:6" x14ac:dyDescent="0.35">
      <c r="A529" t="s">
        <v>21</v>
      </c>
      <c r="B529" t="s">
        <v>26</v>
      </c>
      <c r="C529" t="s">
        <v>966</v>
      </c>
      <c r="D529" t="s">
        <v>980</v>
      </c>
      <c r="E529">
        <v>5</v>
      </c>
      <c r="F529">
        <v>1513500.5348900501</v>
      </c>
    </row>
    <row r="530" spans="1:6" x14ac:dyDescent="0.35">
      <c r="A530" t="s">
        <v>21</v>
      </c>
      <c r="B530" t="s">
        <v>26</v>
      </c>
      <c r="C530" t="s">
        <v>966</v>
      </c>
      <c r="D530" t="s">
        <v>981</v>
      </c>
      <c r="E530">
        <v>5</v>
      </c>
      <c r="F530">
        <v>16651314.7053768</v>
      </c>
    </row>
    <row r="531" spans="1:6" x14ac:dyDescent="0.35">
      <c r="A531" t="s">
        <v>21</v>
      </c>
      <c r="B531" t="s">
        <v>26</v>
      </c>
      <c r="C531" t="s">
        <v>966</v>
      </c>
      <c r="D531" t="s">
        <v>982</v>
      </c>
      <c r="E531">
        <v>5</v>
      </c>
      <c r="F531">
        <v>3525967.0325707998</v>
      </c>
    </row>
    <row r="532" spans="1:6" x14ac:dyDescent="0.35">
      <c r="A532" t="s">
        <v>21</v>
      </c>
      <c r="B532" t="s">
        <v>135</v>
      </c>
      <c r="C532" t="s">
        <v>261</v>
      </c>
      <c r="D532" t="s">
        <v>983</v>
      </c>
      <c r="E532">
        <v>18</v>
      </c>
      <c r="F532">
        <v>1373905.4802232699</v>
      </c>
    </row>
    <row r="533" spans="1:6" x14ac:dyDescent="0.35">
      <c r="A533" t="s">
        <v>21</v>
      </c>
      <c r="B533" t="s">
        <v>135</v>
      </c>
      <c r="C533" t="s">
        <v>261</v>
      </c>
      <c r="D533" t="s">
        <v>985</v>
      </c>
      <c r="E533">
        <v>6</v>
      </c>
      <c r="F533">
        <v>1132210.75</v>
      </c>
    </row>
    <row r="534" spans="1:6" x14ac:dyDescent="0.35">
      <c r="A534" t="s">
        <v>21</v>
      </c>
      <c r="B534" t="s">
        <v>135</v>
      </c>
      <c r="C534" t="s">
        <v>261</v>
      </c>
      <c r="D534" t="s">
        <v>986</v>
      </c>
      <c r="E534">
        <v>15</v>
      </c>
      <c r="F534">
        <v>1014996.36895446</v>
      </c>
    </row>
    <row r="535" spans="1:6" x14ac:dyDescent="0.35">
      <c r="A535" t="s">
        <v>21</v>
      </c>
      <c r="B535" t="s">
        <v>135</v>
      </c>
      <c r="C535" t="s">
        <v>261</v>
      </c>
      <c r="D535" t="s">
        <v>384</v>
      </c>
      <c r="E535">
        <v>11</v>
      </c>
      <c r="F535">
        <v>600597.45655720797</v>
      </c>
    </row>
    <row r="536" spans="1:6" x14ac:dyDescent="0.35">
      <c r="A536" t="s">
        <v>21</v>
      </c>
      <c r="B536" t="s">
        <v>135</v>
      </c>
      <c r="C536" t="s">
        <v>261</v>
      </c>
      <c r="D536" t="s">
        <v>987</v>
      </c>
      <c r="E536">
        <v>18</v>
      </c>
      <c r="F536">
        <v>325497.57004713401</v>
      </c>
    </row>
    <row r="537" spans="1:6" x14ac:dyDescent="0.35">
      <c r="A537" t="s">
        <v>21</v>
      </c>
      <c r="B537" t="s">
        <v>135</v>
      </c>
      <c r="C537" t="s">
        <v>261</v>
      </c>
      <c r="D537" t="s">
        <v>664</v>
      </c>
      <c r="E537">
        <v>25</v>
      </c>
      <c r="F537">
        <v>275895.21303622902</v>
      </c>
    </row>
    <row r="538" spans="1:6" x14ac:dyDescent="0.35">
      <c r="A538" t="s">
        <v>21</v>
      </c>
      <c r="B538" t="s">
        <v>135</v>
      </c>
      <c r="C538" t="s">
        <v>261</v>
      </c>
      <c r="D538" t="s">
        <v>988</v>
      </c>
      <c r="E538">
        <v>16</v>
      </c>
      <c r="F538">
        <v>189300.50531552499</v>
      </c>
    </row>
    <row r="539" spans="1:6" x14ac:dyDescent="0.35">
      <c r="A539" t="s">
        <v>21</v>
      </c>
      <c r="B539" t="s">
        <v>135</v>
      </c>
      <c r="C539" t="s">
        <v>261</v>
      </c>
      <c r="D539" t="s">
        <v>989</v>
      </c>
      <c r="E539">
        <v>3</v>
      </c>
      <c r="F539">
        <v>126113.35195823399</v>
      </c>
    </row>
    <row r="540" spans="1:6" x14ac:dyDescent="0.35">
      <c r="A540" t="s">
        <v>21</v>
      </c>
      <c r="B540" t="s">
        <v>135</v>
      </c>
      <c r="C540" t="s">
        <v>261</v>
      </c>
      <c r="D540" t="s">
        <v>990</v>
      </c>
      <c r="E540">
        <v>6</v>
      </c>
      <c r="F540">
        <v>18591</v>
      </c>
    </row>
    <row r="541" spans="1:6" x14ac:dyDescent="0.35">
      <c r="A541" t="s">
        <v>21</v>
      </c>
      <c r="B541" t="s">
        <v>135</v>
      </c>
      <c r="C541" t="s">
        <v>261</v>
      </c>
      <c r="D541" t="s">
        <v>991</v>
      </c>
      <c r="E541">
        <v>20</v>
      </c>
      <c r="F541">
        <v>6307.9636073490201</v>
      </c>
    </row>
    <row r="542" spans="1:6" x14ac:dyDescent="0.35">
      <c r="A542" t="s">
        <v>21</v>
      </c>
      <c r="B542" t="s">
        <v>135</v>
      </c>
      <c r="C542" t="s">
        <v>261</v>
      </c>
      <c r="D542" t="s">
        <v>992</v>
      </c>
      <c r="E542">
        <v>3</v>
      </c>
      <c r="F542">
        <v>2519.0976696832599</v>
      </c>
    </row>
    <row r="543" spans="1:6" x14ac:dyDescent="0.35">
      <c r="A543" t="s">
        <v>21</v>
      </c>
      <c r="B543" t="s">
        <v>132</v>
      </c>
      <c r="C543" t="s">
        <v>259</v>
      </c>
      <c r="D543" t="s">
        <v>751</v>
      </c>
      <c r="E543">
        <v>10</v>
      </c>
      <c r="F543">
        <v>94908066.660885602</v>
      </c>
    </row>
    <row r="544" spans="1:6" x14ac:dyDescent="0.35">
      <c r="A544" t="s">
        <v>21</v>
      </c>
      <c r="B544" t="s">
        <v>132</v>
      </c>
      <c r="C544" t="s">
        <v>259</v>
      </c>
      <c r="D544" t="s">
        <v>752</v>
      </c>
      <c r="E544">
        <v>5.5188157697548696</v>
      </c>
      <c r="F544">
        <v>14555242.379485199</v>
      </c>
    </row>
    <row r="545" spans="1:6" x14ac:dyDescent="0.35">
      <c r="A545" t="s">
        <v>21</v>
      </c>
      <c r="B545" t="s">
        <v>132</v>
      </c>
      <c r="C545" t="s">
        <v>259</v>
      </c>
      <c r="D545" t="s">
        <v>753</v>
      </c>
      <c r="E545">
        <v>10</v>
      </c>
      <c r="F545">
        <v>69439714.387084007</v>
      </c>
    </row>
    <row r="546" spans="1:6" x14ac:dyDescent="0.35">
      <c r="A546" t="s">
        <v>21</v>
      </c>
      <c r="B546" t="s">
        <v>132</v>
      </c>
      <c r="C546" t="s">
        <v>259</v>
      </c>
      <c r="D546" t="s">
        <v>754</v>
      </c>
      <c r="E546">
        <v>4.5240922085813402</v>
      </c>
      <c r="F546">
        <v>10667398.3066146</v>
      </c>
    </row>
    <row r="547" spans="1:6" x14ac:dyDescent="0.35">
      <c r="A547" t="s">
        <v>21</v>
      </c>
      <c r="B547" t="s">
        <v>132</v>
      </c>
      <c r="C547" t="s">
        <v>259</v>
      </c>
      <c r="D547" t="s">
        <v>755</v>
      </c>
      <c r="E547">
        <v>15</v>
      </c>
      <c r="F547">
        <v>90307536.4175497</v>
      </c>
    </row>
    <row r="548" spans="1:6" x14ac:dyDescent="0.35">
      <c r="A548" t="s">
        <v>21</v>
      </c>
      <c r="B548" t="s">
        <v>132</v>
      </c>
      <c r="C548" t="s">
        <v>259</v>
      </c>
      <c r="D548" t="s">
        <v>756</v>
      </c>
      <c r="E548">
        <v>13.8056152520829</v>
      </c>
      <c r="F548">
        <v>8485557.0779695399</v>
      </c>
    </row>
    <row r="549" spans="1:6" x14ac:dyDescent="0.35">
      <c r="A549" t="s">
        <v>21</v>
      </c>
      <c r="B549" t="s">
        <v>132</v>
      </c>
      <c r="C549" t="s">
        <v>259</v>
      </c>
      <c r="D549" t="s">
        <v>994</v>
      </c>
      <c r="E549">
        <v>10</v>
      </c>
      <c r="F549">
        <v>2276059.1390726101</v>
      </c>
    </row>
    <row r="550" spans="1:6" x14ac:dyDescent="0.35">
      <c r="A550" t="s">
        <v>21</v>
      </c>
      <c r="B550" t="s">
        <v>132</v>
      </c>
      <c r="C550" t="s">
        <v>259</v>
      </c>
      <c r="D550" t="s">
        <v>757</v>
      </c>
      <c r="E550">
        <v>8</v>
      </c>
      <c r="F550">
        <v>4422054.4350210102</v>
      </c>
    </row>
    <row r="551" spans="1:6" x14ac:dyDescent="0.35">
      <c r="A551" t="s">
        <v>21</v>
      </c>
      <c r="B551" t="s">
        <v>132</v>
      </c>
      <c r="C551" t="s">
        <v>259</v>
      </c>
      <c r="D551" t="s">
        <v>758</v>
      </c>
      <c r="E551">
        <v>10</v>
      </c>
      <c r="F551">
        <v>29291708.132372901</v>
      </c>
    </row>
    <row r="552" spans="1:6" x14ac:dyDescent="0.35">
      <c r="A552" t="s">
        <v>21</v>
      </c>
      <c r="B552" t="s">
        <v>132</v>
      </c>
      <c r="C552" t="s">
        <v>259</v>
      </c>
      <c r="D552" t="s">
        <v>759</v>
      </c>
      <c r="E552">
        <v>6.3187474928337704</v>
      </c>
      <c r="F552">
        <v>4318326.3020748096</v>
      </c>
    </row>
    <row r="553" spans="1:6" x14ac:dyDescent="0.35">
      <c r="A553" t="s">
        <v>54</v>
      </c>
      <c r="B553" t="s">
        <v>58</v>
      </c>
      <c r="C553" t="s">
        <v>265</v>
      </c>
      <c r="D553" t="s">
        <v>809</v>
      </c>
      <c r="E553">
        <v>17</v>
      </c>
      <c r="F553">
        <v>0</v>
      </c>
    </row>
    <row r="554" spans="1:6" x14ac:dyDescent="0.35">
      <c r="A554" t="s">
        <v>54</v>
      </c>
      <c r="B554" t="s">
        <v>58</v>
      </c>
      <c r="C554" t="s">
        <v>265</v>
      </c>
      <c r="D554" t="s">
        <v>282</v>
      </c>
      <c r="E554">
        <v>14</v>
      </c>
      <c r="F554">
        <v>103974.767491012</v>
      </c>
    </row>
    <row r="555" spans="1:6" x14ac:dyDescent="0.35">
      <c r="A555" t="s">
        <v>54</v>
      </c>
      <c r="B555" t="s">
        <v>57</v>
      </c>
      <c r="C555" t="s">
        <v>268</v>
      </c>
      <c r="D555" t="s">
        <v>407</v>
      </c>
      <c r="E555">
        <v>20</v>
      </c>
      <c r="F555">
        <v>2812.9295999999999</v>
      </c>
    </row>
    <row r="556" spans="1:6" x14ac:dyDescent="0.35">
      <c r="A556" t="s">
        <v>54</v>
      </c>
      <c r="B556" t="s">
        <v>57</v>
      </c>
      <c r="C556" t="s">
        <v>261</v>
      </c>
      <c r="D556" t="s">
        <v>997</v>
      </c>
      <c r="E556">
        <v>11</v>
      </c>
      <c r="F556">
        <v>4668.5513699461799</v>
      </c>
    </row>
    <row r="557" spans="1:6" x14ac:dyDescent="0.35">
      <c r="A557" t="s">
        <v>54</v>
      </c>
      <c r="B557" t="s">
        <v>57</v>
      </c>
      <c r="C557" t="s">
        <v>259</v>
      </c>
      <c r="D557" t="s">
        <v>998</v>
      </c>
      <c r="E557">
        <v>10</v>
      </c>
      <c r="F557">
        <v>10802.04443892</v>
      </c>
    </row>
    <row r="558" spans="1:6" x14ac:dyDescent="0.35">
      <c r="A558" t="s">
        <v>54</v>
      </c>
      <c r="B558" t="s">
        <v>57</v>
      </c>
      <c r="C558" t="s">
        <v>259</v>
      </c>
      <c r="D558" t="s">
        <v>999</v>
      </c>
      <c r="E558">
        <v>8</v>
      </c>
      <c r="F558">
        <v>4046.1974274600002</v>
      </c>
    </row>
    <row r="559" spans="1:6" x14ac:dyDescent="0.35">
      <c r="A559" t="s">
        <v>6</v>
      </c>
      <c r="B559" t="s">
        <v>131</v>
      </c>
      <c r="C559" t="s">
        <v>277</v>
      </c>
      <c r="D559" t="s">
        <v>1000</v>
      </c>
      <c r="E559">
        <v>5</v>
      </c>
      <c r="F559">
        <v>33582104.925368898</v>
      </c>
    </row>
    <row r="560" spans="1:6" x14ac:dyDescent="0.35">
      <c r="A560" t="s">
        <v>21</v>
      </c>
      <c r="B560" t="s">
        <v>133</v>
      </c>
      <c r="C560" t="s">
        <v>263</v>
      </c>
      <c r="D560" t="s">
        <v>522</v>
      </c>
      <c r="E560">
        <v>7</v>
      </c>
      <c r="F560">
        <v>151410</v>
      </c>
    </row>
    <row r="561" spans="1:6" x14ac:dyDescent="0.35">
      <c r="A561" t="s">
        <v>21</v>
      </c>
      <c r="B561" t="s">
        <v>133</v>
      </c>
      <c r="C561" t="s">
        <v>261</v>
      </c>
      <c r="D561" t="s">
        <v>525</v>
      </c>
      <c r="E561">
        <v>8</v>
      </c>
      <c r="F561">
        <v>330906.00213006599</v>
      </c>
    </row>
    <row r="562" spans="1:6" x14ac:dyDescent="0.35">
      <c r="A562" t="s">
        <v>21</v>
      </c>
      <c r="B562" t="s">
        <v>133</v>
      </c>
      <c r="C562" t="s">
        <v>261</v>
      </c>
      <c r="D562" t="s">
        <v>384</v>
      </c>
      <c r="E562">
        <v>11</v>
      </c>
      <c r="F562">
        <v>267882.10510810697</v>
      </c>
    </row>
    <row r="563" spans="1:6" x14ac:dyDescent="0.35">
      <c r="A563" t="s">
        <v>21</v>
      </c>
      <c r="B563" t="s">
        <v>133</v>
      </c>
      <c r="C563" t="s">
        <v>267</v>
      </c>
      <c r="D563" t="s">
        <v>526</v>
      </c>
      <c r="E563">
        <v>15</v>
      </c>
      <c r="F563">
        <v>4638.5832023430603</v>
      </c>
    </row>
    <row r="564" spans="1:6" x14ac:dyDescent="0.35">
      <c r="A564" t="s">
        <v>21</v>
      </c>
      <c r="B564" t="s">
        <v>133</v>
      </c>
      <c r="C564" t="s">
        <v>267</v>
      </c>
      <c r="D564" t="s">
        <v>1003</v>
      </c>
      <c r="E564">
        <v>15</v>
      </c>
      <c r="F564">
        <v>479.747389767193</v>
      </c>
    </row>
    <row r="565" spans="1:6" x14ac:dyDescent="0.35">
      <c r="A565" t="s">
        <v>21</v>
      </c>
      <c r="B565" t="s">
        <v>133</v>
      </c>
      <c r="C565" t="s">
        <v>267</v>
      </c>
      <c r="D565" t="s">
        <v>1004</v>
      </c>
      <c r="E565">
        <v>10</v>
      </c>
      <c r="F565">
        <v>14001.5242381015</v>
      </c>
    </row>
    <row r="566" spans="1:6" x14ac:dyDescent="0.35">
      <c r="A566" t="s">
        <v>21</v>
      </c>
      <c r="B566" t="s">
        <v>133</v>
      </c>
      <c r="C566" t="s">
        <v>267</v>
      </c>
      <c r="D566" t="s">
        <v>1005</v>
      </c>
      <c r="E566">
        <v>10</v>
      </c>
      <c r="F566">
        <v>1531.9743813406201</v>
      </c>
    </row>
    <row r="567" spans="1:6" x14ac:dyDescent="0.35">
      <c r="A567" t="s">
        <v>21</v>
      </c>
      <c r="B567" t="s">
        <v>133</v>
      </c>
      <c r="C567" t="s">
        <v>267</v>
      </c>
      <c r="D567" t="s">
        <v>281</v>
      </c>
      <c r="E567">
        <v>10</v>
      </c>
      <c r="F567">
        <v>94508.571419755099</v>
      </c>
    </row>
    <row r="568" spans="1:6" x14ac:dyDescent="0.35">
      <c r="A568" t="s">
        <v>21</v>
      </c>
      <c r="B568" t="s">
        <v>133</v>
      </c>
      <c r="C568" t="s">
        <v>267</v>
      </c>
      <c r="D568" t="s">
        <v>1006</v>
      </c>
      <c r="E568">
        <v>10</v>
      </c>
      <c r="F568">
        <v>10131.7818253269</v>
      </c>
    </row>
    <row r="569" spans="1:6" x14ac:dyDescent="0.35">
      <c r="A569" t="s">
        <v>21</v>
      </c>
      <c r="B569" t="s">
        <v>133</v>
      </c>
      <c r="C569" t="s">
        <v>259</v>
      </c>
      <c r="D569" t="s">
        <v>529</v>
      </c>
      <c r="E569">
        <v>6.9</v>
      </c>
      <c r="F569">
        <v>654068.73262499995</v>
      </c>
    </row>
    <row r="570" spans="1:6" x14ac:dyDescent="0.35">
      <c r="A570" t="s">
        <v>21</v>
      </c>
      <c r="B570" t="s">
        <v>133</v>
      </c>
      <c r="C570" t="s">
        <v>259</v>
      </c>
      <c r="D570" t="s">
        <v>1007</v>
      </c>
      <c r="E570">
        <v>6.9</v>
      </c>
      <c r="F570">
        <v>74588.060249999995</v>
      </c>
    </row>
    <row r="571" spans="1:6" x14ac:dyDescent="0.35">
      <c r="A571" t="s">
        <v>21</v>
      </c>
      <c r="B571" t="s">
        <v>133</v>
      </c>
      <c r="C571" t="s">
        <v>259</v>
      </c>
      <c r="D571" t="s">
        <v>530</v>
      </c>
      <c r="E571">
        <v>10</v>
      </c>
      <c r="F571">
        <v>4004924.58967584</v>
      </c>
    </row>
    <row r="572" spans="1:6" x14ac:dyDescent="0.35">
      <c r="A572" t="s">
        <v>21</v>
      </c>
      <c r="B572" t="s">
        <v>133</v>
      </c>
      <c r="C572" t="s">
        <v>259</v>
      </c>
      <c r="D572" t="s">
        <v>1008</v>
      </c>
      <c r="E572">
        <v>10</v>
      </c>
      <c r="F572">
        <v>272997.340349773</v>
      </c>
    </row>
    <row r="573" spans="1:6" x14ac:dyDescent="0.35">
      <c r="A573" t="s">
        <v>21</v>
      </c>
      <c r="B573" t="s">
        <v>133</v>
      </c>
      <c r="C573" t="s">
        <v>259</v>
      </c>
      <c r="D573" t="s">
        <v>531</v>
      </c>
      <c r="E573">
        <v>8</v>
      </c>
      <c r="F573">
        <v>1480047.116625</v>
      </c>
    </row>
    <row r="574" spans="1:6" x14ac:dyDescent="0.35">
      <c r="A574" t="s">
        <v>21</v>
      </c>
      <c r="B574" t="s">
        <v>133</v>
      </c>
      <c r="C574" t="s">
        <v>259</v>
      </c>
      <c r="D574" t="s">
        <v>1009</v>
      </c>
      <c r="E574">
        <v>8</v>
      </c>
      <c r="F574">
        <v>129572.1603</v>
      </c>
    </row>
    <row r="575" spans="1:6" x14ac:dyDescent="0.35">
      <c r="A575" t="s">
        <v>21</v>
      </c>
      <c r="B575" t="s">
        <v>133</v>
      </c>
      <c r="C575" t="s">
        <v>259</v>
      </c>
      <c r="D575" t="s">
        <v>533</v>
      </c>
      <c r="E575">
        <v>10</v>
      </c>
      <c r="F575">
        <v>7319685.9913903698</v>
      </c>
    </row>
    <row r="576" spans="1:6" x14ac:dyDescent="0.35">
      <c r="A576" t="s">
        <v>21</v>
      </c>
      <c r="B576" t="s">
        <v>133</v>
      </c>
      <c r="C576" t="s">
        <v>259</v>
      </c>
      <c r="D576" t="s">
        <v>1010</v>
      </c>
      <c r="E576">
        <v>10</v>
      </c>
      <c r="F576">
        <v>468525.84760088299</v>
      </c>
    </row>
    <row r="577" spans="1:6" x14ac:dyDescent="0.35">
      <c r="A577" t="s">
        <v>6</v>
      </c>
      <c r="B577" t="s">
        <v>128</v>
      </c>
      <c r="C577" t="s">
        <v>259</v>
      </c>
      <c r="D577" t="s">
        <v>1011</v>
      </c>
      <c r="E577">
        <v>13</v>
      </c>
      <c r="F577">
        <v>158968129.963664</v>
      </c>
    </row>
    <row r="578" spans="1:6" x14ac:dyDescent="0.35">
      <c r="A578" t="s">
        <v>6</v>
      </c>
      <c r="B578" t="s">
        <v>128</v>
      </c>
      <c r="C578" t="s">
        <v>259</v>
      </c>
      <c r="D578" t="s">
        <v>626</v>
      </c>
      <c r="E578">
        <v>8</v>
      </c>
      <c r="F578">
        <v>31520786.550107401</v>
      </c>
    </row>
    <row r="579" spans="1:6" x14ac:dyDescent="0.35">
      <c r="A579" t="s">
        <v>6</v>
      </c>
      <c r="B579" t="s">
        <v>128</v>
      </c>
      <c r="C579" t="s">
        <v>264</v>
      </c>
      <c r="D579" t="s">
        <v>1013</v>
      </c>
      <c r="E579">
        <v>13</v>
      </c>
      <c r="F579">
        <v>5109749.0999999996</v>
      </c>
    </row>
    <row r="580" spans="1:6" x14ac:dyDescent="0.35">
      <c r="A580" t="s">
        <v>6</v>
      </c>
      <c r="B580" t="s">
        <v>128</v>
      </c>
      <c r="C580" t="s">
        <v>264</v>
      </c>
      <c r="D580" t="s">
        <v>348</v>
      </c>
      <c r="E580">
        <v>15</v>
      </c>
      <c r="F580">
        <v>2538427.5</v>
      </c>
    </row>
    <row r="581" spans="1:6" x14ac:dyDescent="0.35">
      <c r="A581" t="s">
        <v>6</v>
      </c>
      <c r="B581" t="s">
        <v>128</v>
      </c>
      <c r="C581" t="s">
        <v>264</v>
      </c>
      <c r="D581" t="s">
        <v>353</v>
      </c>
      <c r="E581">
        <v>10</v>
      </c>
      <c r="F581">
        <v>1808983.4841539999</v>
      </c>
    </row>
    <row r="582" spans="1:6" x14ac:dyDescent="0.35">
      <c r="A582" t="s">
        <v>6</v>
      </c>
      <c r="B582" t="s">
        <v>128</v>
      </c>
      <c r="C582" t="s">
        <v>261</v>
      </c>
      <c r="D582" t="s">
        <v>1014</v>
      </c>
      <c r="E582">
        <v>10</v>
      </c>
      <c r="F582">
        <v>1637408.91927125</v>
      </c>
    </row>
    <row r="583" spans="1:6" x14ac:dyDescent="0.35">
      <c r="A583" t="s">
        <v>6</v>
      </c>
      <c r="B583" t="s">
        <v>128</v>
      </c>
      <c r="C583" t="s">
        <v>261</v>
      </c>
      <c r="D583" t="s">
        <v>1015</v>
      </c>
      <c r="E583">
        <v>11</v>
      </c>
      <c r="F583">
        <v>1625545.3850461899</v>
      </c>
    </row>
    <row r="584" spans="1:6" x14ac:dyDescent="0.35">
      <c r="A584" t="s">
        <v>6</v>
      </c>
      <c r="B584" t="s">
        <v>128</v>
      </c>
      <c r="C584" t="s">
        <v>259</v>
      </c>
      <c r="D584" t="s">
        <v>1016</v>
      </c>
      <c r="E584">
        <v>13.5697327400267</v>
      </c>
      <c r="F584">
        <v>1557979.7601695301</v>
      </c>
    </row>
    <row r="585" spans="1:6" x14ac:dyDescent="0.35">
      <c r="A585" t="s">
        <v>6</v>
      </c>
      <c r="B585" t="s">
        <v>128</v>
      </c>
      <c r="C585" t="s">
        <v>791</v>
      </c>
      <c r="D585" t="s">
        <v>361</v>
      </c>
      <c r="E585">
        <v>10</v>
      </c>
      <c r="F585">
        <v>1298115.378</v>
      </c>
    </row>
    <row r="586" spans="1:6" x14ac:dyDescent="0.35">
      <c r="A586" t="s">
        <v>6</v>
      </c>
      <c r="B586" t="s">
        <v>128</v>
      </c>
      <c r="C586" t="s">
        <v>262</v>
      </c>
      <c r="D586" t="s">
        <v>1017</v>
      </c>
      <c r="E586">
        <v>13</v>
      </c>
      <c r="F586">
        <v>1024447.32</v>
      </c>
    </row>
    <row r="587" spans="1:6" x14ac:dyDescent="0.35">
      <c r="A587" t="s">
        <v>6</v>
      </c>
      <c r="B587" t="s">
        <v>128</v>
      </c>
      <c r="C587" t="s">
        <v>259</v>
      </c>
      <c r="D587" t="s">
        <v>1018</v>
      </c>
      <c r="E587">
        <v>13.874360420207701</v>
      </c>
      <c r="F587">
        <v>952371.59048855002</v>
      </c>
    </row>
    <row r="588" spans="1:6" x14ac:dyDescent="0.35">
      <c r="A588" t="s">
        <v>6</v>
      </c>
      <c r="B588" t="s">
        <v>128</v>
      </c>
      <c r="C588" t="s">
        <v>261</v>
      </c>
      <c r="D588" t="s">
        <v>1019</v>
      </c>
      <c r="E588">
        <v>15</v>
      </c>
      <c r="F588">
        <v>691243.13111069903</v>
      </c>
    </row>
    <row r="589" spans="1:6" x14ac:dyDescent="0.35">
      <c r="A589" t="s">
        <v>6</v>
      </c>
      <c r="B589" t="s">
        <v>128</v>
      </c>
      <c r="C589" t="s">
        <v>262</v>
      </c>
      <c r="D589" t="s">
        <v>366</v>
      </c>
      <c r="E589">
        <v>10</v>
      </c>
      <c r="F589">
        <v>543625.05599999998</v>
      </c>
    </row>
    <row r="590" spans="1:6" x14ac:dyDescent="0.35">
      <c r="A590" t="s">
        <v>6</v>
      </c>
      <c r="B590" t="s">
        <v>128</v>
      </c>
      <c r="C590" t="s">
        <v>261</v>
      </c>
      <c r="D590" t="s">
        <v>1020</v>
      </c>
      <c r="E590">
        <v>2</v>
      </c>
      <c r="F590">
        <v>514394.01363405702</v>
      </c>
    </row>
    <row r="591" spans="1:6" x14ac:dyDescent="0.35">
      <c r="A591" t="s">
        <v>6</v>
      </c>
      <c r="B591" t="s">
        <v>128</v>
      </c>
      <c r="C591" t="s">
        <v>264</v>
      </c>
      <c r="D591" t="s">
        <v>368</v>
      </c>
      <c r="E591">
        <v>8.6</v>
      </c>
      <c r="F591">
        <v>502730.25710400002</v>
      </c>
    </row>
    <row r="592" spans="1:6" x14ac:dyDescent="0.35">
      <c r="A592" t="s">
        <v>6</v>
      </c>
      <c r="B592" t="s">
        <v>128</v>
      </c>
      <c r="C592" t="s">
        <v>261</v>
      </c>
      <c r="D592" t="s">
        <v>1021</v>
      </c>
      <c r="E592">
        <v>15</v>
      </c>
      <c r="F592">
        <v>454823.47216523503</v>
      </c>
    </row>
    <row r="593" spans="1:6" x14ac:dyDescent="0.35">
      <c r="A593" t="s">
        <v>6</v>
      </c>
      <c r="B593" t="s">
        <v>128</v>
      </c>
      <c r="C593" t="s">
        <v>264</v>
      </c>
      <c r="D593" t="s">
        <v>370</v>
      </c>
      <c r="E593">
        <v>4</v>
      </c>
      <c r="F593">
        <v>385988.58500000002</v>
      </c>
    </row>
    <row r="594" spans="1:6" x14ac:dyDescent="0.35">
      <c r="A594" t="s">
        <v>6</v>
      </c>
      <c r="B594" t="s">
        <v>128</v>
      </c>
      <c r="C594" t="s">
        <v>262</v>
      </c>
      <c r="D594" t="s">
        <v>1022</v>
      </c>
      <c r="E594">
        <v>2</v>
      </c>
      <c r="F594">
        <v>336059.63608880498</v>
      </c>
    </row>
    <row r="595" spans="1:6" x14ac:dyDescent="0.35">
      <c r="A595" t="s">
        <v>6</v>
      </c>
      <c r="B595" t="s">
        <v>128</v>
      </c>
      <c r="C595" t="s">
        <v>259</v>
      </c>
      <c r="D595" t="s">
        <v>772</v>
      </c>
      <c r="E595">
        <v>5</v>
      </c>
      <c r="F595">
        <v>313279.07605163998</v>
      </c>
    </row>
    <row r="596" spans="1:6" x14ac:dyDescent="0.35">
      <c r="A596" t="s">
        <v>6</v>
      </c>
      <c r="B596" t="s">
        <v>128</v>
      </c>
      <c r="C596" t="s">
        <v>261</v>
      </c>
      <c r="D596" t="s">
        <v>372</v>
      </c>
      <c r="E596">
        <v>3</v>
      </c>
      <c r="F596">
        <v>294667.429028571</v>
      </c>
    </row>
    <row r="597" spans="1:6" x14ac:dyDescent="0.35">
      <c r="A597" t="s">
        <v>6</v>
      </c>
      <c r="B597" t="s">
        <v>128</v>
      </c>
      <c r="C597" t="s">
        <v>261</v>
      </c>
      <c r="D597" t="s">
        <v>1023</v>
      </c>
      <c r="E597">
        <v>10</v>
      </c>
      <c r="F597">
        <v>290892.91923076898</v>
      </c>
    </row>
    <row r="598" spans="1:6" x14ac:dyDescent="0.35">
      <c r="A598" t="s">
        <v>6</v>
      </c>
      <c r="B598" t="s">
        <v>128</v>
      </c>
      <c r="C598" t="s">
        <v>261</v>
      </c>
      <c r="D598" t="s">
        <v>1024</v>
      </c>
      <c r="E598">
        <v>7</v>
      </c>
      <c r="F598">
        <v>232786.637347968</v>
      </c>
    </row>
    <row r="599" spans="1:6" x14ac:dyDescent="0.35">
      <c r="A599" t="s">
        <v>6</v>
      </c>
      <c r="B599" t="s">
        <v>128</v>
      </c>
      <c r="C599" t="s">
        <v>264</v>
      </c>
      <c r="D599" t="s">
        <v>373</v>
      </c>
      <c r="E599">
        <v>8</v>
      </c>
      <c r="F599">
        <v>222835</v>
      </c>
    </row>
    <row r="600" spans="1:6" x14ac:dyDescent="0.35">
      <c r="A600" t="s">
        <v>6</v>
      </c>
      <c r="B600" t="s">
        <v>128</v>
      </c>
      <c r="C600" t="s">
        <v>262</v>
      </c>
      <c r="D600" t="s">
        <v>358</v>
      </c>
      <c r="E600">
        <v>15</v>
      </c>
      <c r="F600">
        <v>218526.2352</v>
      </c>
    </row>
    <row r="601" spans="1:6" x14ac:dyDescent="0.35">
      <c r="A601" t="s">
        <v>6</v>
      </c>
      <c r="B601" t="s">
        <v>128</v>
      </c>
      <c r="C601" t="s">
        <v>261</v>
      </c>
      <c r="D601" t="s">
        <v>1025</v>
      </c>
      <c r="E601">
        <v>8</v>
      </c>
      <c r="F601">
        <v>210856.91009759999</v>
      </c>
    </row>
    <row r="602" spans="1:6" x14ac:dyDescent="0.35">
      <c r="A602" t="s">
        <v>6</v>
      </c>
      <c r="B602" t="s">
        <v>128</v>
      </c>
      <c r="C602" t="s">
        <v>261</v>
      </c>
      <c r="D602" t="s">
        <v>379</v>
      </c>
      <c r="E602">
        <v>5</v>
      </c>
      <c r="F602">
        <v>128173.994435644</v>
      </c>
    </row>
    <row r="603" spans="1:6" x14ac:dyDescent="0.35">
      <c r="A603" t="s">
        <v>6</v>
      </c>
      <c r="B603" t="s">
        <v>128</v>
      </c>
      <c r="C603" t="s">
        <v>261</v>
      </c>
      <c r="D603" t="s">
        <v>1026</v>
      </c>
      <c r="E603">
        <v>15</v>
      </c>
      <c r="F603">
        <v>120122.07261935501</v>
      </c>
    </row>
    <row r="604" spans="1:6" x14ac:dyDescent="0.35">
      <c r="A604" t="s">
        <v>6</v>
      </c>
      <c r="B604" t="s">
        <v>128</v>
      </c>
      <c r="C604" t="s">
        <v>264</v>
      </c>
      <c r="D604" t="s">
        <v>381</v>
      </c>
      <c r="E604">
        <v>5</v>
      </c>
      <c r="F604">
        <v>88933.699800000002</v>
      </c>
    </row>
    <row r="605" spans="1:6" x14ac:dyDescent="0.35">
      <c r="A605" t="s">
        <v>6</v>
      </c>
      <c r="B605" t="s">
        <v>128</v>
      </c>
      <c r="C605" t="s">
        <v>269</v>
      </c>
      <c r="D605" t="s">
        <v>1027</v>
      </c>
      <c r="E605">
        <v>15</v>
      </c>
      <c r="F605">
        <v>69524</v>
      </c>
    </row>
    <row r="606" spans="1:6" x14ac:dyDescent="0.35">
      <c r="A606" t="s">
        <v>6</v>
      </c>
      <c r="B606" t="s">
        <v>128</v>
      </c>
      <c r="C606" t="s">
        <v>267</v>
      </c>
      <c r="D606" t="s">
        <v>1028</v>
      </c>
      <c r="E606">
        <v>10</v>
      </c>
      <c r="F606">
        <v>68522.238979435293</v>
      </c>
    </row>
    <row r="607" spans="1:6" x14ac:dyDescent="0.35">
      <c r="A607" t="s">
        <v>6</v>
      </c>
      <c r="B607" t="s">
        <v>128</v>
      </c>
      <c r="C607" t="s">
        <v>264</v>
      </c>
      <c r="D607" t="s">
        <v>371</v>
      </c>
      <c r="E607">
        <v>5</v>
      </c>
      <c r="F607">
        <v>67303</v>
      </c>
    </row>
    <row r="608" spans="1:6" x14ac:dyDescent="0.35">
      <c r="A608" t="s">
        <v>6</v>
      </c>
      <c r="B608" t="s">
        <v>128</v>
      </c>
      <c r="C608" t="s">
        <v>264</v>
      </c>
      <c r="D608" t="s">
        <v>382</v>
      </c>
      <c r="E608">
        <v>10</v>
      </c>
      <c r="F608">
        <v>59008</v>
      </c>
    </row>
    <row r="609" spans="1:6" x14ac:dyDescent="0.35">
      <c r="A609" t="s">
        <v>6</v>
      </c>
      <c r="B609" t="s">
        <v>128</v>
      </c>
      <c r="C609" t="s">
        <v>259</v>
      </c>
      <c r="D609" t="s">
        <v>1029</v>
      </c>
      <c r="E609">
        <v>11.6</v>
      </c>
      <c r="F609">
        <v>25094.235400000001</v>
      </c>
    </row>
    <row r="610" spans="1:6" x14ac:dyDescent="0.35">
      <c r="A610" t="s">
        <v>6</v>
      </c>
      <c r="B610" t="s">
        <v>128</v>
      </c>
      <c r="C610" t="s">
        <v>269</v>
      </c>
      <c r="D610" t="s">
        <v>279</v>
      </c>
      <c r="E610">
        <v>20</v>
      </c>
      <c r="F610">
        <v>21184.61</v>
      </c>
    </row>
    <row r="611" spans="1:6" x14ac:dyDescent="0.35">
      <c r="A611" t="s">
        <v>6</v>
      </c>
      <c r="B611" t="s">
        <v>128</v>
      </c>
      <c r="C611" t="s">
        <v>261</v>
      </c>
      <c r="D611" t="s">
        <v>1030</v>
      </c>
      <c r="E611">
        <v>5</v>
      </c>
      <c r="F611">
        <v>8952.9835249999905</v>
      </c>
    </row>
    <row r="612" spans="1:6" x14ac:dyDescent="0.35">
      <c r="A612" t="s">
        <v>6</v>
      </c>
      <c r="B612" t="s">
        <v>128</v>
      </c>
      <c r="C612" t="s">
        <v>267</v>
      </c>
      <c r="D612" t="s">
        <v>280</v>
      </c>
      <c r="E612">
        <v>5</v>
      </c>
      <c r="F612">
        <v>8920.7492419751507</v>
      </c>
    </row>
    <row r="613" spans="1:6" x14ac:dyDescent="0.35">
      <c r="A613" t="s">
        <v>6</v>
      </c>
      <c r="B613" t="s">
        <v>128</v>
      </c>
      <c r="C613" t="s">
        <v>264</v>
      </c>
      <c r="D613" t="s">
        <v>377</v>
      </c>
      <c r="E613">
        <v>12</v>
      </c>
      <c r="F613">
        <v>8102.1620000000003</v>
      </c>
    </row>
    <row r="614" spans="1:6" x14ac:dyDescent="0.35">
      <c r="A614" t="s">
        <v>6</v>
      </c>
      <c r="B614" t="s">
        <v>128</v>
      </c>
      <c r="C614" t="s">
        <v>261</v>
      </c>
      <c r="D614" t="s">
        <v>665</v>
      </c>
      <c r="E614">
        <v>15</v>
      </c>
      <c r="F614">
        <v>6384</v>
      </c>
    </row>
    <row r="615" spans="1:6" x14ac:dyDescent="0.35">
      <c r="A615" t="s">
        <v>6</v>
      </c>
      <c r="B615" t="s">
        <v>128</v>
      </c>
      <c r="C615" t="s">
        <v>261</v>
      </c>
      <c r="D615" t="s">
        <v>1031</v>
      </c>
      <c r="E615">
        <v>3</v>
      </c>
      <c r="F615">
        <v>5452.6024472865502</v>
      </c>
    </row>
    <row r="616" spans="1:6" x14ac:dyDescent="0.35">
      <c r="A616" t="s">
        <v>6</v>
      </c>
      <c r="B616" t="s">
        <v>128</v>
      </c>
      <c r="C616" t="s">
        <v>267</v>
      </c>
      <c r="D616" t="s">
        <v>1032</v>
      </c>
      <c r="E616">
        <v>10</v>
      </c>
      <c r="F616">
        <v>1804.905304272</v>
      </c>
    </row>
    <row r="617" spans="1:6" x14ac:dyDescent="0.35">
      <c r="A617" t="s">
        <v>6</v>
      </c>
      <c r="B617" t="s">
        <v>128</v>
      </c>
      <c r="C617" t="s">
        <v>261</v>
      </c>
      <c r="D617" t="s">
        <v>1033</v>
      </c>
      <c r="E617">
        <v>15</v>
      </c>
      <c r="F617">
        <v>1653.41336872587</v>
      </c>
    </row>
    <row r="618" spans="1:6" x14ac:dyDescent="0.35">
      <c r="A618" t="s">
        <v>6</v>
      </c>
      <c r="B618" t="s">
        <v>128</v>
      </c>
      <c r="C618" t="s">
        <v>262</v>
      </c>
      <c r="D618" t="s">
        <v>1034</v>
      </c>
      <c r="E618">
        <v>13</v>
      </c>
      <c r="F618">
        <v>862.19466666666699</v>
      </c>
    </row>
    <row r="619" spans="1:6" x14ac:dyDescent="0.35">
      <c r="A619" t="s">
        <v>6</v>
      </c>
      <c r="B619" t="s">
        <v>128</v>
      </c>
      <c r="C619" t="s">
        <v>259</v>
      </c>
      <c r="D619" t="s">
        <v>1035</v>
      </c>
      <c r="E619">
        <v>15</v>
      </c>
      <c r="F619">
        <v>573.72378100000003</v>
      </c>
    </row>
    <row r="620" spans="1:6" x14ac:dyDescent="0.35">
      <c r="A620" t="s">
        <v>6</v>
      </c>
      <c r="B620" t="s">
        <v>128</v>
      </c>
      <c r="C620" t="s">
        <v>259</v>
      </c>
      <c r="D620" t="s">
        <v>1036</v>
      </c>
      <c r="E620">
        <v>15</v>
      </c>
      <c r="F620">
        <v>61.109760000000001</v>
      </c>
    </row>
    <row r="621" spans="1:6" x14ac:dyDescent="0.35">
      <c r="A621" t="s">
        <v>6</v>
      </c>
      <c r="B621" t="s">
        <v>128</v>
      </c>
      <c r="C621" t="s">
        <v>259</v>
      </c>
      <c r="D621" t="s">
        <v>1037</v>
      </c>
      <c r="E621">
        <v>11.585763918697401</v>
      </c>
      <c r="F621">
        <v>4769918.53</v>
      </c>
    </row>
    <row r="622" spans="1:6" x14ac:dyDescent="0.35">
      <c r="A622" t="s">
        <v>6</v>
      </c>
      <c r="B622" t="s">
        <v>128</v>
      </c>
      <c r="C622" t="s">
        <v>259</v>
      </c>
      <c r="D622" t="s">
        <v>1039</v>
      </c>
      <c r="E622">
        <v>8.7552912378673309</v>
      </c>
      <c r="F622">
        <v>4407876.8734780001</v>
      </c>
    </row>
    <row r="623" spans="1:6" x14ac:dyDescent="0.35">
      <c r="A623" t="s">
        <v>6</v>
      </c>
      <c r="B623" t="s">
        <v>128</v>
      </c>
      <c r="C623" t="s">
        <v>259</v>
      </c>
      <c r="D623" t="s">
        <v>1040</v>
      </c>
      <c r="E623">
        <v>10.5393667594193</v>
      </c>
      <c r="F623">
        <v>773682.14804200002</v>
      </c>
    </row>
    <row r="624" spans="1:6" x14ac:dyDescent="0.35">
      <c r="A624" t="s">
        <v>6</v>
      </c>
      <c r="B624" t="s">
        <v>128</v>
      </c>
      <c r="C624" t="s">
        <v>259</v>
      </c>
      <c r="D624" t="s">
        <v>626</v>
      </c>
      <c r="E624">
        <v>8</v>
      </c>
      <c r="F624">
        <v>513957.36672143999</v>
      </c>
    </row>
    <row r="625" spans="1:6" x14ac:dyDescent="0.35">
      <c r="A625" t="s">
        <v>6</v>
      </c>
      <c r="B625" t="s">
        <v>128</v>
      </c>
      <c r="C625" t="s">
        <v>259</v>
      </c>
      <c r="D625" t="s">
        <v>1041</v>
      </c>
      <c r="E625">
        <v>11.3539774767859</v>
      </c>
      <c r="F625">
        <v>390756.43058400002</v>
      </c>
    </row>
    <row r="626" spans="1:6" x14ac:dyDescent="0.35">
      <c r="A626" t="s">
        <v>6</v>
      </c>
      <c r="B626" t="s">
        <v>128</v>
      </c>
      <c r="C626" t="s">
        <v>259</v>
      </c>
      <c r="D626" t="s">
        <v>1042</v>
      </c>
      <c r="E626">
        <v>8.5541640783760098</v>
      </c>
      <c r="F626">
        <v>192650.38538200001</v>
      </c>
    </row>
    <row r="627" spans="1:6" x14ac:dyDescent="0.35">
      <c r="A627" t="s">
        <v>6</v>
      </c>
      <c r="B627" t="s">
        <v>128</v>
      </c>
      <c r="C627" t="s">
        <v>261</v>
      </c>
      <c r="D627" t="s">
        <v>1043</v>
      </c>
      <c r="E627">
        <v>15</v>
      </c>
      <c r="F627">
        <v>113888.912375578</v>
      </c>
    </row>
    <row r="628" spans="1:6" x14ac:dyDescent="0.35">
      <c r="A628" t="s">
        <v>6</v>
      </c>
      <c r="B628" t="s">
        <v>128</v>
      </c>
      <c r="C628" t="s">
        <v>259</v>
      </c>
      <c r="D628" t="s">
        <v>1044</v>
      </c>
      <c r="E628">
        <v>8.8578635770952694</v>
      </c>
      <c r="F628">
        <v>70220.657000000007</v>
      </c>
    </row>
    <row r="629" spans="1:6" x14ac:dyDescent="0.35">
      <c r="A629" t="s">
        <v>6</v>
      </c>
      <c r="B629" t="s">
        <v>128</v>
      </c>
      <c r="C629" t="s">
        <v>261</v>
      </c>
      <c r="D629" t="s">
        <v>1019</v>
      </c>
      <c r="E629">
        <v>15</v>
      </c>
      <c r="F629">
        <v>52903.629620379601</v>
      </c>
    </row>
    <row r="630" spans="1:6" x14ac:dyDescent="0.35">
      <c r="A630" t="s">
        <v>6</v>
      </c>
      <c r="B630" t="s">
        <v>128</v>
      </c>
      <c r="C630" t="s">
        <v>259</v>
      </c>
      <c r="D630" t="s">
        <v>1045</v>
      </c>
      <c r="E630">
        <v>7.4122881438932904</v>
      </c>
      <c r="F630">
        <v>51713.250423999998</v>
      </c>
    </row>
    <row r="631" spans="1:6" x14ac:dyDescent="0.35">
      <c r="A631" t="s">
        <v>6</v>
      </c>
      <c r="B631" t="s">
        <v>128</v>
      </c>
      <c r="C631" t="s">
        <v>259</v>
      </c>
      <c r="D631" t="s">
        <v>1046</v>
      </c>
      <c r="E631">
        <v>5</v>
      </c>
      <c r="F631">
        <v>50928.180840000001</v>
      </c>
    </row>
    <row r="632" spans="1:6" x14ac:dyDescent="0.35">
      <c r="A632" t="s">
        <v>6</v>
      </c>
      <c r="B632" t="s">
        <v>128</v>
      </c>
      <c r="C632" t="s">
        <v>261</v>
      </c>
      <c r="D632" t="s">
        <v>1047</v>
      </c>
      <c r="E632">
        <v>15</v>
      </c>
      <c r="F632">
        <v>49836.592529970098</v>
      </c>
    </row>
    <row r="633" spans="1:6" x14ac:dyDescent="0.35">
      <c r="A633" t="s">
        <v>6</v>
      </c>
      <c r="B633" t="s">
        <v>128</v>
      </c>
      <c r="C633" t="s">
        <v>261</v>
      </c>
      <c r="D633" t="s">
        <v>1048</v>
      </c>
      <c r="E633">
        <v>5</v>
      </c>
      <c r="F633">
        <v>10995.111000000001</v>
      </c>
    </row>
    <row r="634" spans="1:6" x14ac:dyDescent="0.35">
      <c r="A634" t="s">
        <v>6</v>
      </c>
      <c r="B634" t="s">
        <v>128</v>
      </c>
      <c r="C634" t="s">
        <v>261</v>
      </c>
      <c r="D634" t="s">
        <v>1049</v>
      </c>
      <c r="E634">
        <v>11</v>
      </c>
      <c r="F634">
        <v>8619.8273844964006</v>
      </c>
    </row>
    <row r="635" spans="1:6" x14ac:dyDescent="0.35">
      <c r="A635" t="s">
        <v>6</v>
      </c>
      <c r="B635" t="s">
        <v>128</v>
      </c>
      <c r="C635" t="s">
        <v>261</v>
      </c>
      <c r="D635" t="s">
        <v>669</v>
      </c>
      <c r="E635">
        <v>5</v>
      </c>
      <c r="F635">
        <v>8615.2899801980202</v>
      </c>
    </row>
    <row r="636" spans="1:6" x14ac:dyDescent="0.35">
      <c r="A636" t="s">
        <v>6</v>
      </c>
      <c r="B636" t="s">
        <v>128</v>
      </c>
      <c r="C636" t="s">
        <v>259</v>
      </c>
      <c r="D636" t="s">
        <v>1050</v>
      </c>
      <c r="E636">
        <v>11.619800139437601</v>
      </c>
      <c r="F636">
        <v>7263.4639999999999</v>
      </c>
    </row>
    <row r="637" spans="1:6" x14ac:dyDescent="0.35">
      <c r="A637" t="s">
        <v>6</v>
      </c>
      <c r="B637" t="s">
        <v>128</v>
      </c>
      <c r="C637" t="s">
        <v>261</v>
      </c>
      <c r="D637" t="s">
        <v>1023</v>
      </c>
      <c r="E637">
        <v>10</v>
      </c>
      <c r="F637">
        <v>4318.4307692307702</v>
      </c>
    </row>
    <row r="638" spans="1:6" x14ac:dyDescent="0.35">
      <c r="A638" t="s">
        <v>6</v>
      </c>
      <c r="B638" t="s">
        <v>128</v>
      </c>
      <c r="C638" t="s">
        <v>259</v>
      </c>
      <c r="D638" t="s">
        <v>1051</v>
      </c>
      <c r="E638">
        <v>8.85363945568694</v>
      </c>
      <c r="F638">
        <v>2353.7777999999998</v>
      </c>
    </row>
    <row r="639" spans="1:6" x14ac:dyDescent="0.35">
      <c r="A639" t="s">
        <v>6</v>
      </c>
      <c r="B639" t="s">
        <v>128</v>
      </c>
      <c r="C639" t="s">
        <v>262</v>
      </c>
      <c r="D639" t="s">
        <v>366</v>
      </c>
      <c r="E639">
        <v>10</v>
      </c>
      <c r="F639">
        <v>1969.6559999999999</v>
      </c>
    </row>
    <row r="640" spans="1:6" x14ac:dyDescent="0.35">
      <c r="A640" t="s">
        <v>6</v>
      </c>
      <c r="B640" t="s">
        <v>128</v>
      </c>
      <c r="C640" t="s">
        <v>261</v>
      </c>
      <c r="D640" t="s">
        <v>1052</v>
      </c>
      <c r="E640">
        <v>11</v>
      </c>
      <c r="F640">
        <v>1150.1127372000001</v>
      </c>
    </row>
    <row r="641" spans="1:6" x14ac:dyDescent="0.35">
      <c r="A641" t="s">
        <v>85</v>
      </c>
      <c r="B641" t="s">
        <v>46</v>
      </c>
      <c r="C641" t="s">
        <v>259</v>
      </c>
      <c r="D641" t="s">
        <v>1053</v>
      </c>
      <c r="E641">
        <v>8.4631008801624894</v>
      </c>
      <c r="F641">
        <v>2443957.5503944498</v>
      </c>
    </row>
    <row r="642" spans="1:6" x14ac:dyDescent="0.35">
      <c r="A642" t="s">
        <v>85</v>
      </c>
      <c r="B642" t="s">
        <v>46</v>
      </c>
      <c r="C642" t="s">
        <v>259</v>
      </c>
      <c r="D642" t="s">
        <v>1055</v>
      </c>
      <c r="E642">
        <v>8.4631008801624894</v>
      </c>
      <c r="F642">
        <v>1699638.6395626001</v>
      </c>
    </row>
    <row r="643" spans="1:6" x14ac:dyDescent="0.35">
      <c r="A643" t="s">
        <v>85</v>
      </c>
      <c r="B643" t="s">
        <v>46</v>
      </c>
      <c r="C643" t="s">
        <v>259</v>
      </c>
      <c r="D643" t="s">
        <v>1056</v>
      </c>
      <c r="E643">
        <v>5.2257525083612002</v>
      </c>
      <c r="F643">
        <v>486323.40654584602</v>
      </c>
    </row>
    <row r="644" spans="1:6" x14ac:dyDescent="0.35">
      <c r="A644" t="s">
        <v>85</v>
      </c>
      <c r="B644" t="s">
        <v>46</v>
      </c>
      <c r="C644" t="s">
        <v>267</v>
      </c>
      <c r="D644" t="s">
        <v>1057</v>
      </c>
      <c r="E644">
        <v>5</v>
      </c>
      <c r="F644">
        <v>429251.36334670102</v>
      </c>
    </row>
    <row r="645" spans="1:6" x14ac:dyDescent="0.35">
      <c r="A645" t="s">
        <v>85</v>
      </c>
      <c r="B645" t="s">
        <v>46</v>
      </c>
      <c r="C645" t="s">
        <v>259</v>
      </c>
      <c r="D645" t="s">
        <v>1058</v>
      </c>
      <c r="E645">
        <v>3.55351170568562</v>
      </c>
      <c r="F645">
        <v>219668.22862813799</v>
      </c>
    </row>
    <row r="646" spans="1:6" x14ac:dyDescent="0.35">
      <c r="A646" t="s">
        <v>85</v>
      </c>
      <c r="B646" t="s">
        <v>46</v>
      </c>
      <c r="C646" t="s">
        <v>263</v>
      </c>
      <c r="D646" t="s">
        <v>1059</v>
      </c>
      <c r="E646">
        <v>7</v>
      </c>
      <c r="F646">
        <v>175650.672173208</v>
      </c>
    </row>
    <row r="647" spans="1:6" x14ac:dyDescent="0.35">
      <c r="A647" t="s">
        <v>85</v>
      </c>
      <c r="B647" t="s">
        <v>46</v>
      </c>
      <c r="C647" t="s">
        <v>267</v>
      </c>
      <c r="D647" t="s">
        <v>1060</v>
      </c>
      <c r="E647">
        <v>10</v>
      </c>
      <c r="F647">
        <v>104886.994043224</v>
      </c>
    </row>
    <row r="648" spans="1:6" x14ac:dyDescent="0.35">
      <c r="A648" t="s">
        <v>85</v>
      </c>
      <c r="B648" t="s">
        <v>46</v>
      </c>
      <c r="C648" t="s">
        <v>259</v>
      </c>
      <c r="D648" t="s">
        <v>1061</v>
      </c>
      <c r="E648">
        <v>8.0958549222797895</v>
      </c>
      <c r="F648">
        <v>103132.231434831</v>
      </c>
    </row>
    <row r="649" spans="1:6" x14ac:dyDescent="0.35">
      <c r="A649" t="s">
        <v>85</v>
      </c>
      <c r="B649" t="s">
        <v>46</v>
      </c>
      <c r="C649" t="s">
        <v>267</v>
      </c>
      <c r="D649" t="s">
        <v>1062</v>
      </c>
      <c r="E649">
        <v>10</v>
      </c>
      <c r="F649">
        <v>82309.998512496793</v>
      </c>
    </row>
    <row r="650" spans="1:6" x14ac:dyDescent="0.35">
      <c r="A650" t="s">
        <v>85</v>
      </c>
      <c r="B650" t="s">
        <v>46</v>
      </c>
      <c r="C650" t="s">
        <v>259</v>
      </c>
      <c r="D650" t="s">
        <v>1063</v>
      </c>
      <c r="E650">
        <v>8.0958549222797895</v>
      </c>
      <c r="F650">
        <v>71722.819204719999</v>
      </c>
    </row>
    <row r="651" spans="1:6" x14ac:dyDescent="0.35">
      <c r="A651" t="s">
        <v>85</v>
      </c>
      <c r="B651" t="s">
        <v>46</v>
      </c>
      <c r="C651" t="s">
        <v>267</v>
      </c>
      <c r="D651" t="s">
        <v>1064</v>
      </c>
      <c r="E651">
        <v>10</v>
      </c>
      <c r="F651">
        <v>68658.445689878703</v>
      </c>
    </row>
    <row r="652" spans="1:6" x14ac:dyDescent="0.35">
      <c r="A652" t="s">
        <v>85</v>
      </c>
      <c r="B652" t="s">
        <v>46</v>
      </c>
      <c r="C652" t="s">
        <v>259</v>
      </c>
      <c r="D652" t="s">
        <v>1065</v>
      </c>
      <c r="E652">
        <v>8.0958549222797895</v>
      </c>
      <c r="F652">
        <v>28171.633105454501</v>
      </c>
    </row>
    <row r="653" spans="1:6" x14ac:dyDescent="0.35">
      <c r="A653" t="s">
        <v>85</v>
      </c>
      <c r="B653" t="s">
        <v>46</v>
      </c>
      <c r="C653" t="s">
        <v>267</v>
      </c>
      <c r="D653" t="s">
        <v>1066</v>
      </c>
      <c r="E653">
        <v>10</v>
      </c>
      <c r="F653">
        <v>15480.624717196401</v>
      </c>
    </row>
    <row r="654" spans="1:6" x14ac:dyDescent="0.35">
      <c r="A654" t="s">
        <v>85</v>
      </c>
      <c r="B654" t="s">
        <v>46</v>
      </c>
      <c r="C654" t="s">
        <v>263</v>
      </c>
      <c r="D654" t="s">
        <v>1067</v>
      </c>
      <c r="E654">
        <v>7</v>
      </c>
      <c r="F654">
        <v>8614.4468410305508</v>
      </c>
    </row>
    <row r="655" spans="1:6" x14ac:dyDescent="0.35">
      <c r="A655" t="s">
        <v>85</v>
      </c>
      <c r="B655" t="s">
        <v>46</v>
      </c>
      <c r="C655" t="s">
        <v>267</v>
      </c>
      <c r="D655" t="s">
        <v>1068</v>
      </c>
      <c r="E655">
        <v>10</v>
      </c>
      <c r="F655">
        <v>5286.4015723741104</v>
      </c>
    </row>
    <row r="656" spans="1:6" x14ac:dyDescent="0.35">
      <c r="A656" t="s">
        <v>85</v>
      </c>
      <c r="B656" t="s">
        <v>46</v>
      </c>
      <c r="C656" t="s">
        <v>267</v>
      </c>
      <c r="D656" t="s">
        <v>1069</v>
      </c>
      <c r="E656">
        <v>5</v>
      </c>
      <c r="F656">
        <v>1374.8060621392201</v>
      </c>
    </row>
    <row r="657" spans="1:6" x14ac:dyDescent="0.35">
      <c r="A657" t="s">
        <v>85</v>
      </c>
      <c r="B657" t="s">
        <v>46</v>
      </c>
      <c r="C657" t="s">
        <v>267</v>
      </c>
      <c r="D657" t="s">
        <v>1070</v>
      </c>
      <c r="E657">
        <v>10</v>
      </c>
      <c r="F657">
        <v>1017.5623675605</v>
      </c>
    </row>
    <row r="658" spans="1:6" x14ac:dyDescent="0.35">
      <c r="A658" t="s">
        <v>85</v>
      </c>
      <c r="B658" t="s">
        <v>46</v>
      </c>
      <c r="C658" t="s">
        <v>267</v>
      </c>
      <c r="D658" t="s">
        <v>1071</v>
      </c>
      <c r="E658">
        <v>10</v>
      </c>
      <c r="F658">
        <v>624.22848997397796</v>
      </c>
    </row>
    <row r="659" spans="1:6" x14ac:dyDescent="0.35">
      <c r="A659" t="s">
        <v>85</v>
      </c>
      <c r="B659" t="s">
        <v>46</v>
      </c>
      <c r="C659" t="s">
        <v>517</v>
      </c>
      <c r="D659" t="s">
        <v>613</v>
      </c>
      <c r="E659">
        <v>10.873853458736701</v>
      </c>
      <c r="F659">
        <v>486560.65562978497</v>
      </c>
    </row>
    <row r="660" spans="1:6" x14ac:dyDescent="0.35">
      <c r="A660" t="s">
        <v>85</v>
      </c>
      <c r="B660" t="s">
        <v>51</v>
      </c>
      <c r="C660" t="s">
        <v>263</v>
      </c>
      <c r="D660" t="s">
        <v>611</v>
      </c>
      <c r="E660">
        <v>7</v>
      </c>
      <c r="F660">
        <v>5623800</v>
      </c>
    </row>
    <row r="661" spans="1:6" x14ac:dyDescent="0.35">
      <c r="A661" t="s">
        <v>85</v>
      </c>
      <c r="B661" t="s">
        <v>51</v>
      </c>
      <c r="C661" t="s">
        <v>259</v>
      </c>
      <c r="D661" t="s">
        <v>606</v>
      </c>
      <c r="E661">
        <v>10</v>
      </c>
      <c r="F661">
        <v>4373498.5536000002</v>
      </c>
    </row>
    <row r="662" spans="1:6" x14ac:dyDescent="0.35">
      <c r="A662" t="s">
        <v>85</v>
      </c>
      <c r="B662" t="s">
        <v>51</v>
      </c>
      <c r="C662" t="s">
        <v>259</v>
      </c>
      <c r="D662" t="s">
        <v>1073</v>
      </c>
      <c r="E662">
        <v>10</v>
      </c>
      <c r="F662">
        <v>3811891.7760000001</v>
      </c>
    </row>
    <row r="663" spans="1:6" x14ac:dyDescent="0.35">
      <c r="A663" t="s">
        <v>85</v>
      </c>
      <c r="B663" t="s">
        <v>51</v>
      </c>
      <c r="C663" t="s">
        <v>259</v>
      </c>
      <c r="D663" t="s">
        <v>1074</v>
      </c>
      <c r="E663">
        <v>10</v>
      </c>
      <c r="F663">
        <v>3666020.8464000002</v>
      </c>
    </row>
    <row r="664" spans="1:6" x14ac:dyDescent="0.35">
      <c r="A664" t="s">
        <v>85</v>
      </c>
      <c r="B664" t="s">
        <v>51</v>
      </c>
      <c r="C664" t="s">
        <v>259</v>
      </c>
      <c r="D664" t="s">
        <v>1075</v>
      </c>
      <c r="E664">
        <v>10</v>
      </c>
      <c r="F664">
        <v>3211002.432</v>
      </c>
    </row>
    <row r="665" spans="1:6" x14ac:dyDescent="0.35">
      <c r="A665" t="s">
        <v>85</v>
      </c>
      <c r="B665" t="s">
        <v>51</v>
      </c>
      <c r="C665" t="s">
        <v>259</v>
      </c>
      <c r="D665" t="s">
        <v>1076</v>
      </c>
      <c r="E665">
        <v>10</v>
      </c>
      <c r="F665">
        <v>1971668.16</v>
      </c>
    </row>
    <row r="666" spans="1:6" x14ac:dyDescent="0.35">
      <c r="A666" t="s">
        <v>85</v>
      </c>
      <c r="B666" t="s">
        <v>51</v>
      </c>
      <c r="C666" t="s">
        <v>259</v>
      </c>
      <c r="D666" t="s">
        <v>1077</v>
      </c>
      <c r="E666">
        <v>10</v>
      </c>
      <c r="F666">
        <v>1915334.784</v>
      </c>
    </row>
    <row r="667" spans="1:6" x14ac:dyDescent="0.35">
      <c r="A667" t="s">
        <v>85</v>
      </c>
      <c r="B667" t="s">
        <v>51</v>
      </c>
      <c r="C667" t="s">
        <v>267</v>
      </c>
      <c r="D667" t="s">
        <v>1078</v>
      </c>
      <c r="E667">
        <v>10</v>
      </c>
      <c r="F667">
        <v>1764654.9678156001</v>
      </c>
    </row>
    <row r="668" spans="1:6" x14ac:dyDescent="0.35">
      <c r="A668" t="s">
        <v>85</v>
      </c>
      <c r="B668" t="s">
        <v>51</v>
      </c>
      <c r="C668" t="s">
        <v>259</v>
      </c>
      <c r="D668" t="s">
        <v>1079</v>
      </c>
      <c r="E668">
        <v>8</v>
      </c>
      <c r="F668">
        <v>1080265.68</v>
      </c>
    </row>
    <row r="669" spans="1:6" x14ac:dyDescent="0.35">
      <c r="A669" t="s">
        <v>85</v>
      </c>
      <c r="B669" t="s">
        <v>51</v>
      </c>
      <c r="C669" t="s">
        <v>267</v>
      </c>
      <c r="D669" t="s">
        <v>1080</v>
      </c>
      <c r="E669">
        <v>10</v>
      </c>
      <c r="F669">
        <v>1050918.52635104</v>
      </c>
    </row>
    <row r="670" spans="1:6" x14ac:dyDescent="0.35">
      <c r="A670" t="s">
        <v>85</v>
      </c>
      <c r="B670" t="s">
        <v>51</v>
      </c>
      <c r="C670" t="s">
        <v>267</v>
      </c>
      <c r="D670" t="s">
        <v>1081</v>
      </c>
      <c r="E670">
        <v>10</v>
      </c>
      <c r="F670">
        <v>135235.546901714</v>
      </c>
    </row>
    <row r="671" spans="1:6" x14ac:dyDescent="0.35">
      <c r="A671" t="s">
        <v>85</v>
      </c>
      <c r="B671" t="s">
        <v>51</v>
      </c>
      <c r="C671" t="s">
        <v>259</v>
      </c>
      <c r="D671" t="s">
        <v>518</v>
      </c>
      <c r="E671">
        <v>8.6686665896241095</v>
      </c>
      <c r="F671">
        <v>3617065.98973</v>
      </c>
    </row>
    <row r="672" spans="1:6" x14ac:dyDescent="0.35">
      <c r="A672" t="s">
        <v>54</v>
      </c>
      <c r="B672" t="s">
        <v>59</v>
      </c>
      <c r="C672" t="s">
        <v>269</v>
      </c>
      <c r="D672" t="s">
        <v>286</v>
      </c>
      <c r="E672">
        <v>12</v>
      </c>
      <c r="F672">
        <v>33821.748646615401</v>
      </c>
    </row>
    <row r="673" spans="1:6" x14ac:dyDescent="0.35">
      <c r="A673" t="s">
        <v>54</v>
      </c>
      <c r="B673" t="s">
        <v>59</v>
      </c>
      <c r="C673" t="s">
        <v>269</v>
      </c>
      <c r="D673" t="s">
        <v>1083</v>
      </c>
      <c r="E673">
        <v>12</v>
      </c>
      <c r="F673">
        <v>16312.7817930906</v>
      </c>
    </row>
    <row r="674" spans="1:6" x14ac:dyDescent="0.35">
      <c r="A674" t="s">
        <v>54</v>
      </c>
      <c r="B674" t="s">
        <v>59</v>
      </c>
      <c r="C674" t="s">
        <v>269</v>
      </c>
      <c r="D674" t="s">
        <v>1084</v>
      </c>
      <c r="E674">
        <v>12</v>
      </c>
      <c r="F674">
        <v>7436.3215246196596</v>
      </c>
    </row>
    <row r="675" spans="1:6" x14ac:dyDescent="0.35">
      <c r="A675" t="s">
        <v>54</v>
      </c>
      <c r="B675" t="s">
        <v>59</v>
      </c>
      <c r="C675" t="s">
        <v>269</v>
      </c>
      <c r="D675" t="s">
        <v>1085</v>
      </c>
      <c r="E675">
        <v>12</v>
      </c>
      <c r="F675">
        <v>10938.141750000001</v>
      </c>
    </row>
    <row r="676" spans="1:6" x14ac:dyDescent="0.35">
      <c r="A676" t="s">
        <v>54</v>
      </c>
      <c r="B676" t="s">
        <v>59</v>
      </c>
      <c r="C676" t="s">
        <v>269</v>
      </c>
      <c r="D676" t="s">
        <v>1086</v>
      </c>
      <c r="E676">
        <v>12</v>
      </c>
      <c r="F676">
        <v>8285.6232</v>
      </c>
    </row>
    <row r="677" spans="1:6" x14ac:dyDescent="0.35">
      <c r="A677" t="s">
        <v>54</v>
      </c>
      <c r="B677" t="s">
        <v>59</v>
      </c>
      <c r="C677" t="s">
        <v>269</v>
      </c>
      <c r="D677" t="s">
        <v>1087</v>
      </c>
      <c r="E677">
        <v>9</v>
      </c>
      <c r="F677">
        <v>4590.8870859854997</v>
      </c>
    </row>
    <row r="678" spans="1:6" x14ac:dyDescent="0.35">
      <c r="A678" t="s">
        <v>54</v>
      </c>
      <c r="B678" t="s">
        <v>59</v>
      </c>
      <c r="C678" t="s">
        <v>269</v>
      </c>
      <c r="D678" t="s">
        <v>1088</v>
      </c>
      <c r="E678">
        <v>10</v>
      </c>
      <c r="F678">
        <v>2743.9383712763301</v>
      </c>
    </row>
    <row r="679" spans="1:6" x14ac:dyDescent="0.35">
      <c r="A679" t="s">
        <v>6</v>
      </c>
      <c r="B679" t="s">
        <v>130</v>
      </c>
      <c r="C679" t="s">
        <v>250</v>
      </c>
      <c r="D679" t="s">
        <v>1089</v>
      </c>
      <c r="E679">
        <v>7.3</v>
      </c>
      <c r="F679">
        <v>18548811.502613299</v>
      </c>
    </row>
    <row r="680" spans="1:6" x14ac:dyDescent="0.35">
      <c r="A680" t="s">
        <v>5</v>
      </c>
      <c r="B680" t="s">
        <v>5</v>
      </c>
      <c r="C680" t="s">
        <v>4</v>
      </c>
      <c r="D680" t="s">
        <v>1091</v>
      </c>
      <c r="E680">
        <v>15</v>
      </c>
      <c r="F680">
        <v>215996316.17596099</v>
      </c>
    </row>
    <row r="681" spans="1:6" x14ac:dyDescent="0.35">
      <c r="A681" t="s">
        <v>29</v>
      </c>
      <c r="B681" t="s">
        <v>138</v>
      </c>
      <c r="C681" t="s">
        <v>261</v>
      </c>
      <c r="D681" t="s">
        <v>549</v>
      </c>
      <c r="E681">
        <v>25</v>
      </c>
      <c r="F681">
        <v>5286.4922880000004</v>
      </c>
    </row>
    <row r="682" spans="1:6" x14ac:dyDescent="0.35">
      <c r="A682" t="s">
        <v>29</v>
      </c>
      <c r="B682" t="s">
        <v>138</v>
      </c>
      <c r="C682" t="s">
        <v>261</v>
      </c>
      <c r="D682" t="s">
        <v>550</v>
      </c>
      <c r="E682">
        <v>25</v>
      </c>
      <c r="F682">
        <v>3138.0029903499599</v>
      </c>
    </row>
    <row r="683" spans="1:6" x14ac:dyDescent="0.35">
      <c r="A683" t="s">
        <v>29</v>
      </c>
      <c r="B683" t="s">
        <v>139</v>
      </c>
      <c r="C683" t="s">
        <v>261</v>
      </c>
      <c r="D683" t="s">
        <v>836</v>
      </c>
      <c r="E683">
        <v>25</v>
      </c>
      <c r="F683">
        <v>2581368.3279236299</v>
      </c>
    </row>
    <row r="684" spans="1:6" x14ac:dyDescent="0.35">
      <c r="A684" t="s">
        <v>29</v>
      </c>
      <c r="B684" t="s">
        <v>139</v>
      </c>
      <c r="C684" t="s">
        <v>261</v>
      </c>
      <c r="D684" t="s">
        <v>840</v>
      </c>
      <c r="E684">
        <v>25</v>
      </c>
      <c r="F684">
        <v>199605.83362576499</v>
      </c>
    </row>
    <row r="685" spans="1:6" x14ac:dyDescent="0.35">
      <c r="A685" t="s">
        <v>29</v>
      </c>
      <c r="B685" t="s">
        <v>139</v>
      </c>
      <c r="C685" t="s">
        <v>558</v>
      </c>
      <c r="D685" t="s">
        <v>853</v>
      </c>
      <c r="E685">
        <v>24.023815356727699</v>
      </c>
      <c r="F685">
        <v>241432.40276433699</v>
      </c>
    </row>
    <row r="686" spans="1:6" x14ac:dyDescent="0.35">
      <c r="A686" t="s">
        <v>29</v>
      </c>
      <c r="B686" t="s">
        <v>138</v>
      </c>
      <c r="C686" t="s">
        <v>268</v>
      </c>
      <c r="D686" t="s">
        <v>407</v>
      </c>
      <c r="E686">
        <v>20</v>
      </c>
      <c r="F686">
        <v>2881188.70223048</v>
      </c>
    </row>
    <row r="687" spans="1:6" x14ac:dyDescent="0.35">
      <c r="A687" t="s">
        <v>29</v>
      </c>
      <c r="B687" t="s">
        <v>138</v>
      </c>
      <c r="C687" t="s">
        <v>268</v>
      </c>
      <c r="D687" t="s">
        <v>534</v>
      </c>
      <c r="E687">
        <v>20</v>
      </c>
      <c r="F687">
        <v>40129.024879771903</v>
      </c>
    </row>
    <row r="688" spans="1:6" x14ac:dyDescent="0.35">
      <c r="A688" t="s">
        <v>29</v>
      </c>
      <c r="B688" t="s">
        <v>138</v>
      </c>
      <c r="C688" t="s">
        <v>268</v>
      </c>
      <c r="D688" t="s">
        <v>535</v>
      </c>
      <c r="E688">
        <v>20</v>
      </c>
      <c r="F688">
        <v>2480849.1279777</v>
      </c>
    </row>
    <row r="689" spans="1:6" x14ac:dyDescent="0.35">
      <c r="A689" t="s">
        <v>29</v>
      </c>
      <c r="B689" t="s">
        <v>138</v>
      </c>
      <c r="C689" t="s">
        <v>268</v>
      </c>
      <c r="D689" t="s">
        <v>536</v>
      </c>
      <c r="E689">
        <v>20</v>
      </c>
      <c r="F689">
        <v>2268819.6194471801</v>
      </c>
    </row>
    <row r="690" spans="1:6" x14ac:dyDescent="0.35">
      <c r="A690" t="s">
        <v>29</v>
      </c>
      <c r="B690" t="s">
        <v>138</v>
      </c>
      <c r="C690" t="s">
        <v>268</v>
      </c>
      <c r="D690" t="s">
        <v>537</v>
      </c>
      <c r="E690">
        <v>20</v>
      </c>
      <c r="F690">
        <v>17857.041589255099</v>
      </c>
    </row>
    <row r="691" spans="1:6" x14ac:dyDescent="0.35">
      <c r="A691" t="s">
        <v>29</v>
      </c>
      <c r="B691" t="s">
        <v>138</v>
      </c>
      <c r="C691" t="s">
        <v>261</v>
      </c>
      <c r="D691" t="s">
        <v>547</v>
      </c>
      <c r="E691">
        <v>20</v>
      </c>
      <c r="F691">
        <v>63841.327477829698</v>
      </c>
    </row>
    <row r="692" spans="1:6" x14ac:dyDescent="0.35">
      <c r="A692" t="s">
        <v>29</v>
      </c>
      <c r="B692" t="s">
        <v>138</v>
      </c>
      <c r="C692" t="s">
        <v>261</v>
      </c>
      <c r="D692" t="s">
        <v>551</v>
      </c>
      <c r="E692">
        <v>20</v>
      </c>
      <c r="F692">
        <v>57506.876346540601</v>
      </c>
    </row>
    <row r="693" spans="1:6" x14ac:dyDescent="0.35">
      <c r="A693" t="s">
        <v>29</v>
      </c>
      <c r="B693" t="s">
        <v>138</v>
      </c>
      <c r="C693" t="s">
        <v>261</v>
      </c>
      <c r="D693" t="s">
        <v>552</v>
      </c>
      <c r="E693">
        <v>20</v>
      </c>
      <c r="F693">
        <v>13475.739225028599</v>
      </c>
    </row>
    <row r="694" spans="1:6" x14ac:dyDescent="0.35">
      <c r="A694" t="s">
        <v>29</v>
      </c>
      <c r="B694" t="s">
        <v>138</v>
      </c>
      <c r="C694" t="s">
        <v>268</v>
      </c>
      <c r="D694" t="s">
        <v>407</v>
      </c>
      <c r="E694">
        <v>20</v>
      </c>
      <c r="F694">
        <v>114319.021666984</v>
      </c>
    </row>
    <row r="695" spans="1:6" x14ac:dyDescent="0.35">
      <c r="A695" t="s">
        <v>29</v>
      </c>
      <c r="B695" t="s">
        <v>138</v>
      </c>
      <c r="C695" t="s">
        <v>268</v>
      </c>
      <c r="D695" t="s">
        <v>555</v>
      </c>
      <c r="E695">
        <v>20</v>
      </c>
      <c r="F695">
        <v>5517.2008647187604</v>
      </c>
    </row>
    <row r="696" spans="1:6" x14ac:dyDescent="0.35">
      <c r="A696" t="s">
        <v>29</v>
      </c>
      <c r="B696" t="s">
        <v>138</v>
      </c>
      <c r="C696" t="s">
        <v>268</v>
      </c>
      <c r="D696" t="s">
        <v>534</v>
      </c>
      <c r="E696">
        <v>20</v>
      </c>
      <c r="F696">
        <v>2850.07894628233</v>
      </c>
    </row>
    <row r="697" spans="1:6" x14ac:dyDescent="0.35">
      <c r="A697" t="s">
        <v>29</v>
      </c>
      <c r="B697" t="s">
        <v>138</v>
      </c>
      <c r="C697" t="s">
        <v>268</v>
      </c>
      <c r="D697" t="s">
        <v>535</v>
      </c>
      <c r="E697">
        <v>20</v>
      </c>
      <c r="F697">
        <v>40253.8698422491</v>
      </c>
    </row>
    <row r="698" spans="1:6" x14ac:dyDescent="0.35">
      <c r="A698" t="s">
        <v>29</v>
      </c>
      <c r="B698" t="s">
        <v>138</v>
      </c>
      <c r="C698" t="s">
        <v>268</v>
      </c>
      <c r="D698" t="s">
        <v>536</v>
      </c>
      <c r="E698">
        <v>20</v>
      </c>
      <c r="F698">
        <v>124943.537093311</v>
      </c>
    </row>
    <row r="699" spans="1:6" x14ac:dyDescent="0.35">
      <c r="A699" t="s">
        <v>29</v>
      </c>
      <c r="B699" t="s">
        <v>138</v>
      </c>
      <c r="C699" t="s">
        <v>268</v>
      </c>
      <c r="D699" t="s">
        <v>537</v>
      </c>
      <c r="E699">
        <v>20</v>
      </c>
      <c r="F699">
        <v>1229.04158090851</v>
      </c>
    </row>
    <row r="700" spans="1:6" x14ac:dyDescent="0.35">
      <c r="A700" t="s">
        <v>85</v>
      </c>
      <c r="B700" t="s">
        <v>49</v>
      </c>
      <c r="C700" t="s">
        <v>261</v>
      </c>
      <c r="D700" t="s">
        <v>410</v>
      </c>
      <c r="E700">
        <v>20</v>
      </c>
      <c r="F700">
        <v>245691.54747719999</v>
      </c>
    </row>
    <row r="701" spans="1:6" x14ac:dyDescent="0.35">
      <c r="A701" t="s">
        <v>85</v>
      </c>
      <c r="B701" t="s">
        <v>50</v>
      </c>
      <c r="C701" t="s">
        <v>268</v>
      </c>
      <c r="D701" t="s">
        <v>400</v>
      </c>
      <c r="E701">
        <v>20</v>
      </c>
      <c r="F701">
        <v>17949.086560554799</v>
      </c>
    </row>
    <row r="702" spans="1:6" x14ac:dyDescent="0.35">
      <c r="A702" t="s">
        <v>85</v>
      </c>
      <c r="B702" t="s">
        <v>50</v>
      </c>
      <c r="C702" t="s">
        <v>791</v>
      </c>
      <c r="D702" t="s">
        <v>407</v>
      </c>
      <c r="E702">
        <v>20</v>
      </c>
      <c r="F702">
        <v>7902.4977984978896</v>
      </c>
    </row>
    <row r="703" spans="1:6" x14ac:dyDescent="0.35">
      <c r="A703" t="s">
        <v>85</v>
      </c>
      <c r="B703" t="s">
        <v>50</v>
      </c>
      <c r="C703" t="s">
        <v>791</v>
      </c>
      <c r="D703" t="s">
        <v>793</v>
      </c>
      <c r="E703">
        <v>20</v>
      </c>
      <c r="F703">
        <v>3953.45020857705</v>
      </c>
    </row>
    <row r="704" spans="1:6" x14ac:dyDescent="0.35">
      <c r="A704" t="s">
        <v>29</v>
      </c>
      <c r="B704" t="s">
        <v>139</v>
      </c>
      <c r="C704" t="s">
        <v>268</v>
      </c>
      <c r="D704" t="s">
        <v>798</v>
      </c>
      <c r="E704">
        <v>20</v>
      </c>
      <c r="F704">
        <v>1398056.2723300999</v>
      </c>
    </row>
    <row r="705" spans="1:6" x14ac:dyDescent="0.35">
      <c r="A705" t="s">
        <v>29</v>
      </c>
      <c r="B705" t="s">
        <v>139</v>
      </c>
      <c r="C705" t="s">
        <v>268</v>
      </c>
      <c r="D705" t="s">
        <v>834</v>
      </c>
      <c r="E705">
        <v>20</v>
      </c>
      <c r="F705">
        <v>16225.385248799999</v>
      </c>
    </row>
    <row r="706" spans="1:6" x14ac:dyDescent="0.35">
      <c r="A706" t="s">
        <v>29</v>
      </c>
      <c r="B706" t="s">
        <v>139</v>
      </c>
      <c r="C706" t="s">
        <v>261</v>
      </c>
      <c r="D706" t="s">
        <v>837</v>
      </c>
      <c r="E706">
        <v>20</v>
      </c>
      <c r="F706">
        <v>1180477.8397985799</v>
      </c>
    </row>
    <row r="707" spans="1:6" x14ac:dyDescent="0.35">
      <c r="A707" t="s">
        <v>29</v>
      </c>
      <c r="B707" t="s">
        <v>139</v>
      </c>
      <c r="C707" t="s">
        <v>261</v>
      </c>
      <c r="D707" t="s">
        <v>838</v>
      </c>
      <c r="E707">
        <v>20</v>
      </c>
      <c r="F707">
        <v>31032.027941556302</v>
      </c>
    </row>
    <row r="708" spans="1:6" x14ac:dyDescent="0.35">
      <c r="A708" t="s">
        <v>29</v>
      </c>
      <c r="B708" t="s">
        <v>139</v>
      </c>
      <c r="C708" t="s">
        <v>268</v>
      </c>
      <c r="D708" t="s">
        <v>407</v>
      </c>
      <c r="E708">
        <v>20</v>
      </c>
      <c r="F708">
        <v>29335.949362102601</v>
      </c>
    </row>
    <row r="709" spans="1:6" x14ac:dyDescent="0.35">
      <c r="A709" t="s">
        <v>29</v>
      </c>
      <c r="B709" t="s">
        <v>139</v>
      </c>
      <c r="C709" t="s">
        <v>558</v>
      </c>
      <c r="D709" t="s">
        <v>852</v>
      </c>
      <c r="E709">
        <v>15.1901604418152</v>
      </c>
      <c r="F709">
        <v>349373.25483570702</v>
      </c>
    </row>
    <row r="710" spans="1:6" x14ac:dyDescent="0.35">
      <c r="A710" t="s">
        <v>29</v>
      </c>
      <c r="B710" t="s">
        <v>138</v>
      </c>
      <c r="C710" t="s">
        <v>267</v>
      </c>
      <c r="D710" t="s">
        <v>526</v>
      </c>
      <c r="E710">
        <v>15</v>
      </c>
      <c r="F710">
        <v>4926.6818847115601</v>
      </c>
    </row>
    <row r="711" spans="1:6" x14ac:dyDescent="0.35">
      <c r="A711" t="s">
        <v>29</v>
      </c>
      <c r="B711" t="s">
        <v>138</v>
      </c>
      <c r="C711" t="s">
        <v>267</v>
      </c>
      <c r="D711" t="s">
        <v>526</v>
      </c>
      <c r="E711">
        <v>15</v>
      </c>
      <c r="F711">
        <v>6313.6731226669599</v>
      </c>
    </row>
    <row r="712" spans="1:6" x14ac:dyDescent="0.35">
      <c r="A712" t="s">
        <v>85</v>
      </c>
      <c r="B712" t="s">
        <v>50</v>
      </c>
      <c r="C712" t="s">
        <v>267</v>
      </c>
      <c r="D712" t="s">
        <v>797</v>
      </c>
      <c r="E712">
        <v>15</v>
      </c>
      <c r="F712">
        <v>330.53369557098</v>
      </c>
    </row>
    <row r="713" spans="1:6" x14ac:dyDescent="0.35">
      <c r="A713" t="s">
        <v>29</v>
      </c>
      <c r="B713" t="s">
        <v>139</v>
      </c>
      <c r="C713" t="s">
        <v>267</v>
      </c>
      <c r="D713" t="s">
        <v>823</v>
      </c>
      <c r="E713">
        <v>15</v>
      </c>
      <c r="F713">
        <v>62620.951036092702</v>
      </c>
    </row>
    <row r="714" spans="1:6" x14ac:dyDescent="0.35">
      <c r="A714" t="s">
        <v>29</v>
      </c>
      <c r="B714" t="s">
        <v>139</v>
      </c>
      <c r="C714" t="s">
        <v>261</v>
      </c>
      <c r="D714" t="s">
        <v>835</v>
      </c>
      <c r="E714">
        <v>15</v>
      </c>
      <c r="F714">
        <v>2669596.04168593</v>
      </c>
    </row>
    <row r="715" spans="1:6" x14ac:dyDescent="0.35">
      <c r="A715" t="s">
        <v>29</v>
      </c>
      <c r="B715" t="s">
        <v>139</v>
      </c>
      <c r="C715" t="s">
        <v>267</v>
      </c>
      <c r="D715" t="s">
        <v>839</v>
      </c>
      <c r="E715">
        <v>15</v>
      </c>
      <c r="F715">
        <v>39001.042285296302</v>
      </c>
    </row>
    <row r="716" spans="1:6" x14ac:dyDescent="0.35">
      <c r="A716" t="s">
        <v>29</v>
      </c>
      <c r="B716" t="s">
        <v>138</v>
      </c>
      <c r="C716" t="s">
        <v>267</v>
      </c>
      <c r="D716" t="s">
        <v>553</v>
      </c>
      <c r="E716">
        <v>13</v>
      </c>
      <c r="F716">
        <v>19412.376674339001</v>
      </c>
    </row>
    <row r="717" spans="1:6" x14ac:dyDescent="0.35">
      <c r="A717" t="s">
        <v>29</v>
      </c>
      <c r="B717" t="s">
        <v>138</v>
      </c>
      <c r="C717" t="s">
        <v>267</v>
      </c>
      <c r="D717" t="s">
        <v>554</v>
      </c>
      <c r="E717">
        <v>13</v>
      </c>
      <c r="F717">
        <v>931.62553705378696</v>
      </c>
    </row>
    <row r="718" spans="1:6" x14ac:dyDescent="0.35">
      <c r="A718" t="s">
        <v>29</v>
      </c>
      <c r="B718" t="s">
        <v>138</v>
      </c>
      <c r="C718" t="s">
        <v>261</v>
      </c>
      <c r="D718" t="s">
        <v>384</v>
      </c>
      <c r="E718">
        <v>11</v>
      </c>
      <c r="F718">
        <v>55142.661599999999</v>
      </c>
    </row>
    <row r="719" spans="1:6" x14ac:dyDescent="0.35">
      <c r="A719" t="s">
        <v>29</v>
      </c>
      <c r="B719" t="s">
        <v>138</v>
      </c>
      <c r="C719" t="s">
        <v>261</v>
      </c>
      <c r="D719" t="s">
        <v>384</v>
      </c>
      <c r="E719">
        <v>11</v>
      </c>
      <c r="F719">
        <v>26261.259793001402</v>
      </c>
    </row>
    <row r="720" spans="1:6" x14ac:dyDescent="0.35">
      <c r="A720" t="s">
        <v>85</v>
      </c>
      <c r="B720" t="s">
        <v>50</v>
      </c>
      <c r="C720" t="s">
        <v>261</v>
      </c>
      <c r="D720" t="s">
        <v>384</v>
      </c>
      <c r="E720">
        <v>11</v>
      </c>
      <c r="F720">
        <v>20177.062620000001</v>
      </c>
    </row>
    <row r="721" spans="1:6" x14ac:dyDescent="0.35">
      <c r="A721" t="s">
        <v>29</v>
      </c>
      <c r="B721" t="s">
        <v>139</v>
      </c>
      <c r="C721" t="s">
        <v>261</v>
      </c>
      <c r="D721" t="s">
        <v>824</v>
      </c>
      <c r="E721">
        <v>11</v>
      </c>
      <c r="F721">
        <v>9244.054521</v>
      </c>
    </row>
    <row r="722" spans="1:6" x14ac:dyDescent="0.35">
      <c r="A722" t="s">
        <v>29</v>
      </c>
      <c r="B722" t="s">
        <v>138</v>
      </c>
      <c r="C722" t="s">
        <v>267</v>
      </c>
      <c r="D722" t="s">
        <v>527</v>
      </c>
      <c r="E722">
        <v>10</v>
      </c>
      <c r="F722">
        <v>1537.89017554053</v>
      </c>
    </row>
    <row r="723" spans="1:6" x14ac:dyDescent="0.35">
      <c r="A723" t="s">
        <v>29</v>
      </c>
      <c r="B723" t="s">
        <v>138</v>
      </c>
      <c r="C723" t="s">
        <v>267</v>
      </c>
      <c r="D723" t="s">
        <v>528</v>
      </c>
      <c r="E723">
        <v>10</v>
      </c>
      <c r="F723">
        <v>1787.91263921004</v>
      </c>
    </row>
    <row r="724" spans="1:6" x14ac:dyDescent="0.35">
      <c r="A724" t="s">
        <v>29</v>
      </c>
      <c r="B724" t="s">
        <v>138</v>
      </c>
      <c r="C724" t="s">
        <v>267</v>
      </c>
      <c r="D724" t="s">
        <v>281</v>
      </c>
      <c r="E724">
        <v>10</v>
      </c>
      <c r="F724">
        <v>31179.229637553999</v>
      </c>
    </row>
    <row r="725" spans="1:6" x14ac:dyDescent="0.35">
      <c r="A725" t="s">
        <v>29</v>
      </c>
      <c r="B725" t="s">
        <v>138</v>
      </c>
      <c r="C725" t="s">
        <v>267</v>
      </c>
      <c r="D725" t="s">
        <v>527</v>
      </c>
      <c r="E725">
        <v>10</v>
      </c>
      <c r="F725">
        <v>620.16221622980697</v>
      </c>
    </row>
    <row r="726" spans="1:6" x14ac:dyDescent="0.35">
      <c r="A726" t="s">
        <v>29</v>
      </c>
      <c r="B726" t="s">
        <v>138</v>
      </c>
      <c r="C726" t="s">
        <v>267</v>
      </c>
      <c r="D726" t="s">
        <v>528</v>
      </c>
      <c r="E726">
        <v>10</v>
      </c>
      <c r="F726">
        <v>1431.07015675243</v>
      </c>
    </row>
    <row r="727" spans="1:6" x14ac:dyDescent="0.35">
      <c r="A727" t="s">
        <v>29</v>
      </c>
      <c r="B727" t="s">
        <v>138</v>
      </c>
      <c r="C727" t="s">
        <v>267</v>
      </c>
      <c r="D727" t="s">
        <v>281</v>
      </c>
      <c r="E727">
        <v>10</v>
      </c>
      <c r="F727">
        <v>1332.58051924508</v>
      </c>
    </row>
    <row r="728" spans="1:6" x14ac:dyDescent="0.35">
      <c r="A728" t="s">
        <v>85</v>
      </c>
      <c r="B728" t="s">
        <v>50</v>
      </c>
      <c r="C728" t="s">
        <v>267</v>
      </c>
      <c r="D728" t="s">
        <v>784</v>
      </c>
      <c r="E728">
        <v>10</v>
      </c>
      <c r="F728">
        <v>4257.6595843271298</v>
      </c>
    </row>
    <row r="729" spans="1:6" x14ac:dyDescent="0.35">
      <c r="A729" t="s">
        <v>85</v>
      </c>
      <c r="B729" t="s">
        <v>50</v>
      </c>
      <c r="C729" t="s">
        <v>267</v>
      </c>
      <c r="D729" t="s">
        <v>789</v>
      </c>
      <c r="E729">
        <v>10</v>
      </c>
      <c r="F729">
        <v>2483.6347575241598</v>
      </c>
    </row>
    <row r="730" spans="1:6" x14ac:dyDescent="0.35">
      <c r="A730" t="s">
        <v>85</v>
      </c>
      <c r="B730" t="s">
        <v>50</v>
      </c>
      <c r="C730" t="s">
        <v>267</v>
      </c>
      <c r="D730" t="s">
        <v>792</v>
      </c>
      <c r="E730">
        <v>10</v>
      </c>
      <c r="F730">
        <v>2012.93877290256</v>
      </c>
    </row>
    <row r="731" spans="1:6" x14ac:dyDescent="0.35">
      <c r="A731" t="s">
        <v>85</v>
      </c>
      <c r="B731" t="s">
        <v>50</v>
      </c>
      <c r="C731" t="s">
        <v>267</v>
      </c>
      <c r="D731" t="s">
        <v>796</v>
      </c>
      <c r="E731">
        <v>10</v>
      </c>
      <c r="F731">
        <v>1005.72033875005</v>
      </c>
    </row>
    <row r="732" spans="1:6" x14ac:dyDescent="0.35">
      <c r="A732" t="s">
        <v>29</v>
      </c>
      <c r="B732" t="s">
        <v>139</v>
      </c>
      <c r="C732" t="s">
        <v>267</v>
      </c>
      <c r="D732" t="s">
        <v>811</v>
      </c>
      <c r="E732">
        <v>10</v>
      </c>
      <c r="F732">
        <v>231566.41778127899</v>
      </c>
    </row>
    <row r="733" spans="1:6" x14ac:dyDescent="0.35">
      <c r="A733" t="s">
        <v>29</v>
      </c>
      <c r="B733" t="s">
        <v>139</v>
      </c>
      <c r="C733" t="s">
        <v>267</v>
      </c>
      <c r="D733" t="s">
        <v>813</v>
      </c>
      <c r="E733">
        <v>10</v>
      </c>
      <c r="F733">
        <v>179914.908292899</v>
      </c>
    </row>
    <row r="734" spans="1:6" x14ac:dyDescent="0.35">
      <c r="A734" t="s">
        <v>29</v>
      </c>
      <c r="B734" t="s">
        <v>139</v>
      </c>
      <c r="C734" t="s">
        <v>267</v>
      </c>
      <c r="D734" t="s">
        <v>843</v>
      </c>
      <c r="E734">
        <v>10</v>
      </c>
      <c r="F734">
        <v>528.43108621261501</v>
      </c>
    </row>
    <row r="735" spans="1:6" x14ac:dyDescent="0.35">
      <c r="A735" t="s">
        <v>29</v>
      </c>
      <c r="B735" t="s">
        <v>139</v>
      </c>
      <c r="C735" t="s">
        <v>267</v>
      </c>
      <c r="D735" t="s">
        <v>845</v>
      </c>
      <c r="E735">
        <v>10</v>
      </c>
      <c r="F735">
        <v>1183.2557519362699</v>
      </c>
    </row>
    <row r="736" spans="1:6" x14ac:dyDescent="0.35">
      <c r="A736" t="s">
        <v>29</v>
      </c>
      <c r="B736" t="s">
        <v>139</v>
      </c>
      <c r="C736" t="s">
        <v>267</v>
      </c>
      <c r="D736" t="s">
        <v>792</v>
      </c>
      <c r="E736">
        <v>10</v>
      </c>
      <c r="F736">
        <v>2536.6451499570999</v>
      </c>
    </row>
    <row r="737" spans="1:6" x14ac:dyDescent="0.35">
      <c r="A737" t="s">
        <v>85</v>
      </c>
      <c r="B737" t="s">
        <v>51</v>
      </c>
      <c r="C737" t="s">
        <v>267</v>
      </c>
      <c r="D737" t="s">
        <v>1078</v>
      </c>
      <c r="E737">
        <v>10</v>
      </c>
      <c r="F737">
        <v>10328810.506038999</v>
      </c>
    </row>
    <row r="738" spans="1:6" x14ac:dyDescent="0.35">
      <c r="A738" t="s">
        <v>85</v>
      </c>
      <c r="B738" t="s">
        <v>51</v>
      </c>
      <c r="C738" t="s">
        <v>267</v>
      </c>
      <c r="D738" t="s">
        <v>1080</v>
      </c>
      <c r="E738">
        <v>10</v>
      </c>
      <c r="F738">
        <v>5870088.1002688501</v>
      </c>
    </row>
    <row r="739" spans="1:6" x14ac:dyDescent="0.35">
      <c r="A739" t="s">
        <v>85</v>
      </c>
      <c r="B739" t="s">
        <v>51</v>
      </c>
      <c r="C739" t="s">
        <v>267</v>
      </c>
      <c r="D739" t="s">
        <v>1081</v>
      </c>
      <c r="E739">
        <v>10</v>
      </c>
      <c r="F739">
        <v>739195.95065416396</v>
      </c>
    </row>
    <row r="740" spans="1:6" x14ac:dyDescent="0.35">
      <c r="A740" t="s">
        <v>29</v>
      </c>
      <c r="B740" t="s">
        <v>138</v>
      </c>
      <c r="C740" t="s">
        <v>261</v>
      </c>
      <c r="D740" t="s">
        <v>525</v>
      </c>
      <c r="E740">
        <v>8</v>
      </c>
      <c r="F740">
        <v>13724.554050000001</v>
      </c>
    </row>
    <row r="741" spans="1:6" x14ac:dyDescent="0.35">
      <c r="A741" t="s">
        <v>29</v>
      </c>
      <c r="B741" t="s">
        <v>138</v>
      </c>
      <c r="C741" t="s">
        <v>261</v>
      </c>
      <c r="D741" t="s">
        <v>525</v>
      </c>
      <c r="E741">
        <v>8</v>
      </c>
      <c r="F741">
        <v>7521.5616172583004</v>
      </c>
    </row>
    <row r="742" spans="1:6" x14ac:dyDescent="0.35">
      <c r="A742" t="s">
        <v>85</v>
      </c>
      <c r="B742" t="s">
        <v>50</v>
      </c>
      <c r="C742" t="s">
        <v>261</v>
      </c>
      <c r="D742" t="s">
        <v>525</v>
      </c>
      <c r="E742">
        <v>8</v>
      </c>
      <c r="F742">
        <v>10681.728193200001</v>
      </c>
    </row>
    <row r="743" spans="1:6" x14ac:dyDescent="0.35">
      <c r="A743" t="s">
        <v>29</v>
      </c>
      <c r="B743" t="s">
        <v>139</v>
      </c>
      <c r="C743" t="s">
        <v>261</v>
      </c>
      <c r="D743" t="s">
        <v>821</v>
      </c>
      <c r="E743">
        <v>8</v>
      </c>
      <c r="F743">
        <v>205724.2506345</v>
      </c>
    </row>
    <row r="744" spans="1:6" x14ac:dyDescent="0.35">
      <c r="A744" t="s">
        <v>29</v>
      </c>
      <c r="B744" t="s">
        <v>139</v>
      </c>
      <c r="C744" t="s">
        <v>261</v>
      </c>
      <c r="D744" t="s">
        <v>525</v>
      </c>
      <c r="E744">
        <v>8</v>
      </c>
      <c r="F744">
        <v>20044.752034724999</v>
      </c>
    </row>
    <row r="745" spans="1:6" x14ac:dyDescent="0.35">
      <c r="A745" t="s">
        <v>29</v>
      </c>
      <c r="B745" t="s">
        <v>139</v>
      </c>
      <c r="C745" t="s">
        <v>261</v>
      </c>
      <c r="D745" t="s">
        <v>841</v>
      </c>
      <c r="E745">
        <v>5</v>
      </c>
      <c r="F745">
        <v>3657.9218620347201</v>
      </c>
    </row>
    <row r="746" spans="1:6" x14ac:dyDescent="0.35">
      <c r="A746" t="s">
        <v>29</v>
      </c>
      <c r="B746" t="s">
        <v>139</v>
      </c>
      <c r="C746" t="s">
        <v>267</v>
      </c>
      <c r="D746" t="s">
        <v>827</v>
      </c>
      <c r="E746">
        <v>2</v>
      </c>
      <c r="F746">
        <v>57936.870534554299</v>
      </c>
    </row>
    <row r="747" spans="1:6" x14ac:dyDescent="0.35">
      <c r="A747" t="s">
        <v>29</v>
      </c>
      <c r="B747" t="s">
        <v>139</v>
      </c>
      <c r="C747" t="s">
        <v>261</v>
      </c>
      <c r="D747" t="s">
        <v>829</v>
      </c>
      <c r="E747">
        <v>2</v>
      </c>
      <c r="F747">
        <v>15361.0606071</v>
      </c>
    </row>
    <row r="748" spans="1:6" x14ac:dyDescent="0.35">
      <c r="A748" t="s">
        <v>21</v>
      </c>
      <c r="B748" t="s">
        <v>135</v>
      </c>
      <c r="C748" t="s">
        <v>261</v>
      </c>
      <c r="D748" t="s">
        <v>664</v>
      </c>
      <c r="E748">
        <v>25</v>
      </c>
      <c r="F748">
        <v>148232.11886414199</v>
      </c>
    </row>
    <row r="749" spans="1:6" x14ac:dyDescent="0.35">
      <c r="A749" t="s">
        <v>6</v>
      </c>
      <c r="B749" t="s">
        <v>127</v>
      </c>
      <c r="C749" t="s">
        <v>558</v>
      </c>
      <c r="D749" t="s">
        <v>347</v>
      </c>
      <c r="E749">
        <v>24</v>
      </c>
      <c r="F749">
        <v>33120.300000000003</v>
      </c>
    </row>
    <row r="750" spans="1:6" x14ac:dyDescent="0.35">
      <c r="A750" t="s">
        <v>21</v>
      </c>
      <c r="B750" t="s">
        <v>135</v>
      </c>
      <c r="C750" t="s">
        <v>261</v>
      </c>
      <c r="D750" t="s">
        <v>991</v>
      </c>
      <c r="E750">
        <v>20</v>
      </c>
      <c r="F750">
        <v>84481.266934494706</v>
      </c>
    </row>
    <row r="751" spans="1:6" x14ac:dyDescent="0.35">
      <c r="A751" t="s">
        <v>54</v>
      </c>
      <c r="B751" t="s">
        <v>57</v>
      </c>
      <c r="C751" t="s">
        <v>268</v>
      </c>
      <c r="D751" t="s">
        <v>407</v>
      </c>
      <c r="E751">
        <v>20</v>
      </c>
      <c r="F751">
        <v>51463.698537600001</v>
      </c>
    </row>
    <row r="752" spans="1:6" x14ac:dyDescent="0.35">
      <c r="A752" t="s">
        <v>6</v>
      </c>
      <c r="B752" t="s">
        <v>128</v>
      </c>
      <c r="C752" t="s">
        <v>269</v>
      </c>
      <c r="D752" t="s">
        <v>279</v>
      </c>
      <c r="E752">
        <v>20</v>
      </c>
      <c r="F752">
        <v>21701.124</v>
      </c>
    </row>
    <row r="753" spans="1:6" x14ac:dyDescent="0.35">
      <c r="A753" t="s">
        <v>6</v>
      </c>
      <c r="B753" t="s">
        <v>14</v>
      </c>
      <c r="C753" t="s">
        <v>277</v>
      </c>
      <c r="D753" t="s">
        <v>519</v>
      </c>
      <c r="E753">
        <v>17.399999999999999</v>
      </c>
      <c r="F753">
        <v>2057144.50777735</v>
      </c>
    </row>
    <row r="754" spans="1:6" x14ac:dyDescent="0.35">
      <c r="A754" t="s">
        <v>6</v>
      </c>
      <c r="B754" t="s">
        <v>127</v>
      </c>
      <c r="C754" t="s">
        <v>334</v>
      </c>
      <c r="D754" t="s">
        <v>648</v>
      </c>
      <c r="E754">
        <v>15</v>
      </c>
      <c r="F754">
        <v>84148789.768916801</v>
      </c>
    </row>
  </sheetData>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O11"/>
  <sheetViews>
    <sheetView workbookViewId="0"/>
  </sheetViews>
  <sheetFormatPr defaultRowHeight="14.5" x14ac:dyDescent="0.35"/>
  <sheetData>
    <row r="1" spans="1:15" x14ac:dyDescent="0.35">
      <c r="A1" t="s">
        <v>258</v>
      </c>
      <c r="B1" t="s">
        <v>274</v>
      </c>
      <c r="C1" t="s">
        <v>237</v>
      </c>
      <c r="D1" t="s">
        <v>82</v>
      </c>
      <c r="E1" t="s">
        <v>238</v>
      </c>
      <c r="F1" t="s">
        <v>477</v>
      </c>
      <c r="G1" t="s">
        <v>239</v>
      </c>
      <c r="H1" t="s">
        <v>1095</v>
      </c>
      <c r="I1" t="s">
        <v>478</v>
      </c>
      <c r="J1" t="s">
        <v>479</v>
      </c>
      <c r="K1" t="s">
        <v>1</v>
      </c>
      <c r="L1" t="s">
        <v>0</v>
      </c>
      <c r="M1" t="s">
        <v>480</v>
      </c>
      <c r="N1" t="s">
        <v>324</v>
      </c>
      <c r="O1" t="s">
        <v>481</v>
      </c>
    </row>
    <row r="2" spans="1:15" x14ac:dyDescent="0.35">
      <c r="A2" t="s">
        <v>517</v>
      </c>
      <c r="B2" t="s">
        <v>518</v>
      </c>
      <c r="E2">
        <v>1999175.5889296399</v>
      </c>
      <c r="F2">
        <v>0.90919975124028896</v>
      </c>
      <c r="G2">
        <v>1817649.9481404901</v>
      </c>
      <c r="H2">
        <v>10</v>
      </c>
      <c r="I2" t="s">
        <v>1096</v>
      </c>
      <c r="J2" t="s">
        <v>500</v>
      </c>
      <c r="K2" t="s">
        <v>152</v>
      </c>
      <c r="L2" t="s">
        <v>85</v>
      </c>
      <c r="M2" t="s">
        <v>342</v>
      </c>
      <c r="N2" t="s">
        <v>342</v>
      </c>
      <c r="O2" t="s">
        <v>259</v>
      </c>
    </row>
    <row r="3" spans="1:15" x14ac:dyDescent="0.35">
      <c r="A3" t="s">
        <v>259</v>
      </c>
      <c r="B3" t="s">
        <v>613</v>
      </c>
      <c r="E3">
        <v>15740080.407431399</v>
      </c>
      <c r="F3">
        <v>1</v>
      </c>
      <c r="G3">
        <v>15740080.407431399</v>
      </c>
      <c r="H3">
        <v>10</v>
      </c>
      <c r="I3" t="s">
        <v>1096</v>
      </c>
      <c r="J3" t="s">
        <v>607</v>
      </c>
      <c r="K3" t="s">
        <v>49</v>
      </c>
      <c r="L3" t="s">
        <v>85</v>
      </c>
      <c r="M3" t="s">
        <v>342</v>
      </c>
      <c r="N3" t="s">
        <v>342</v>
      </c>
      <c r="O3" t="s">
        <v>259</v>
      </c>
    </row>
    <row r="4" spans="1:15" x14ac:dyDescent="0.35">
      <c r="A4" t="s">
        <v>259</v>
      </c>
      <c r="B4" t="s">
        <v>758</v>
      </c>
      <c r="E4">
        <v>7028333.7675206102</v>
      </c>
      <c r="F4">
        <v>1</v>
      </c>
      <c r="G4">
        <v>7028333.7675206102</v>
      </c>
      <c r="H4">
        <v>10</v>
      </c>
      <c r="I4" t="s">
        <v>1096</v>
      </c>
      <c r="J4" t="s">
        <v>749</v>
      </c>
      <c r="K4" t="s">
        <v>137</v>
      </c>
      <c r="L4" t="s">
        <v>29</v>
      </c>
      <c r="M4" t="s">
        <v>342</v>
      </c>
      <c r="N4" t="s">
        <v>342</v>
      </c>
      <c r="O4" t="s">
        <v>259</v>
      </c>
    </row>
    <row r="5" spans="1:15" x14ac:dyDescent="0.35">
      <c r="A5" t="s">
        <v>259</v>
      </c>
      <c r="B5" t="s">
        <v>759</v>
      </c>
      <c r="E5">
        <v>778102.223372904</v>
      </c>
      <c r="F5">
        <v>1</v>
      </c>
      <c r="G5">
        <v>778102.223372904</v>
      </c>
      <c r="H5">
        <v>5.8268804391362101</v>
      </c>
      <c r="I5" t="s">
        <v>1096</v>
      </c>
      <c r="J5" t="s">
        <v>749</v>
      </c>
      <c r="K5" t="s">
        <v>137</v>
      </c>
      <c r="L5" t="s">
        <v>29</v>
      </c>
      <c r="M5" t="s">
        <v>342</v>
      </c>
      <c r="N5" t="s">
        <v>342</v>
      </c>
      <c r="O5" t="s">
        <v>259</v>
      </c>
    </row>
    <row r="6" spans="1:15" x14ac:dyDescent="0.35">
      <c r="A6" t="s">
        <v>259</v>
      </c>
      <c r="B6" t="s">
        <v>774</v>
      </c>
      <c r="E6">
        <v>2401437.1053667199</v>
      </c>
      <c r="F6">
        <v>0.78008294007538204</v>
      </c>
      <c r="G6">
        <v>1873320.1175605799</v>
      </c>
      <c r="H6">
        <v>8.4557418949999992</v>
      </c>
      <c r="I6" t="s">
        <v>1096</v>
      </c>
      <c r="J6" t="s">
        <v>769</v>
      </c>
      <c r="K6" t="s">
        <v>7</v>
      </c>
      <c r="L6" t="s">
        <v>6</v>
      </c>
      <c r="M6" t="s">
        <v>342</v>
      </c>
      <c r="N6" t="s">
        <v>342</v>
      </c>
      <c r="O6" t="s">
        <v>259</v>
      </c>
    </row>
    <row r="7" spans="1:15" x14ac:dyDescent="0.35">
      <c r="A7" t="s">
        <v>259</v>
      </c>
      <c r="B7" t="s">
        <v>775</v>
      </c>
      <c r="E7">
        <v>22886015.6231471</v>
      </c>
      <c r="F7">
        <v>0.82638415337684801</v>
      </c>
      <c r="G7">
        <v>18912640.644903701</v>
      </c>
      <c r="H7">
        <v>9.0248169039999997</v>
      </c>
      <c r="I7" t="s">
        <v>1096</v>
      </c>
      <c r="J7" t="s">
        <v>769</v>
      </c>
      <c r="K7" t="s">
        <v>7</v>
      </c>
      <c r="L7" t="s">
        <v>6</v>
      </c>
      <c r="M7" t="s">
        <v>342</v>
      </c>
      <c r="N7" t="s">
        <v>342</v>
      </c>
      <c r="O7" t="s">
        <v>259</v>
      </c>
    </row>
    <row r="8" spans="1:15" x14ac:dyDescent="0.35">
      <c r="A8" t="s">
        <v>259</v>
      </c>
      <c r="B8" t="s">
        <v>758</v>
      </c>
      <c r="E8">
        <v>29291708.132372901</v>
      </c>
      <c r="F8">
        <v>0.58920307751665202</v>
      </c>
      <c r="G8">
        <v>17258764.577313699</v>
      </c>
      <c r="H8">
        <v>10</v>
      </c>
      <c r="I8" t="s">
        <v>1096</v>
      </c>
      <c r="J8" t="s">
        <v>993</v>
      </c>
      <c r="K8" t="s">
        <v>132</v>
      </c>
      <c r="L8" t="s">
        <v>21</v>
      </c>
      <c r="M8" t="s">
        <v>342</v>
      </c>
      <c r="N8" t="s">
        <v>342</v>
      </c>
      <c r="O8" t="s">
        <v>259</v>
      </c>
    </row>
    <row r="9" spans="1:15" x14ac:dyDescent="0.35">
      <c r="A9" t="s">
        <v>259</v>
      </c>
      <c r="B9" t="s">
        <v>759</v>
      </c>
      <c r="E9">
        <v>4318326.3020748096</v>
      </c>
      <c r="F9">
        <v>0.59348887346822199</v>
      </c>
      <c r="G9">
        <v>2562878.61228657</v>
      </c>
      <c r="H9">
        <v>6.3187474928337704</v>
      </c>
      <c r="I9" t="s">
        <v>1096</v>
      </c>
      <c r="J9" t="s">
        <v>993</v>
      </c>
      <c r="K9" t="s">
        <v>132</v>
      </c>
      <c r="L9" t="s">
        <v>21</v>
      </c>
      <c r="M9" t="s">
        <v>342</v>
      </c>
      <c r="N9" t="s">
        <v>342</v>
      </c>
      <c r="O9" t="s">
        <v>259</v>
      </c>
    </row>
    <row r="10" spans="1:15" x14ac:dyDescent="0.35">
      <c r="A10" t="s">
        <v>517</v>
      </c>
      <c r="B10" t="s">
        <v>613</v>
      </c>
      <c r="E10">
        <v>486560.65562978497</v>
      </c>
      <c r="F10">
        <v>0.91025066676647903</v>
      </c>
      <c r="G10">
        <v>442892.16120934702</v>
      </c>
      <c r="H10">
        <v>10.873853458736701</v>
      </c>
      <c r="I10" t="s">
        <v>1096</v>
      </c>
      <c r="J10" t="s">
        <v>1054</v>
      </c>
      <c r="K10" t="s">
        <v>46</v>
      </c>
      <c r="L10" t="s">
        <v>85</v>
      </c>
      <c r="M10" t="s">
        <v>342</v>
      </c>
      <c r="N10" t="s">
        <v>342</v>
      </c>
      <c r="O10" t="s">
        <v>259</v>
      </c>
    </row>
    <row r="11" spans="1:15" x14ac:dyDescent="0.35">
      <c r="A11" t="s">
        <v>259</v>
      </c>
      <c r="B11" t="s">
        <v>518</v>
      </c>
      <c r="E11">
        <v>3617065.98973</v>
      </c>
      <c r="F11">
        <v>1</v>
      </c>
      <c r="G11">
        <v>3617065.98973</v>
      </c>
      <c r="H11">
        <v>8.6686665896241095</v>
      </c>
      <c r="I11" t="s">
        <v>1096</v>
      </c>
      <c r="J11" t="s">
        <v>1072</v>
      </c>
      <c r="K11" t="s">
        <v>51</v>
      </c>
      <c r="L11" t="s">
        <v>85</v>
      </c>
      <c r="M11" t="s">
        <v>342</v>
      </c>
      <c r="N11" t="s">
        <v>342</v>
      </c>
      <c r="O11" t="s">
        <v>259</v>
      </c>
    </row>
  </sheetData>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11"/>
  <sheetViews>
    <sheetView workbookViewId="0"/>
  </sheetViews>
  <sheetFormatPr defaultRowHeight="14.5" x14ac:dyDescent="0.35"/>
  <sheetData>
    <row r="1" spans="1:14" x14ac:dyDescent="0.35">
      <c r="A1" t="s">
        <v>258</v>
      </c>
      <c r="B1" t="s">
        <v>274</v>
      </c>
      <c r="C1" t="s">
        <v>1097</v>
      </c>
      <c r="D1" t="s">
        <v>82</v>
      </c>
      <c r="E1" t="s">
        <v>309</v>
      </c>
      <c r="F1" t="s">
        <v>477</v>
      </c>
      <c r="G1" t="s">
        <v>318</v>
      </c>
      <c r="H1" t="s">
        <v>478</v>
      </c>
      <c r="I1" t="s">
        <v>479</v>
      </c>
      <c r="J1" t="s">
        <v>1</v>
      </c>
      <c r="K1" t="s">
        <v>0</v>
      </c>
      <c r="L1" t="s">
        <v>480</v>
      </c>
      <c r="M1" t="s">
        <v>324</v>
      </c>
      <c r="N1" t="s">
        <v>481</v>
      </c>
    </row>
    <row r="2" spans="1:14" x14ac:dyDescent="0.35">
      <c r="A2" t="s">
        <v>517</v>
      </c>
      <c r="B2" t="s">
        <v>518</v>
      </c>
      <c r="E2">
        <v>263.85321992313499</v>
      </c>
      <c r="F2">
        <v>0.90919975124028896</v>
      </c>
      <c r="G2">
        <v>239.895281918064</v>
      </c>
      <c r="H2" t="s">
        <v>1098</v>
      </c>
      <c r="I2" t="s">
        <v>500</v>
      </c>
      <c r="J2" t="s">
        <v>152</v>
      </c>
      <c r="K2" t="s">
        <v>85</v>
      </c>
      <c r="L2" t="s">
        <v>342</v>
      </c>
      <c r="M2" t="s">
        <v>342</v>
      </c>
      <c r="N2" t="s">
        <v>259</v>
      </c>
    </row>
    <row r="3" spans="1:14" x14ac:dyDescent="0.35">
      <c r="A3" t="s">
        <v>259</v>
      </c>
      <c r="B3" t="s">
        <v>613</v>
      </c>
      <c r="E3">
        <v>1905.07041186584</v>
      </c>
      <c r="F3">
        <v>1</v>
      </c>
      <c r="G3">
        <v>1905.07041186584</v>
      </c>
      <c r="H3" t="s">
        <v>1098</v>
      </c>
      <c r="I3" t="s">
        <v>607</v>
      </c>
      <c r="J3" t="s">
        <v>49</v>
      </c>
      <c r="K3" t="s">
        <v>85</v>
      </c>
      <c r="L3" t="s">
        <v>342</v>
      </c>
      <c r="M3" t="s">
        <v>342</v>
      </c>
      <c r="N3" t="s">
        <v>259</v>
      </c>
    </row>
    <row r="4" spans="1:14" x14ac:dyDescent="0.35">
      <c r="A4" t="s">
        <v>259</v>
      </c>
      <c r="B4" t="s">
        <v>758</v>
      </c>
      <c r="E4">
        <v>847.00295120255305</v>
      </c>
      <c r="F4">
        <v>1</v>
      </c>
      <c r="G4">
        <v>847.00295120255305</v>
      </c>
      <c r="H4" t="s">
        <v>1098</v>
      </c>
      <c r="I4" t="s">
        <v>749</v>
      </c>
      <c r="J4" t="s">
        <v>137</v>
      </c>
      <c r="K4" t="s">
        <v>29</v>
      </c>
      <c r="L4" t="s">
        <v>342</v>
      </c>
      <c r="M4" t="s">
        <v>342</v>
      </c>
      <c r="N4" t="s">
        <v>259</v>
      </c>
    </row>
    <row r="5" spans="1:14" x14ac:dyDescent="0.35">
      <c r="A5" t="s">
        <v>259</v>
      </c>
      <c r="B5" t="s">
        <v>759</v>
      </c>
      <c r="E5">
        <v>174.166086943008</v>
      </c>
      <c r="F5">
        <v>1</v>
      </c>
      <c r="G5">
        <v>174.166086943008</v>
      </c>
      <c r="H5" t="s">
        <v>1098</v>
      </c>
      <c r="I5" t="s">
        <v>749</v>
      </c>
      <c r="J5" t="s">
        <v>137</v>
      </c>
      <c r="K5" t="s">
        <v>29</v>
      </c>
      <c r="L5" t="s">
        <v>342</v>
      </c>
      <c r="M5" t="s">
        <v>342</v>
      </c>
      <c r="N5" t="s">
        <v>259</v>
      </c>
    </row>
    <row r="6" spans="1:14" x14ac:dyDescent="0.35">
      <c r="A6" t="s">
        <v>259</v>
      </c>
      <c r="B6" t="s">
        <v>774</v>
      </c>
      <c r="E6">
        <v>527.71756115849803</v>
      </c>
      <c r="F6">
        <v>0.78003620106293303</v>
      </c>
      <c r="G6">
        <v>411.63880164027103</v>
      </c>
      <c r="H6" t="s">
        <v>1098</v>
      </c>
      <c r="I6" t="s">
        <v>769</v>
      </c>
      <c r="J6" t="s">
        <v>7</v>
      </c>
      <c r="K6" t="s">
        <v>6</v>
      </c>
      <c r="L6" t="s">
        <v>342</v>
      </c>
      <c r="M6" t="s">
        <v>342</v>
      </c>
      <c r="N6" t="s">
        <v>259</v>
      </c>
    </row>
    <row r="7" spans="1:14" x14ac:dyDescent="0.35">
      <c r="A7" t="s">
        <v>259</v>
      </c>
      <c r="B7" t="s">
        <v>775</v>
      </c>
      <c r="E7">
        <v>5191.8788337072201</v>
      </c>
      <c r="F7">
        <v>0.82619581306564305</v>
      </c>
      <c r="G7">
        <v>4289.5085543530404</v>
      </c>
      <c r="H7" t="s">
        <v>1098</v>
      </c>
      <c r="I7" t="s">
        <v>769</v>
      </c>
      <c r="J7" t="s">
        <v>7</v>
      </c>
      <c r="K7" t="s">
        <v>6</v>
      </c>
      <c r="L7" t="s">
        <v>342</v>
      </c>
      <c r="M7" t="s">
        <v>342</v>
      </c>
      <c r="N7" t="s">
        <v>259</v>
      </c>
    </row>
    <row r="8" spans="1:14" x14ac:dyDescent="0.35">
      <c r="A8" t="s">
        <v>259</v>
      </c>
      <c r="B8" t="s">
        <v>758</v>
      </c>
      <c r="E8">
        <v>3512.9181698603502</v>
      </c>
      <c r="F8">
        <v>0.58926730975142605</v>
      </c>
      <c r="G8">
        <v>2070.0478393305102</v>
      </c>
      <c r="H8" t="s">
        <v>1098</v>
      </c>
      <c r="I8" t="s">
        <v>993</v>
      </c>
      <c r="J8" t="s">
        <v>132</v>
      </c>
      <c r="K8" t="s">
        <v>21</v>
      </c>
      <c r="L8" t="s">
        <v>342</v>
      </c>
      <c r="M8" t="s">
        <v>342</v>
      </c>
      <c r="N8" t="s">
        <v>259</v>
      </c>
    </row>
    <row r="9" spans="1:14" x14ac:dyDescent="0.35">
      <c r="A9" t="s">
        <v>259</v>
      </c>
      <c r="B9" t="s">
        <v>759</v>
      </c>
      <c r="E9">
        <v>970.77630304454203</v>
      </c>
      <c r="F9">
        <v>0.59358652100683296</v>
      </c>
      <c r="G9">
        <v>576.23972840008503</v>
      </c>
      <c r="H9" t="s">
        <v>1098</v>
      </c>
      <c r="I9" t="s">
        <v>993</v>
      </c>
      <c r="J9" t="s">
        <v>132</v>
      </c>
      <c r="K9" t="s">
        <v>21</v>
      </c>
      <c r="L9" t="s">
        <v>342</v>
      </c>
      <c r="M9" t="s">
        <v>342</v>
      </c>
      <c r="N9" t="s">
        <v>259</v>
      </c>
    </row>
    <row r="10" spans="1:14" x14ac:dyDescent="0.35">
      <c r="A10" t="s">
        <v>517</v>
      </c>
      <c r="B10" t="s">
        <v>613</v>
      </c>
      <c r="E10">
        <v>115.31440960812699</v>
      </c>
      <c r="F10">
        <v>0.91025066676647903</v>
      </c>
      <c r="G10">
        <v>104.93993369498401</v>
      </c>
      <c r="H10" t="s">
        <v>1098</v>
      </c>
      <c r="I10" t="s">
        <v>1054</v>
      </c>
      <c r="J10" t="s">
        <v>46</v>
      </c>
      <c r="K10" t="s">
        <v>85</v>
      </c>
      <c r="L10" t="s">
        <v>342</v>
      </c>
      <c r="M10" t="s">
        <v>342</v>
      </c>
      <c r="N10" t="s">
        <v>259</v>
      </c>
    </row>
    <row r="11" spans="1:14" x14ac:dyDescent="0.35">
      <c r="A11" t="s">
        <v>259</v>
      </c>
      <c r="B11" t="s">
        <v>518</v>
      </c>
      <c r="E11">
        <v>412.70690834999999</v>
      </c>
      <c r="F11">
        <v>1</v>
      </c>
      <c r="G11">
        <v>412.70690834999999</v>
      </c>
      <c r="H11" t="s">
        <v>1098</v>
      </c>
      <c r="I11" t="s">
        <v>1072</v>
      </c>
      <c r="J11" t="s">
        <v>51</v>
      </c>
      <c r="K11" t="s">
        <v>85</v>
      </c>
      <c r="L11" t="s">
        <v>342</v>
      </c>
      <c r="M11" t="s">
        <v>342</v>
      </c>
      <c r="N11" t="s">
        <v>259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274A-3EED-4A57-A87A-7BE9F7C8019E}">
  <dimension ref="A1:BI48"/>
  <sheetViews>
    <sheetView showGridLines="0" topLeftCell="A7" workbookViewId="0">
      <selection activeCell="E30" sqref="E30"/>
    </sheetView>
  </sheetViews>
  <sheetFormatPr defaultColWidth="9.1796875" defaultRowHeight="14.5" outlineLevelCol="2" x14ac:dyDescent="0.35"/>
  <cols>
    <col min="1" max="1" width="14" style="38" customWidth="1"/>
    <col min="2" max="2" width="51.26953125" style="38" customWidth="1"/>
    <col min="3" max="3" width="11.7265625" style="38" customWidth="1" outlineLevel="2"/>
    <col min="4" max="4" width="13.81640625" style="38" customWidth="1" outlineLevel="2"/>
    <col min="5" max="5" width="11.1796875" style="38" customWidth="1" outlineLevel="2"/>
    <col min="6" max="6" width="12.81640625" style="38" customWidth="1" outlineLevel="2"/>
    <col min="7" max="7" width="11.81640625" style="38" customWidth="1" outlineLevel="2"/>
    <col min="8" max="15" width="13.453125" style="38" customWidth="1" outlineLevel="2"/>
    <col min="16" max="27" width="13.453125" style="38" customWidth="1" outlineLevel="1"/>
    <col min="28" max="39" width="13.453125" style="38" customWidth="1"/>
    <col min="40" max="40" width="9" style="38" customWidth="1"/>
    <col min="41" max="51" width="9.1796875" style="38"/>
    <col min="52" max="52" width="10.81640625" style="38" bestFit="1" customWidth="1"/>
    <col min="53" max="53" width="14.54296875" style="39" customWidth="1"/>
    <col min="54" max="54" width="9.7265625" style="40" bestFit="1" customWidth="1"/>
    <col min="55" max="16384" width="9.1796875" style="38"/>
  </cols>
  <sheetData>
    <row r="1" spans="1:61" ht="26.5" thickBot="1" x14ac:dyDescent="0.4">
      <c r="A1" s="37" t="s">
        <v>88</v>
      </c>
    </row>
    <row r="2" spans="1:61" ht="15" customHeight="1" thickTop="1" x14ac:dyDescent="0.35">
      <c r="A2" s="106"/>
      <c r="B2" s="106"/>
      <c r="C2" s="41"/>
      <c r="D2" s="41"/>
      <c r="E2" s="41"/>
      <c r="F2" s="41"/>
      <c r="G2" s="107" t="s">
        <v>89</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c r="AQ2" s="110"/>
    </row>
    <row r="3" spans="1:61" ht="40" thickBot="1" x14ac:dyDescent="0.4">
      <c r="A3" s="112" t="s">
        <v>0</v>
      </c>
      <c r="B3" s="112" t="s">
        <v>1</v>
      </c>
      <c r="C3" s="113" t="s">
        <v>90</v>
      </c>
      <c r="D3" s="113" t="s">
        <v>91</v>
      </c>
      <c r="E3" s="113" t="s">
        <v>92</v>
      </c>
      <c r="F3" s="113" t="s">
        <v>93</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220"/>
      <c r="AP3" s="220"/>
      <c r="AQ3" s="220"/>
      <c r="AR3" s="220"/>
      <c r="AS3" s="117"/>
      <c r="AT3" s="117"/>
      <c r="AU3" s="117"/>
      <c r="AV3" s="117"/>
      <c r="AW3" s="117"/>
      <c r="AX3" s="117"/>
      <c r="AY3" s="117"/>
      <c r="AZ3"/>
      <c r="BA3"/>
      <c r="BB3"/>
      <c r="BC3"/>
      <c r="BD3"/>
      <c r="BE3"/>
      <c r="BF3"/>
      <c r="BG3"/>
      <c r="BH3"/>
      <c r="BI3"/>
    </row>
    <row r="4" spans="1:61" ht="15.5" thickTop="1" thickBot="1" x14ac:dyDescent="0.4">
      <c r="A4" s="118" t="s">
        <v>6</v>
      </c>
      <c r="B4" s="118" t="s">
        <v>127</v>
      </c>
      <c r="C4" s="119">
        <v>13.2366730147684</v>
      </c>
      <c r="D4" s="120">
        <v>334311150.66345698</v>
      </c>
      <c r="E4" s="121">
        <v>0.79896749766692698</v>
      </c>
      <c r="F4" s="122">
        <v>3452822972.21734</v>
      </c>
      <c r="G4" s="123"/>
      <c r="H4" s="123"/>
      <c r="I4" s="120">
        <v>267103743.48773301</v>
      </c>
      <c r="J4" s="120">
        <v>267103743.48773301</v>
      </c>
      <c r="K4" s="120">
        <v>266755110.74311101</v>
      </c>
      <c r="L4" s="120">
        <v>266523376.91520101</v>
      </c>
      <c r="M4" s="120">
        <v>265367193.390535</v>
      </c>
      <c r="N4" s="120">
        <v>262096766.14883399</v>
      </c>
      <c r="O4" s="120">
        <v>253827179.64800799</v>
      </c>
      <c r="P4" s="120">
        <v>245619476.19056401</v>
      </c>
      <c r="Q4" s="120">
        <v>238833200.223149</v>
      </c>
      <c r="R4" s="120">
        <v>232511564.40767199</v>
      </c>
      <c r="S4" s="120">
        <v>222509467.368756</v>
      </c>
      <c r="T4" s="120">
        <v>173726927.7252</v>
      </c>
      <c r="U4" s="120">
        <v>123272689.392213</v>
      </c>
      <c r="V4" s="120">
        <v>107515106.086643</v>
      </c>
      <c r="W4" s="120">
        <v>103673445.24635699</v>
      </c>
      <c r="X4" s="120">
        <v>21253945.827743899</v>
      </c>
      <c r="Y4" s="120">
        <v>21096395.933036</v>
      </c>
      <c r="Z4" s="120">
        <v>20847840.812732801</v>
      </c>
      <c r="AA4" s="120">
        <v>20514043.783693101</v>
      </c>
      <c r="AB4" s="120">
        <v>20514043.783693101</v>
      </c>
      <c r="AC4" s="120">
        <v>15761134.494361799</v>
      </c>
      <c r="AD4" s="120">
        <v>15761134.494361799</v>
      </c>
      <c r="AE4" s="120">
        <v>15761134.494361799</v>
      </c>
      <c r="AF4" s="120">
        <v>4418004.7883222196</v>
      </c>
      <c r="AG4" s="124">
        <v>456303.34332469502</v>
      </c>
      <c r="AH4" s="124">
        <v>0</v>
      </c>
      <c r="AI4" s="124">
        <v>0</v>
      </c>
      <c r="AJ4" s="124">
        <v>0</v>
      </c>
      <c r="AK4" s="124">
        <v>0</v>
      </c>
      <c r="AL4" s="124">
        <v>0</v>
      </c>
      <c r="AM4" s="120">
        <v>0</v>
      </c>
      <c r="AN4" s="110"/>
      <c r="AO4" s="110"/>
      <c r="AP4" s="110"/>
      <c r="AQ4" s="117"/>
      <c r="AR4" s="117"/>
      <c r="AS4" s="117"/>
      <c r="AT4" s="117"/>
      <c r="AU4" s="117"/>
      <c r="AV4" s="117"/>
      <c r="AW4" s="117"/>
      <c r="AX4" s="117"/>
      <c r="AY4" s="117"/>
      <c r="AZ4"/>
      <c r="BA4"/>
      <c r="BB4"/>
      <c r="BC4"/>
      <c r="BD4"/>
      <c r="BE4"/>
      <c r="BF4"/>
      <c r="BG4"/>
      <c r="BH4"/>
      <c r="BI4"/>
    </row>
    <row r="5" spans="1:61" ht="15" thickBot="1" x14ac:dyDescent="0.4">
      <c r="A5" s="125" t="s">
        <v>6</v>
      </c>
      <c r="B5" s="125" t="s">
        <v>7</v>
      </c>
      <c r="C5" s="126">
        <v>11.2883908531171</v>
      </c>
      <c r="D5" s="127">
        <v>273193068.66227698</v>
      </c>
      <c r="E5" s="128">
        <v>0.81798740512606405</v>
      </c>
      <c r="F5" s="129">
        <v>2197082939.2950301</v>
      </c>
      <c r="G5" s="130"/>
      <c r="H5" s="130"/>
      <c r="I5" s="127">
        <v>223468489.33348301</v>
      </c>
      <c r="J5" s="127">
        <v>223468489.33348301</v>
      </c>
      <c r="K5" s="127">
        <v>223468489.33348301</v>
      </c>
      <c r="L5" s="127">
        <v>223468489.33348301</v>
      </c>
      <c r="M5" s="127">
        <v>165559167.08127499</v>
      </c>
      <c r="N5" s="127">
        <v>160998743.24457401</v>
      </c>
      <c r="O5" s="127">
        <v>157961639.70528099</v>
      </c>
      <c r="P5" s="127">
        <v>127158979.995793</v>
      </c>
      <c r="Q5" s="127">
        <v>126248029.479459</v>
      </c>
      <c r="R5" s="127">
        <v>111266009.96596</v>
      </c>
      <c r="S5" s="127">
        <v>100178766.621687</v>
      </c>
      <c r="T5" s="127">
        <v>90334600.877075002</v>
      </c>
      <c r="U5" s="127">
        <v>90093264.232372299</v>
      </c>
      <c r="V5" s="127">
        <v>89212812.350009397</v>
      </c>
      <c r="W5" s="127">
        <v>84196968.407614201</v>
      </c>
      <c r="X5" s="127">
        <v>0</v>
      </c>
      <c r="Y5" s="127">
        <v>0</v>
      </c>
      <c r="Z5" s="127">
        <v>0</v>
      </c>
      <c r="AA5" s="127">
        <v>0</v>
      </c>
      <c r="AB5" s="127">
        <v>0</v>
      </c>
      <c r="AC5" s="127">
        <v>0</v>
      </c>
      <c r="AD5" s="127">
        <v>0</v>
      </c>
      <c r="AE5" s="127">
        <v>0</v>
      </c>
      <c r="AF5" s="127">
        <v>0</v>
      </c>
      <c r="AG5" s="131">
        <v>0</v>
      </c>
      <c r="AH5" s="131">
        <v>0</v>
      </c>
      <c r="AI5" s="131">
        <v>0</v>
      </c>
      <c r="AJ5" s="131">
        <v>0</v>
      </c>
      <c r="AK5" s="131">
        <v>0</v>
      </c>
      <c r="AL5" s="131">
        <v>0</v>
      </c>
      <c r="AM5" s="127">
        <v>0</v>
      </c>
      <c r="AN5" s="110"/>
      <c r="AO5" s="110"/>
      <c r="AP5" s="110"/>
      <c r="AQ5" s="117"/>
      <c r="AR5" s="117"/>
      <c r="AS5" s="117"/>
      <c r="AT5" s="117"/>
      <c r="AU5" s="117"/>
      <c r="AV5" s="117"/>
      <c r="AW5" s="117"/>
      <c r="AX5" s="117"/>
      <c r="AY5" s="117"/>
      <c r="AZ5"/>
      <c r="BA5"/>
      <c r="BB5"/>
      <c r="BC5"/>
      <c r="BD5"/>
      <c r="BE5"/>
      <c r="BF5"/>
      <c r="BG5"/>
      <c r="BH5"/>
      <c r="BI5"/>
    </row>
    <row r="6" spans="1:61" ht="15.75" customHeight="1" thickBot="1" x14ac:dyDescent="0.4">
      <c r="A6" s="125" t="s">
        <v>6</v>
      </c>
      <c r="B6" s="125" t="s">
        <v>128</v>
      </c>
      <c r="C6" s="126">
        <v>11.9944411214071</v>
      </c>
      <c r="D6" s="127">
        <v>225428905.63095799</v>
      </c>
      <c r="E6" s="128">
        <v>0.96999999999999897</v>
      </c>
      <c r="F6" s="129">
        <v>2371424383.2726898</v>
      </c>
      <c r="G6" s="130"/>
      <c r="H6" s="130"/>
      <c r="I6" s="127">
        <v>218666038.46202901</v>
      </c>
      <c r="J6" s="127">
        <v>218570738.93962401</v>
      </c>
      <c r="K6" s="127">
        <v>216835353.01826</v>
      </c>
      <c r="L6" s="127">
        <v>207558514.704184</v>
      </c>
      <c r="M6" s="127">
        <v>190625850.457286</v>
      </c>
      <c r="N6" s="127">
        <v>189698576.88083699</v>
      </c>
      <c r="O6" s="127">
        <v>188010388.77855101</v>
      </c>
      <c r="P6" s="127">
        <v>185848969.35089201</v>
      </c>
      <c r="Q6" s="127">
        <v>153906752.33239001</v>
      </c>
      <c r="R6" s="127">
        <v>150266249.036798</v>
      </c>
      <c r="S6" s="127">
        <v>142018110.857207</v>
      </c>
      <c r="T6" s="127">
        <v>116184977.655918</v>
      </c>
      <c r="U6" s="127">
        <v>74397797.816452697</v>
      </c>
      <c r="V6" s="127">
        <v>61557240.805202201</v>
      </c>
      <c r="W6" s="127">
        <v>57176078.818560697</v>
      </c>
      <c r="X6" s="127">
        <v>20549.0717</v>
      </c>
      <c r="Y6" s="127">
        <v>20549.0717</v>
      </c>
      <c r="Z6" s="127">
        <v>20549.0717</v>
      </c>
      <c r="AA6" s="127">
        <v>20549.0717</v>
      </c>
      <c r="AB6" s="127">
        <v>20549.0717</v>
      </c>
      <c r="AC6" s="127">
        <v>0</v>
      </c>
      <c r="AD6" s="127">
        <v>0</v>
      </c>
      <c r="AE6" s="127">
        <v>0</v>
      </c>
      <c r="AF6" s="127">
        <v>0</v>
      </c>
      <c r="AG6" s="131">
        <v>0</v>
      </c>
      <c r="AH6" s="131">
        <v>0</v>
      </c>
      <c r="AI6" s="131">
        <v>0</v>
      </c>
      <c r="AJ6" s="131">
        <v>0</v>
      </c>
      <c r="AK6" s="131">
        <v>0</v>
      </c>
      <c r="AL6" s="131">
        <v>0</v>
      </c>
      <c r="AM6" s="127">
        <v>0</v>
      </c>
      <c r="AN6" s="110"/>
      <c r="AO6" s="110"/>
      <c r="AP6" s="110"/>
      <c r="AQ6" s="117"/>
      <c r="AR6" s="117"/>
      <c r="AS6" s="117"/>
      <c r="AT6" s="117"/>
      <c r="AU6" s="117"/>
      <c r="AV6" s="117"/>
      <c r="AW6" s="117"/>
      <c r="AX6" s="117"/>
      <c r="AY6" s="117"/>
      <c r="AZ6"/>
      <c r="BA6"/>
      <c r="BB6"/>
      <c r="BC6"/>
      <c r="BD6"/>
      <c r="BE6"/>
      <c r="BF6"/>
      <c r="BG6"/>
      <c r="BH6"/>
      <c r="BI6"/>
    </row>
    <row r="7" spans="1:61" ht="15" thickBot="1" x14ac:dyDescent="0.4">
      <c r="A7" s="125" t="s">
        <v>6</v>
      </c>
      <c r="B7" s="125" t="s">
        <v>13</v>
      </c>
      <c r="C7" s="126">
        <v>12</v>
      </c>
      <c r="D7" s="127">
        <v>79967787.217617899</v>
      </c>
      <c r="E7" s="128">
        <v>0.85198251728053798</v>
      </c>
      <c r="F7" s="129">
        <v>795880765.05792999</v>
      </c>
      <c r="G7" s="130"/>
      <c r="H7" s="130"/>
      <c r="I7" s="127">
        <v>68131156.655020505</v>
      </c>
      <c r="J7" s="127">
        <v>68131156.655020505</v>
      </c>
      <c r="K7" s="127">
        <v>68131156.655020505</v>
      </c>
      <c r="L7" s="127">
        <v>68131156.655020505</v>
      </c>
      <c r="M7" s="127">
        <v>65419517.304730996</v>
      </c>
      <c r="N7" s="127">
        <v>65419517.304730996</v>
      </c>
      <c r="O7" s="127">
        <v>65419517.304730996</v>
      </c>
      <c r="P7" s="127">
        <v>65419517.304730996</v>
      </c>
      <c r="Q7" s="127">
        <v>65419517.304730996</v>
      </c>
      <c r="R7" s="127">
        <v>65419517.304730996</v>
      </c>
      <c r="S7" s="127">
        <v>65419517.304730996</v>
      </c>
      <c r="T7" s="127">
        <v>65419517.304730996</v>
      </c>
      <c r="U7" s="127">
        <v>0</v>
      </c>
      <c r="V7" s="127">
        <v>0</v>
      </c>
      <c r="W7" s="127">
        <v>0</v>
      </c>
      <c r="X7" s="127">
        <v>0</v>
      </c>
      <c r="Y7" s="127">
        <v>0</v>
      </c>
      <c r="Z7" s="127">
        <v>0</v>
      </c>
      <c r="AA7" s="127">
        <v>0</v>
      </c>
      <c r="AB7" s="127">
        <v>0</v>
      </c>
      <c r="AC7" s="127">
        <v>0</v>
      </c>
      <c r="AD7" s="127">
        <v>0</v>
      </c>
      <c r="AE7" s="127">
        <v>0</v>
      </c>
      <c r="AF7" s="127">
        <v>0</v>
      </c>
      <c r="AG7" s="131">
        <v>0</v>
      </c>
      <c r="AH7" s="131">
        <v>0</v>
      </c>
      <c r="AI7" s="131">
        <v>0</v>
      </c>
      <c r="AJ7" s="131">
        <v>0</v>
      </c>
      <c r="AK7" s="131">
        <v>0</v>
      </c>
      <c r="AL7" s="131">
        <v>0</v>
      </c>
      <c r="AM7" s="127">
        <v>0</v>
      </c>
      <c r="AN7" s="110"/>
      <c r="AO7" s="110"/>
      <c r="AP7" s="110"/>
      <c r="AQ7" s="117"/>
      <c r="AR7" s="117"/>
      <c r="AS7" s="117"/>
      <c r="AT7" s="117"/>
      <c r="AU7" s="117"/>
      <c r="AV7" s="117"/>
      <c r="AW7" s="117"/>
      <c r="AX7" s="117"/>
      <c r="AY7" s="117"/>
      <c r="AZ7"/>
      <c r="BA7"/>
      <c r="BB7"/>
      <c r="BC7"/>
      <c r="BD7"/>
      <c r="BE7"/>
      <c r="BF7"/>
      <c r="BG7"/>
      <c r="BH7"/>
      <c r="BI7"/>
    </row>
    <row r="8" spans="1:61" ht="15" thickBot="1" x14ac:dyDescent="0.4">
      <c r="A8" s="125" t="s">
        <v>6</v>
      </c>
      <c r="B8" s="125" t="s">
        <v>129</v>
      </c>
      <c r="C8" s="126">
        <v>7.95870109160151</v>
      </c>
      <c r="D8" s="127">
        <v>57891644.195236601</v>
      </c>
      <c r="E8" s="128">
        <v>0.78567650811469902</v>
      </c>
      <c r="F8" s="129">
        <v>359309258.87545103</v>
      </c>
      <c r="G8" s="130"/>
      <c r="H8" s="130"/>
      <c r="I8" s="127">
        <v>45484104.860332102</v>
      </c>
      <c r="J8" s="127">
        <v>45484104.860332102</v>
      </c>
      <c r="K8" s="127">
        <v>45484104.860332102</v>
      </c>
      <c r="L8" s="127">
        <v>24045721.5230087</v>
      </c>
      <c r="M8" s="127">
        <v>24045721.5230087</v>
      </c>
      <c r="N8" s="127">
        <v>19845369.286017299</v>
      </c>
      <c r="O8" s="127">
        <v>19845369.286017299</v>
      </c>
      <c r="P8" s="127">
        <v>19845369.286017299</v>
      </c>
      <c r="Q8" s="127">
        <v>19845369.286017299</v>
      </c>
      <c r="R8" s="127">
        <v>19845369.286017299</v>
      </c>
      <c r="S8" s="127">
        <v>19776940.980264101</v>
      </c>
      <c r="T8" s="127">
        <v>19776940.980264101</v>
      </c>
      <c r="U8" s="127">
        <v>19776940.980264101</v>
      </c>
      <c r="V8" s="127">
        <v>5498602.0288554998</v>
      </c>
      <c r="W8" s="127">
        <v>5498602.0288554998</v>
      </c>
      <c r="X8" s="127">
        <v>651328.47748099198</v>
      </c>
      <c r="Y8" s="127">
        <v>651328.47748099198</v>
      </c>
      <c r="Z8" s="127">
        <v>651328.47748099198</v>
      </c>
      <c r="AA8" s="127">
        <v>651328.47748099198</v>
      </c>
      <c r="AB8" s="127">
        <v>651328.47748099198</v>
      </c>
      <c r="AC8" s="127">
        <v>651328.47748099198</v>
      </c>
      <c r="AD8" s="127">
        <v>651328.47748099198</v>
      </c>
      <c r="AE8" s="127">
        <v>651328.47748099198</v>
      </c>
      <c r="AF8" s="127">
        <v>0</v>
      </c>
      <c r="AG8" s="131">
        <v>0</v>
      </c>
      <c r="AH8" s="131">
        <v>0</v>
      </c>
      <c r="AI8" s="131">
        <v>0</v>
      </c>
      <c r="AJ8" s="131">
        <v>0</v>
      </c>
      <c r="AK8" s="131">
        <v>0</v>
      </c>
      <c r="AL8" s="131">
        <v>0</v>
      </c>
      <c r="AM8" s="127">
        <v>0</v>
      </c>
      <c r="AN8" s="110"/>
      <c r="AO8" s="110"/>
      <c r="AP8" s="110"/>
      <c r="AQ8" s="117"/>
      <c r="AR8" s="117"/>
      <c r="AS8" s="117"/>
      <c r="AT8" s="117"/>
      <c r="AU8" s="117"/>
      <c r="AV8" s="117"/>
      <c r="AW8" s="117"/>
      <c r="AX8" s="117"/>
      <c r="AY8" s="117"/>
      <c r="AZ8" s="43"/>
      <c r="BA8" s="43"/>
      <c r="BB8" s="43"/>
      <c r="BC8" s="43"/>
      <c r="BD8" s="43"/>
      <c r="BE8" s="43"/>
      <c r="BF8" s="43"/>
      <c r="BG8" s="43"/>
      <c r="BH8" s="43"/>
      <c r="BI8" s="43"/>
    </row>
    <row r="9" spans="1:61" ht="15" thickBot="1" x14ac:dyDescent="0.4">
      <c r="A9" s="125" t="s">
        <v>6</v>
      </c>
      <c r="B9" s="125" t="s">
        <v>130</v>
      </c>
      <c r="C9" s="126">
        <v>7.9850146493087903</v>
      </c>
      <c r="D9" s="127">
        <v>47103027.021889903</v>
      </c>
      <c r="E9" s="128">
        <v>0.96362754074466594</v>
      </c>
      <c r="F9" s="129">
        <v>361675638.58692801</v>
      </c>
      <c r="G9" s="130"/>
      <c r="H9" s="130"/>
      <c r="I9" s="127">
        <v>45389774.090733297</v>
      </c>
      <c r="J9" s="127">
        <v>45389774.090733297</v>
      </c>
      <c r="K9" s="127">
        <v>45389774.090733297</v>
      </c>
      <c r="L9" s="127">
        <v>45389774.090733297</v>
      </c>
      <c r="M9" s="127">
        <v>45389774.090733297</v>
      </c>
      <c r="N9" s="127">
        <v>45389774.090733297</v>
      </c>
      <c r="O9" s="127">
        <v>45389774.090733297</v>
      </c>
      <c r="P9" s="127">
        <v>32405606.038904</v>
      </c>
      <c r="Q9" s="127">
        <v>11541613.9128916</v>
      </c>
      <c r="R9" s="127">
        <v>0</v>
      </c>
      <c r="S9" s="127">
        <v>0</v>
      </c>
      <c r="T9" s="127">
        <v>0</v>
      </c>
      <c r="U9" s="127">
        <v>0</v>
      </c>
      <c r="V9" s="127">
        <v>0</v>
      </c>
      <c r="W9" s="127">
        <v>0</v>
      </c>
      <c r="X9" s="127">
        <v>0</v>
      </c>
      <c r="Y9" s="127">
        <v>0</v>
      </c>
      <c r="Z9" s="127">
        <v>0</v>
      </c>
      <c r="AA9" s="127">
        <v>0</v>
      </c>
      <c r="AB9" s="127">
        <v>0</v>
      </c>
      <c r="AC9" s="127">
        <v>0</v>
      </c>
      <c r="AD9" s="127">
        <v>0</v>
      </c>
      <c r="AE9" s="127">
        <v>0</v>
      </c>
      <c r="AF9" s="127">
        <v>0</v>
      </c>
      <c r="AG9" s="131">
        <v>0</v>
      </c>
      <c r="AH9" s="131">
        <v>0</v>
      </c>
      <c r="AI9" s="131">
        <v>0</v>
      </c>
      <c r="AJ9" s="131">
        <v>0</v>
      </c>
      <c r="AK9" s="131">
        <v>0</v>
      </c>
      <c r="AL9" s="131">
        <v>0</v>
      </c>
      <c r="AM9" s="127">
        <v>0</v>
      </c>
      <c r="AN9" s="110"/>
      <c r="AO9" s="110"/>
      <c r="AP9" s="110"/>
      <c r="AQ9" s="117"/>
      <c r="AR9" s="117"/>
      <c r="AS9" s="117"/>
      <c r="AT9" s="117"/>
      <c r="AU9" s="117"/>
      <c r="AV9" s="117"/>
      <c r="AW9" s="117"/>
      <c r="AX9" s="117"/>
      <c r="AY9" s="117"/>
      <c r="AZ9" s="43"/>
      <c r="BA9" s="43"/>
      <c r="BB9" s="43"/>
      <c r="BC9" s="43"/>
      <c r="BD9" s="43"/>
      <c r="BE9" s="43"/>
      <c r="BF9" s="43"/>
      <c r="BG9" s="43"/>
      <c r="BH9" s="43"/>
      <c r="BI9" s="43"/>
    </row>
    <row r="10" spans="1:61" ht="15.75" customHeight="1" thickBot="1" x14ac:dyDescent="0.4">
      <c r="A10" s="125" t="s">
        <v>6</v>
      </c>
      <c r="B10" s="125" t="s">
        <v>131</v>
      </c>
      <c r="C10" s="126">
        <v>5</v>
      </c>
      <c r="D10" s="127">
        <v>33582104.925368898</v>
      </c>
      <c r="E10" s="128">
        <v>1</v>
      </c>
      <c r="F10" s="129">
        <v>167910524.62684399</v>
      </c>
      <c r="G10" s="130"/>
      <c r="H10" s="130"/>
      <c r="I10" s="127">
        <v>33582104.925368898</v>
      </c>
      <c r="J10" s="127">
        <v>33582104.925368898</v>
      </c>
      <c r="K10" s="127">
        <v>33582104.925368898</v>
      </c>
      <c r="L10" s="127">
        <v>33582104.925368898</v>
      </c>
      <c r="M10" s="127">
        <v>33582104.925368898</v>
      </c>
      <c r="N10" s="127">
        <v>0</v>
      </c>
      <c r="O10" s="127">
        <v>0</v>
      </c>
      <c r="P10" s="127">
        <v>0</v>
      </c>
      <c r="Q10" s="127">
        <v>0</v>
      </c>
      <c r="R10" s="127">
        <v>0</v>
      </c>
      <c r="S10" s="127">
        <v>0</v>
      </c>
      <c r="T10" s="127">
        <v>0</v>
      </c>
      <c r="U10" s="127">
        <v>0</v>
      </c>
      <c r="V10" s="127">
        <v>0</v>
      </c>
      <c r="W10" s="127">
        <v>0</v>
      </c>
      <c r="X10" s="127">
        <v>0</v>
      </c>
      <c r="Y10" s="127">
        <v>0</v>
      </c>
      <c r="Z10" s="127">
        <v>0</v>
      </c>
      <c r="AA10" s="127">
        <v>0</v>
      </c>
      <c r="AB10" s="127">
        <v>0</v>
      </c>
      <c r="AC10" s="127">
        <v>0</v>
      </c>
      <c r="AD10" s="127">
        <v>0</v>
      </c>
      <c r="AE10" s="127">
        <v>0</v>
      </c>
      <c r="AF10" s="127">
        <v>0</v>
      </c>
      <c r="AG10" s="131">
        <v>0</v>
      </c>
      <c r="AH10" s="131">
        <v>0</v>
      </c>
      <c r="AI10" s="131">
        <v>0</v>
      </c>
      <c r="AJ10" s="131">
        <v>0</v>
      </c>
      <c r="AK10" s="131">
        <v>0</v>
      </c>
      <c r="AL10" s="131">
        <v>0</v>
      </c>
      <c r="AM10" s="127">
        <v>0</v>
      </c>
      <c r="AN10" s="110"/>
      <c r="AO10" s="110"/>
      <c r="AP10" s="110"/>
      <c r="AQ10" s="117"/>
      <c r="AR10" s="117"/>
      <c r="AS10" s="117"/>
      <c r="AT10" s="117"/>
      <c r="AU10" s="117"/>
      <c r="AV10" s="117"/>
      <c r="AW10" s="117"/>
      <c r="AX10" s="117"/>
      <c r="AY10" s="117"/>
      <c r="AZ10" s="43"/>
      <c r="BA10" s="43"/>
      <c r="BB10" s="43"/>
      <c r="BC10" s="43"/>
      <c r="BD10" s="43"/>
      <c r="BE10" s="43"/>
      <c r="BF10" s="43"/>
      <c r="BG10" s="43"/>
      <c r="BH10" s="43"/>
      <c r="BI10" s="43"/>
    </row>
    <row r="11" spans="1:61" ht="15" thickBot="1" x14ac:dyDescent="0.4">
      <c r="A11" s="125" t="s">
        <v>6</v>
      </c>
      <c r="B11" s="125" t="s">
        <v>14</v>
      </c>
      <c r="C11" s="126">
        <v>17.399999999999999</v>
      </c>
      <c r="D11" s="127">
        <v>29536637.869965401</v>
      </c>
      <c r="E11" s="128">
        <v>0.59</v>
      </c>
      <c r="F11" s="129">
        <v>303223124.37306499</v>
      </c>
      <c r="G11" s="130"/>
      <c r="H11" s="130"/>
      <c r="I11" s="127">
        <v>17426616.3432796</v>
      </c>
      <c r="J11" s="127">
        <v>17426616.3432796</v>
      </c>
      <c r="K11" s="127">
        <v>17426616.3432796</v>
      </c>
      <c r="L11" s="127">
        <v>17426616.3432796</v>
      </c>
      <c r="M11" s="127">
        <v>17426616.3432796</v>
      </c>
      <c r="N11" s="127">
        <v>17426616.3432796</v>
      </c>
      <c r="O11" s="127">
        <v>17426616.3432796</v>
      </c>
      <c r="P11" s="127">
        <v>17426616.3432796</v>
      </c>
      <c r="Q11" s="127">
        <v>17426616.3432796</v>
      </c>
      <c r="R11" s="127">
        <v>17426616.3432796</v>
      </c>
      <c r="S11" s="127">
        <v>17426616.3432796</v>
      </c>
      <c r="T11" s="127">
        <v>17426616.3432796</v>
      </c>
      <c r="U11" s="127">
        <v>17426616.3432796</v>
      </c>
      <c r="V11" s="127">
        <v>17426616.3432796</v>
      </c>
      <c r="W11" s="127">
        <v>17426616.3432796</v>
      </c>
      <c r="X11" s="127">
        <v>17426616.3432796</v>
      </c>
      <c r="Y11" s="127">
        <v>17426616.3432796</v>
      </c>
      <c r="Z11" s="127">
        <v>6970646.5373118399</v>
      </c>
      <c r="AA11" s="127">
        <v>0</v>
      </c>
      <c r="AB11" s="127">
        <v>0</v>
      </c>
      <c r="AC11" s="127">
        <v>0</v>
      </c>
      <c r="AD11" s="127">
        <v>0</v>
      </c>
      <c r="AE11" s="127">
        <v>0</v>
      </c>
      <c r="AF11" s="127">
        <v>0</v>
      </c>
      <c r="AG11" s="131">
        <v>0</v>
      </c>
      <c r="AH11" s="131">
        <v>0</v>
      </c>
      <c r="AI11" s="131">
        <v>0</v>
      </c>
      <c r="AJ11" s="131">
        <v>0</v>
      </c>
      <c r="AK11" s="131">
        <v>0</v>
      </c>
      <c r="AL11" s="131">
        <v>0</v>
      </c>
      <c r="AM11" s="127">
        <v>0</v>
      </c>
      <c r="AN11" s="110"/>
      <c r="AO11" s="110"/>
      <c r="AP11" s="110"/>
      <c r="AQ11" s="117"/>
      <c r="AR11" s="117"/>
      <c r="AS11" s="117"/>
      <c r="AT11" s="117"/>
      <c r="AU11" s="117"/>
      <c r="AV11" s="117"/>
      <c r="AW11" s="117"/>
      <c r="AX11" s="117"/>
      <c r="AY11" s="117"/>
      <c r="AZ11" s="43"/>
      <c r="BA11" s="43"/>
      <c r="BB11" s="43"/>
      <c r="BC11" s="43"/>
      <c r="BD11" s="43"/>
      <c r="BE11" s="43"/>
      <c r="BF11" s="43"/>
      <c r="BG11" s="43"/>
      <c r="BH11" s="43"/>
      <c r="BI11" s="43"/>
    </row>
    <row r="12" spans="1:61" ht="15" thickBot="1" x14ac:dyDescent="0.4">
      <c r="A12" s="125" t="s">
        <v>6</v>
      </c>
      <c r="B12" s="125" t="s">
        <v>8</v>
      </c>
      <c r="C12" s="126">
        <v>4.01624915334419</v>
      </c>
      <c r="D12" s="127">
        <v>3903684.6576512898</v>
      </c>
      <c r="E12" s="128">
        <v>0.94</v>
      </c>
      <c r="F12" s="129">
        <v>14737479.9891418</v>
      </c>
      <c r="G12" s="130"/>
      <c r="H12" s="130"/>
      <c r="I12" s="127">
        <v>3669463.5781922098</v>
      </c>
      <c r="J12" s="127">
        <v>3669463.5781922098</v>
      </c>
      <c r="K12" s="127">
        <v>1849638.2081893501</v>
      </c>
      <c r="L12" s="127">
        <v>1849638.2081893501</v>
      </c>
      <c r="M12" s="127">
        <v>1849638.2081893501</v>
      </c>
      <c r="N12" s="127">
        <v>1849638.2081893501</v>
      </c>
      <c r="O12" s="127">
        <v>0</v>
      </c>
      <c r="P12" s="127">
        <v>0</v>
      </c>
      <c r="Q12" s="127">
        <v>0</v>
      </c>
      <c r="R12" s="127">
        <v>0</v>
      </c>
      <c r="S12" s="127">
        <v>0</v>
      </c>
      <c r="T12" s="127">
        <v>0</v>
      </c>
      <c r="U12" s="127">
        <v>0</v>
      </c>
      <c r="V12" s="127">
        <v>0</v>
      </c>
      <c r="W12" s="127">
        <v>0</v>
      </c>
      <c r="X12" s="127">
        <v>0</v>
      </c>
      <c r="Y12" s="127">
        <v>0</v>
      </c>
      <c r="Z12" s="127">
        <v>0</v>
      </c>
      <c r="AA12" s="127">
        <v>0</v>
      </c>
      <c r="AB12" s="127">
        <v>0</v>
      </c>
      <c r="AC12" s="127">
        <v>0</v>
      </c>
      <c r="AD12" s="127">
        <v>0</v>
      </c>
      <c r="AE12" s="127">
        <v>0</v>
      </c>
      <c r="AF12" s="127">
        <v>0</v>
      </c>
      <c r="AG12" s="131">
        <v>0</v>
      </c>
      <c r="AH12" s="131">
        <v>0</v>
      </c>
      <c r="AI12" s="131">
        <v>0</v>
      </c>
      <c r="AJ12" s="131">
        <v>0</v>
      </c>
      <c r="AK12" s="131">
        <v>0</v>
      </c>
      <c r="AL12" s="131">
        <v>0</v>
      </c>
      <c r="AM12" s="127">
        <v>0</v>
      </c>
      <c r="AN12" s="110"/>
      <c r="AO12" s="110"/>
      <c r="AP12" s="110"/>
      <c r="AQ12" s="117"/>
      <c r="AR12" s="117"/>
      <c r="AS12" s="117"/>
      <c r="AT12" s="117"/>
      <c r="AU12" s="117"/>
      <c r="AV12" s="117"/>
      <c r="AW12" s="117"/>
      <c r="AX12" s="117"/>
      <c r="AY12" s="117"/>
      <c r="AZ12"/>
      <c r="BA12"/>
      <c r="BB12"/>
      <c r="BC12"/>
      <c r="BD12"/>
      <c r="BE12"/>
      <c r="BF12"/>
      <c r="BG12"/>
      <c r="BH12"/>
      <c r="BI12"/>
    </row>
    <row r="13" spans="1:61" ht="15" thickBot="1" x14ac:dyDescent="0.4">
      <c r="A13" s="125" t="s">
        <v>21</v>
      </c>
      <c r="B13" s="125" t="s">
        <v>132</v>
      </c>
      <c r="C13" s="126">
        <v>11.020626706011599</v>
      </c>
      <c r="D13" s="127">
        <v>328671663.23812997</v>
      </c>
      <c r="E13" s="128">
        <v>0.54990034150243206</v>
      </c>
      <c r="F13" s="129">
        <v>1410587437.93015</v>
      </c>
      <c r="G13" s="130"/>
      <c r="H13" s="130"/>
      <c r="I13" s="127">
        <v>180736659.85681999</v>
      </c>
      <c r="J13" s="127">
        <v>180736659.85681999</v>
      </c>
      <c r="K13" s="127">
        <v>180736659.85681999</v>
      </c>
      <c r="L13" s="127">
        <v>180736659.85681999</v>
      </c>
      <c r="M13" s="127">
        <v>98564094.193965197</v>
      </c>
      <c r="N13" s="127">
        <v>94750272.931587398</v>
      </c>
      <c r="O13" s="127">
        <v>91708747.145208895</v>
      </c>
      <c r="P13" s="127">
        <v>91277793.887604505</v>
      </c>
      <c r="Q13" s="127">
        <v>87740150.339587703</v>
      </c>
      <c r="R13" s="127">
        <v>87740150.339587703</v>
      </c>
      <c r="S13" s="127">
        <v>27741100.6535418</v>
      </c>
      <c r="T13" s="127">
        <v>27741100.6535418</v>
      </c>
      <c r="U13" s="127">
        <v>27741100.6535418</v>
      </c>
      <c r="V13" s="127">
        <v>27277931.4786525</v>
      </c>
      <c r="W13" s="127">
        <v>25358356.2260479</v>
      </c>
      <c r="X13" s="127">
        <v>0</v>
      </c>
      <c r="Y13" s="127">
        <v>0</v>
      </c>
      <c r="Z13" s="127">
        <v>0</v>
      </c>
      <c r="AA13" s="127">
        <v>0</v>
      </c>
      <c r="AB13" s="127">
        <v>0</v>
      </c>
      <c r="AC13" s="127">
        <v>0</v>
      </c>
      <c r="AD13" s="127">
        <v>0</v>
      </c>
      <c r="AE13" s="127">
        <v>0</v>
      </c>
      <c r="AF13" s="127">
        <v>0</v>
      </c>
      <c r="AG13" s="131">
        <v>0</v>
      </c>
      <c r="AH13" s="131">
        <v>0</v>
      </c>
      <c r="AI13" s="131">
        <v>0</v>
      </c>
      <c r="AJ13" s="131">
        <v>0</v>
      </c>
      <c r="AK13" s="131">
        <v>0</v>
      </c>
      <c r="AL13" s="131">
        <v>0</v>
      </c>
      <c r="AM13" s="127">
        <v>0</v>
      </c>
      <c r="AN13" s="110"/>
      <c r="AO13" s="110"/>
      <c r="AP13" s="110"/>
      <c r="AQ13" s="117"/>
      <c r="AR13" s="117"/>
      <c r="AS13" s="117"/>
      <c r="AT13" s="117"/>
      <c r="AU13" s="117"/>
      <c r="AV13" s="117"/>
      <c r="AW13" s="117"/>
      <c r="AX13" s="117"/>
      <c r="AY13" s="117"/>
      <c r="AZ13"/>
      <c r="BA13"/>
      <c r="BB13"/>
      <c r="BC13"/>
      <c r="BD13"/>
      <c r="BE13"/>
      <c r="BF13"/>
      <c r="BG13"/>
      <c r="BH13"/>
      <c r="BI13"/>
    </row>
    <row r="14" spans="1:61" ht="15" thickBot="1" x14ac:dyDescent="0.4">
      <c r="A14" s="125" t="s">
        <v>21</v>
      </c>
      <c r="B14" s="125" t="s">
        <v>22</v>
      </c>
      <c r="C14" s="126">
        <v>10.0111563251861</v>
      </c>
      <c r="D14" s="127">
        <v>43097500.784319997</v>
      </c>
      <c r="E14" s="128">
        <v>0.83629190641126505</v>
      </c>
      <c r="F14" s="129">
        <v>361121194.09567398</v>
      </c>
      <c r="G14" s="130"/>
      <c r="H14" s="130"/>
      <c r="I14" s="127">
        <v>36042091.092479996</v>
      </c>
      <c r="J14" s="127">
        <v>36042091.092479996</v>
      </c>
      <c r="K14" s="127">
        <v>36042091.092479996</v>
      </c>
      <c r="L14" s="127">
        <v>36042091.092479996</v>
      </c>
      <c r="M14" s="127">
        <v>36042091.092479996</v>
      </c>
      <c r="N14" s="127">
        <v>36042091.092479996</v>
      </c>
      <c r="O14" s="127">
        <v>36042091.092479996</v>
      </c>
      <c r="P14" s="127">
        <v>27334161.737800598</v>
      </c>
      <c r="Q14" s="127">
        <v>27334161.737800598</v>
      </c>
      <c r="R14" s="127">
        <v>20351310.6578006</v>
      </c>
      <c r="S14" s="127">
        <v>20351226.719698101</v>
      </c>
      <c r="T14" s="127">
        <v>4709370.6019839104</v>
      </c>
      <c r="U14" s="127">
        <v>2467397.58114745</v>
      </c>
      <c r="V14" s="127">
        <v>2467397.58114745</v>
      </c>
      <c r="W14" s="127">
        <v>1281391.12846812</v>
      </c>
      <c r="X14" s="127">
        <v>1281391.12846812</v>
      </c>
      <c r="Y14" s="127">
        <v>1132380.388</v>
      </c>
      <c r="Z14" s="127">
        <v>23295.137999999999</v>
      </c>
      <c r="AA14" s="127">
        <v>23295.137999999999</v>
      </c>
      <c r="AB14" s="127">
        <v>23258.97</v>
      </c>
      <c r="AC14" s="127">
        <v>23258.97</v>
      </c>
      <c r="AD14" s="127">
        <v>23258.97</v>
      </c>
      <c r="AE14" s="127">
        <v>0</v>
      </c>
      <c r="AF14" s="127">
        <v>0</v>
      </c>
      <c r="AG14" s="131">
        <v>0</v>
      </c>
      <c r="AH14" s="131">
        <v>0</v>
      </c>
      <c r="AI14" s="131">
        <v>0</v>
      </c>
      <c r="AJ14" s="131">
        <v>0</v>
      </c>
      <c r="AK14" s="131">
        <v>0</v>
      </c>
      <c r="AL14" s="131">
        <v>0</v>
      </c>
      <c r="AM14" s="127">
        <v>0</v>
      </c>
      <c r="AN14" s="110"/>
      <c r="AO14" s="110"/>
      <c r="AP14" s="110"/>
      <c r="AQ14" s="117"/>
      <c r="AR14" s="117"/>
      <c r="AS14" s="117"/>
      <c r="AT14" s="117"/>
      <c r="AU14" s="117"/>
      <c r="AV14" s="117"/>
      <c r="AW14" s="117"/>
      <c r="AX14" s="117"/>
      <c r="AY14" s="117"/>
      <c r="AZ14" s="43"/>
      <c r="BA14" s="43"/>
      <c r="BB14" s="43"/>
      <c r="BC14" s="43"/>
      <c r="BD14" s="43"/>
      <c r="BE14" s="43"/>
      <c r="BF14" s="43"/>
      <c r="BG14" s="43"/>
      <c r="BH14" s="43"/>
      <c r="BI14" s="43"/>
    </row>
    <row r="15" spans="1:61" ht="15" thickBot="1" x14ac:dyDescent="0.4">
      <c r="A15" s="125" t="s">
        <v>21</v>
      </c>
      <c r="B15" s="125" t="s">
        <v>133</v>
      </c>
      <c r="C15" s="126">
        <v>9.5876515680755503</v>
      </c>
      <c r="D15" s="127">
        <v>15279900.128511701</v>
      </c>
      <c r="E15" s="128">
        <v>0.84576310272669997</v>
      </c>
      <c r="F15" s="129">
        <v>86872535.637912899</v>
      </c>
      <c r="G15" s="130"/>
      <c r="H15" s="130"/>
      <c r="I15" s="127">
        <v>12923175.742044101</v>
      </c>
      <c r="J15" s="127">
        <v>12923175.742044101</v>
      </c>
      <c r="K15" s="127">
        <v>12923175.742044101</v>
      </c>
      <c r="L15" s="127">
        <v>12923175.742044101</v>
      </c>
      <c r="M15" s="127">
        <v>6336237.3636382697</v>
      </c>
      <c r="N15" s="127">
        <v>6336237.3636382697</v>
      </c>
      <c r="O15" s="127">
        <v>6301961.3481014296</v>
      </c>
      <c r="P15" s="127">
        <v>5864778.7082698699</v>
      </c>
      <c r="Q15" s="127">
        <v>5026131.2293060096</v>
      </c>
      <c r="R15" s="127">
        <v>5026131.2293060096</v>
      </c>
      <c r="S15" s="127">
        <v>271976.76958179497</v>
      </c>
      <c r="T15" s="127">
        <v>4094.6644736881999</v>
      </c>
      <c r="U15" s="127">
        <v>4094.6644736881999</v>
      </c>
      <c r="V15" s="127">
        <v>4094.6644736881999</v>
      </c>
      <c r="W15" s="127">
        <v>4094.6644736881999</v>
      </c>
      <c r="X15" s="127">
        <v>0</v>
      </c>
      <c r="Y15" s="127">
        <v>0</v>
      </c>
      <c r="Z15" s="127">
        <v>0</v>
      </c>
      <c r="AA15" s="127">
        <v>0</v>
      </c>
      <c r="AB15" s="127">
        <v>0</v>
      </c>
      <c r="AC15" s="127">
        <v>0</v>
      </c>
      <c r="AD15" s="127">
        <v>0</v>
      </c>
      <c r="AE15" s="127">
        <v>0</v>
      </c>
      <c r="AF15" s="127">
        <v>0</v>
      </c>
      <c r="AG15" s="131">
        <v>0</v>
      </c>
      <c r="AH15" s="131">
        <v>0</v>
      </c>
      <c r="AI15" s="131">
        <v>0</v>
      </c>
      <c r="AJ15" s="131">
        <v>0</v>
      </c>
      <c r="AK15" s="131">
        <v>0</v>
      </c>
      <c r="AL15" s="131">
        <v>0</v>
      </c>
      <c r="AM15" s="127">
        <v>0</v>
      </c>
      <c r="AN15" s="110"/>
      <c r="AO15" s="110"/>
      <c r="AP15" s="110"/>
      <c r="AQ15" s="117"/>
      <c r="AR15" s="117"/>
      <c r="AS15" s="117"/>
      <c r="AT15" s="117"/>
      <c r="AU15" s="117"/>
      <c r="AV15" s="117"/>
      <c r="AW15" s="117"/>
      <c r="AX15" s="117"/>
      <c r="AY15" s="117"/>
      <c r="AZ15" s="43"/>
      <c r="BA15" s="43"/>
      <c r="BB15" s="43"/>
      <c r="BC15" s="43"/>
      <c r="BD15" s="43"/>
      <c r="BE15" s="43"/>
      <c r="BF15" s="43"/>
      <c r="BG15" s="43"/>
      <c r="BH15" s="43"/>
      <c r="BI15" s="43"/>
    </row>
    <row r="16" spans="1:61" ht="15.75" customHeight="1" thickBot="1" x14ac:dyDescent="0.4">
      <c r="A16" s="125" t="s">
        <v>21</v>
      </c>
      <c r="B16" s="125" t="s">
        <v>134</v>
      </c>
      <c r="C16" s="126">
        <v>7.4684211590602496</v>
      </c>
      <c r="D16" s="127">
        <v>10647891.880492801</v>
      </c>
      <c r="E16" s="128">
        <v>0.87679347870656499</v>
      </c>
      <c r="F16" s="129">
        <v>67771746.235370398</v>
      </c>
      <c r="G16" s="130"/>
      <c r="H16" s="130"/>
      <c r="I16" s="127">
        <v>9336002.1627887003</v>
      </c>
      <c r="J16" s="127">
        <v>9259334.2183814794</v>
      </c>
      <c r="K16" s="127">
        <v>9144797.0044007394</v>
      </c>
      <c r="L16" s="127">
        <v>8773032.8471250497</v>
      </c>
      <c r="M16" s="127">
        <v>8305047.9082141202</v>
      </c>
      <c r="N16" s="127">
        <v>5767750.9846706102</v>
      </c>
      <c r="O16" s="127">
        <v>2795381.47489323</v>
      </c>
      <c r="P16" s="127">
        <v>2795277.0809851498</v>
      </c>
      <c r="Q16" s="127">
        <v>2771601.8858056702</v>
      </c>
      <c r="R16" s="127">
        <v>2771601.8858056702</v>
      </c>
      <c r="S16" s="127">
        <v>2415688.3641318898</v>
      </c>
      <c r="T16" s="127">
        <v>1595196.4044572799</v>
      </c>
      <c r="U16" s="127">
        <v>682700.42844958196</v>
      </c>
      <c r="V16" s="127">
        <v>682700.42844958196</v>
      </c>
      <c r="W16" s="127">
        <v>675633.15681158204</v>
      </c>
      <c r="X16" s="127">
        <v>0</v>
      </c>
      <c r="Y16" s="127">
        <v>0</v>
      </c>
      <c r="Z16" s="127">
        <v>0</v>
      </c>
      <c r="AA16" s="127">
        <v>0</v>
      </c>
      <c r="AB16" s="127">
        <v>0</v>
      </c>
      <c r="AC16" s="127">
        <v>0</v>
      </c>
      <c r="AD16" s="127">
        <v>0</v>
      </c>
      <c r="AE16" s="127">
        <v>0</v>
      </c>
      <c r="AF16" s="127">
        <v>0</v>
      </c>
      <c r="AG16" s="131">
        <v>0</v>
      </c>
      <c r="AH16" s="131">
        <v>0</v>
      </c>
      <c r="AI16" s="131">
        <v>0</v>
      </c>
      <c r="AJ16" s="131">
        <v>0</v>
      </c>
      <c r="AK16" s="131">
        <v>0</v>
      </c>
      <c r="AL16" s="131">
        <v>0</v>
      </c>
      <c r="AM16" s="127">
        <v>0</v>
      </c>
      <c r="AN16" s="110"/>
      <c r="AO16" s="110"/>
      <c r="AP16" s="110"/>
      <c r="AQ16" s="117"/>
      <c r="AR16" s="117"/>
      <c r="AS16" s="117"/>
      <c r="AT16" s="117"/>
      <c r="AU16" s="117"/>
      <c r="AV16" s="117"/>
      <c r="AW16" s="117"/>
      <c r="AX16" s="117"/>
      <c r="AY16" s="117"/>
      <c r="AZ16"/>
      <c r="BA16"/>
      <c r="BB16"/>
      <c r="BC16"/>
      <c r="BD16"/>
      <c r="BE16"/>
      <c r="BF16"/>
      <c r="BG16"/>
      <c r="BH16"/>
      <c r="BI16"/>
    </row>
    <row r="17" spans="1:61" ht="15" thickBot="1" x14ac:dyDescent="0.4">
      <c r="A17" s="125" t="s">
        <v>21</v>
      </c>
      <c r="B17" s="125" t="s">
        <v>23</v>
      </c>
      <c r="C17" s="126">
        <v>6.4722438608565103</v>
      </c>
      <c r="D17" s="127">
        <v>5363298.3565365802</v>
      </c>
      <c r="E17" s="128">
        <v>0.41407496579580499</v>
      </c>
      <c r="F17" s="129">
        <v>14360817.0652552</v>
      </c>
      <c r="G17" s="130"/>
      <c r="H17" s="130"/>
      <c r="I17" s="127">
        <v>2220807.58353558</v>
      </c>
      <c r="J17" s="127">
        <v>2220807.58353558</v>
      </c>
      <c r="K17" s="127">
        <v>2220807.58353558</v>
      </c>
      <c r="L17" s="127">
        <v>2220807.58353558</v>
      </c>
      <c r="M17" s="127">
        <v>2191123.50190293</v>
      </c>
      <c r="N17" s="127">
        <v>2191123.50190293</v>
      </c>
      <c r="O17" s="127">
        <v>1095339.72730705</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31">
        <v>0</v>
      </c>
      <c r="AH17" s="131">
        <v>0</v>
      </c>
      <c r="AI17" s="131">
        <v>0</v>
      </c>
      <c r="AJ17" s="131">
        <v>0</v>
      </c>
      <c r="AK17" s="131">
        <v>0</v>
      </c>
      <c r="AL17" s="131">
        <v>0</v>
      </c>
      <c r="AM17" s="127">
        <v>0</v>
      </c>
      <c r="AN17" s="110"/>
      <c r="AO17" s="110"/>
      <c r="AP17" s="110"/>
      <c r="AQ17" s="117"/>
      <c r="AR17" s="117"/>
      <c r="AS17" s="117"/>
      <c r="AT17" s="117"/>
      <c r="AU17" s="117"/>
      <c r="AV17" s="117"/>
      <c r="AW17" s="117"/>
      <c r="AX17" s="117"/>
      <c r="AY17" s="117"/>
      <c r="AZ17"/>
      <c r="BA17"/>
      <c r="BB17"/>
      <c r="BC17"/>
      <c r="BD17"/>
      <c r="BE17"/>
      <c r="BF17"/>
      <c r="BG17"/>
      <c r="BH17"/>
      <c r="BI17"/>
    </row>
    <row r="18" spans="1:61" ht="15" thickBot="1" x14ac:dyDescent="0.4">
      <c r="A18" s="125" t="s">
        <v>21</v>
      </c>
      <c r="B18" s="125" t="s">
        <v>135</v>
      </c>
      <c r="C18" s="126">
        <v>13.7711659021698</v>
      </c>
      <c r="D18" s="127">
        <v>5065934.7573690899</v>
      </c>
      <c r="E18" s="128">
        <v>0.767103114990068</v>
      </c>
      <c r="F18" s="129">
        <v>47758143.508491203</v>
      </c>
      <c r="G18" s="130"/>
      <c r="H18" s="130"/>
      <c r="I18" s="127">
        <v>3886094.3327142899</v>
      </c>
      <c r="J18" s="127">
        <v>3886094.3327142899</v>
      </c>
      <c r="K18" s="127">
        <v>3886094.3327142899</v>
      </c>
      <c r="L18" s="127">
        <v>3783188.3730119499</v>
      </c>
      <c r="M18" s="127">
        <v>3783188.3730119499</v>
      </c>
      <c r="N18" s="127">
        <v>3783188.3730119499</v>
      </c>
      <c r="O18" s="127">
        <v>2464495.25680331</v>
      </c>
      <c r="P18" s="127">
        <v>2464495.25680331</v>
      </c>
      <c r="Q18" s="127">
        <v>2461441.4196337499</v>
      </c>
      <c r="R18" s="127">
        <v>2461441.4196337499</v>
      </c>
      <c r="S18" s="127">
        <v>2460946.3363076001</v>
      </c>
      <c r="T18" s="127">
        <v>1860348.8797504001</v>
      </c>
      <c r="U18" s="127">
        <v>1860348.8797504001</v>
      </c>
      <c r="V18" s="127">
        <v>1860348.8797504001</v>
      </c>
      <c r="W18" s="127">
        <v>1860348.8797504001</v>
      </c>
      <c r="X18" s="127">
        <v>1348135.5292114399</v>
      </c>
      <c r="Y18" s="127">
        <v>1259881.2174842099</v>
      </c>
      <c r="Z18" s="127">
        <v>1259881.2174842099</v>
      </c>
      <c r="AA18" s="127">
        <v>164780.26317013899</v>
      </c>
      <c r="AB18" s="127">
        <v>164780.26317013899</v>
      </c>
      <c r="AC18" s="127">
        <v>159724.33852181301</v>
      </c>
      <c r="AD18" s="127">
        <v>159724.33852181301</v>
      </c>
      <c r="AE18" s="127">
        <v>159724.33852181301</v>
      </c>
      <c r="AF18" s="127">
        <v>159724.33852181301</v>
      </c>
      <c r="AG18" s="131">
        <v>159724.33852181301</v>
      </c>
      <c r="AH18" s="131">
        <v>0</v>
      </c>
      <c r="AI18" s="131">
        <v>0</v>
      </c>
      <c r="AJ18" s="131">
        <v>0</v>
      </c>
      <c r="AK18" s="131">
        <v>0</v>
      </c>
      <c r="AL18" s="131">
        <v>0</v>
      </c>
      <c r="AM18" s="127">
        <v>0</v>
      </c>
      <c r="AN18" s="110"/>
      <c r="AO18" s="110"/>
      <c r="AP18" s="110"/>
      <c r="AQ18" s="117"/>
      <c r="AR18" s="117"/>
      <c r="AS18" s="117"/>
      <c r="AT18" s="117"/>
      <c r="AU18" s="117"/>
      <c r="AV18" s="117"/>
      <c r="AW18" s="117"/>
      <c r="AX18" s="117"/>
      <c r="AY18" s="117"/>
      <c r="AZ18"/>
      <c r="BA18"/>
      <c r="BB18"/>
      <c r="BC18"/>
      <c r="BD18"/>
      <c r="BE18"/>
      <c r="BF18"/>
      <c r="BG18"/>
      <c r="BH18"/>
      <c r="BI18"/>
    </row>
    <row r="19" spans="1:61" ht="15" thickBot="1" x14ac:dyDescent="0.4">
      <c r="A19" s="125" t="s">
        <v>21</v>
      </c>
      <c r="B19" s="125" t="s">
        <v>26</v>
      </c>
      <c r="C19" s="126">
        <v>5</v>
      </c>
      <c r="D19" s="127">
        <v>0</v>
      </c>
      <c r="E19" s="134" t="s">
        <v>136</v>
      </c>
      <c r="F19" s="129">
        <v>196098926.11990601</v>
      </c>
      <c r="G19" s="130"/>
      <c r="H19" s="130"/>
      <c r="I19" s="127">
        <v>79014638.990535304</v>
      </c>
      <c r="J19" s="127">
        <v>56890540.073185503</v>
      </c>
      <c r="K19" s="127">
        <v>34561003.094460197</v>
      </c>
      <c r="L19" s="127">
        <v>17856518.265471101</v>
      </c>
      <c r="M19" s="127">
        <v>7776225.69625354</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31">
        <v>0</v>
      </c>
      <c r="AH19" s="131">
        <v>0</v>
      </c>
      <c r="AI19" s="131">
        <v>0</v>
      </c>
      <c r="AJ19" s="131">
        <v>0</v>
      </c>
      <c r="AK19" s="131">
        <v>0</v>
      </c>
      <c r="AL19" s="131">
        <v>0</v>
      </c>
      <c r="AM19" s="127">
        <v>0</v>
      </c>
      <c r="AN19" s="110"/>
      <c r="AO19" s="110"/>
      <c r="AP19" s="110"/>
      <c r="AQ19" s="117"/>
      <c r="AR19" s="117"/>
      <c r="AS19" s="117"/>
      <c r="AT19" s="117"/>
      <c r="AU19" s="117"/>
      <c r="AV19" s="117"/>
      <c r="AW19" s="117"/>
      <c r="AX19" s="117"/>
      <c r="AY19" s="117"/>
      <c r="AZ19"/>
      <c r="BA19"/>
      <c r="BB19"/>
      <c r="BC19"/>
      <c r="BD19"/>
      <c r="BE19"/>
      <c r="BF19"/>
      <c r="BG19"/>
      <c r="BH19"/>
      <c r="BI19"/>
    </row>
    <row r="20" spans="1:61" ht="15" thickBot="1" x14ac:dyDescent="0.4">
      <c r="A20" s="125" t="s">
        <v>29</v>
      </c>
      <c r="B20" s="125" t="s">
        <v>137</v>
      </c>
      <c r="C20" s="126">
        <v>10.023943126397301</v>
      </c>
      <c r="D20" s="127">
        <v>78110397.582657397</v>
      </c>
      <c r="E20" s="128">
        <v>0.883112058259516</v>
      </c>
      <c r="F20" s="129">
        <v>604991539.25035203</v>
      </c>
      <c r="G20" s="130"/>
      <c r="H20" s="130"/>
      <c r="I20" s="127">
        <v>68980233.9806896</v>
      </c>
      <c r="J20" s="127">
        <v>68980233.9806896</v>
      </c>
      <c r="K20" s="127">
        <v>68980233.9806896</v>
      </c>
      <c r="L20" s="127">
        <v>68980233.9806896</v>
      </c>
      <c r="M20" s="127">
        <v>66215409.748441599</v>
      </c>
      <c r="N20" s="127">
        <v>65051212.515833803</v>
      </c>
      <c r="O20" s="127">
        <v>63454580.6397328</v>
      </c>
      <c r="P20" s="127">
        <v>35749158.121509001</v>
      </c>
      <c r="Q20" s="127">
        <v>34737690.988373801</v>
      </c>
      <c r="R20" s="127">
        <v>34209336.988373801</v>
      </c>
      <c r="S20" s="127">
        <v>6137362.99090013</v>
      </c>
      <c r="T20" s="127">
        <v>6137362.99090013</v>
      </c>
      <c r="U20" s="127">
        <v>6024264.1269318704</v>
      </c>
      <c r="V20" s="127">
        <v>5677112.1082983101</v>
      </c>
      <c r="W20" s="127">
        <v>5677112.1082983101</v>
      </c>
      <c r="X20" s="127">
        <v>0</v>
      </c>
      <c r="Y20" s="127">
        <v>0</v>
      </c>
      <c r="Z20" s="127">
        <v>0</v>
      </c>
      <c r="AA20" s="127">
        <v>0</v>
      </c>
      <c r="AB20" s="127">
        <v>0</v>
      </c>
      <c r="AC20" s="127">
        <v>0</v>
      </c>
      <c r="AD20" s="127">
        <v>0</v>
      </c>
      <c r="AE20" s="127">
        <v>0</v>
      </c>
      <c r="AF20" s="127">
        <v>0</v>
      </c>
      <c r="AG20" s="131">
        <v>0</v>
      </c>
      <c r="AH20" s="131">
        <v>0</v>
      </c>
      <c r="AI20" s="131">
        <v>0</v>
      </c>
      <c r="AJ20" s="131">
        <v>0</v>
      </c>
      <c r="AK20" s="131">
        <v>0</v>
      </c>
      <c r="AL20" s="131">
        <v>0</v>
      </c>
      <c r="AM20" s="127">
        <v>0</v>
      </c>
      <c r="AN20" s="110"/>
      <c r="AO20" s="110"/>
      <c r="AP20" s="110"/>
      <c r="AQ20" s="117"/>
      <c r="AR20" s="117"/>
      <c r="AS20" s="117"/>
      <c r="AT20" s="117"/>
      <c r="AU20" s="117"/>
      <c r="AV20" s="117"/>
      <c r="AW20" s="117"/>
      <c r="AX20" s="117"/>
      <c r="AY20" s="117"/>
      <c r="AZ20"/>
      <c r="BA20"/>
      <c r="BB20"/>
      <c r="BC20"/>
      <c r="BD20"/>
      <c r="BE20"/>
      <c r="BF20"/>
      <c r="BG20"/>
      <c r="BH20"/>
      <c r="BI20"/>
    </row>
    <row r="21" spans="1:61" ht="15" thickBot="1" x14ac:dyDescent="0.4">
      <c r="A21" s="125" t="s">
        <v>29</v>
      </c>
      <c r="B21" s="125" t="s">
        <v>138</v>
      </c>
      <c r="C21" s="126">
        <v>15.9020034280811</v>
      </c>
      <c r="D21" s="127">
        <v>3490985.8876945102</v>
      </c>
      <c r="E21" s="128">
        <v>1</v>
      </c>
      <c r="F21" s="129">
        <v>47412401.198663503</v>
      </c>
      <c r="G21" s="130"/>
      <c r="H21" s="130"/>
      <c r="I21" s="127">
        <v>3490985.8876945102</v>
      </c>
      <c r="J21" s="127">
        <v>3490985.8876945102</v>
      </c>
      <c r="K21" s="127">
        <v>3490985.8876945102</v>
      </c>
      <c r="L21" s="127">
        <v>3490985.8876945102</v>
      </c>
      <c r="M21" s="127">
        <v>3486958.2279163399</v>
      </c>
      <c r="N21" s="127">
        <v>3486958.2279163399</v>
      </c>
      <c r="O21" s="127">
        <v>3155101.0926829302</v>
      </c>
      <c r="P21" s="127">
        <v>2590101.57692204</v>
      </c>
      <c r="Q21" s="127">
        <v>2564919.91339709</v>
      </c>
      <c r="R21" s="127">
        <v>2564919.91339709</v>
      </c>
      <c r="S21" s="127">
        <v>1642382.10684455</v>
      </c>
      <c r="T21" s="127">
        <v>1580274.63232051</v>
      </c>
      <c r="U21" s="127">
        <v>1579695.5987029199</v>
      </c>
      <c r="V21" s="127">
        <v>1579695.5987029199</v>
      </c>
      <c r="W21" s="127">
        <v>1579695.5987029199</v>
      </c>
      <c r="X21" s="127">
        <v>1577171.1388083999</v>
      </c>
      <c r="Y21" s="127">
        <v>1576760.24734931</v>
      </c>
      <c r="Z21" s="127">
        <v>1571628.24734931</v>
      </c>
      <c r="AA21" s="127">
        <v>1505548.56555784</v>
      </c>
      <c r="AB21" s="127">
        <v>1404455.36131489</v>
      </c>
      <c r="AC21" s="127">
        <v>1095.8</v>
      </c>
      <c r="AD21" s="127">
        <v>1095.8</v>
      </c>
      <c r="AE21" s="127">
        <v>0</v>
      </c>
      <c r="AF21" s="127">
        <v>0</v>
      </c>
      <c r="AG21" s="131">
        <v>0</v>
      </c>
      <c r="AH21" s="131">
        <v>0</v>
      </c>
      <c r="AI21" s="131">
        <v>0</v>
      </c>
      <c r="AJ21" s="131">
        <v>0</v>
      </c>
      <c r="AK21" s="131">
        <v>0</v>
      </c>
      <c r="AL21" s="131">
        <v>0</v>
      </c>
      <c r="AM21" s="127">
        <v>0</v>
      </c>
      <c r="AN21" s="110"/>
      <c r="AO21" s="110"/>
      <c r="AP21" s="110"/>
      <c r="AQ21" s="117"/>
      <c r="AR21" s="117"/>
      <c r="AS21"/>
      <c r="AT21"/>
      <c r="AU21"/>
      <c r="AV21"/>
      <c r="AW21"/>
      <c r="AX21"/>
      <c r="AY21"/>
      <c r="AZ21"/>
      <c r="BA21"/>
      <c r="BB21"/>
      <c r="BC21"/>
      <c r="BD21"/>
      <c r="BE21"/>
      <c r="BF21"/>
      <c r="BG21"/>
      <c r="BH21"/>
      <c r="BI21"/>
    </row>
    <row r="22" spans="1:61" ht="15" thickBot="1" x14ac:dyDescent="0.4">
      <c r="A22" s="125" t="s">
        <v>29</v>
      </c>
      <c r="B22" s="125" t="s">
        <v>139</v>
      </c>
      <c r="C22" s="126">
        <v>13.989802010869401</v>
      </c>
      <c r="D22" s="127">
        <v>1985877.36081457</v>
      </c>
      <c r="E22" s="128">
        <v>1</v>
      </c>
      <c r="F22" s="129">
        <v>26539950.608140498</v>
      </c>
      <c r="G22" s="130"/>
      <c r="H22" s="130"/>
      <c r="I22" s="127">
        <v>1985877.36081457</v>
      </c>
      <c r="J22" s="127">
        <v>1979302.1367941401</v>
      </c>
      <c r="K22" s="127">
        <v>1961709.7425838599</v>
      </c>
      <c r="L22" s="127">
        <v>1905896.14477106</v>
      </c>
      <c r="M22" s="127">
        <v>1862821.80352114</v>
      </c>
      <c r="N22" s="127">
        <v>1650637.5760854301</v>
      </c>
      <c r="O22" s="127">
        <v>1428139.13503494</v>
      </c>
      <c r="P22" s="127">
        <v>1333879.35477708</v>
      </c>
      <c r="Q22" s="127">
        <v>1326051.32915232</v>
      </c>
      <c r="R22" s="127">
        <v>1326051.32915232</v>
      </c>
      <c r="S22" s="127">
        <v>1193495.76464043</v>
      </c>
      <c r="T22" s="127">
        <v>1138422.37188832</v>
      </c>
      <c r="U22" s="127">
        <v>1051714.92055758</v>
      </c>
      <c r="V22" s="127">
        <v>1051714.92055758</v>
      </c>
      <c r="W22" s="127">
        <v>1051714.92055758</v>
      </c>
      <c r="X22" s="127">
        <v>862127.86580561998</v>
      </c>
      <c r="Y22" s="127">
        <v>862127.86580561998</v>
      </c>
      <c r="Z22" s="127">
        <v>858279.20980562002</v>
      </c>
      <c r="AA22" s="127">
        <v>855952.10057070095</v>
      </c>
      <c r="AB22" s="127">
        <v>854034.75526457897</v>
      </c>
      <c r="AC22" s="127">
        <v>0</v>
      </c>
      <c r="AD22" s="127">
        <v>0</v>
      </c>
      <c r="AE22" s="127">
        <v>0</v>
      </c>
      <c r="AF22" s="127">
        <v>0</v>
      </c>
      <c r="AG22" s="131">
        <v>0</v>
      </c>
      <c r="AH22" s="131">
        <v>0</v>
      </c>
      <c r="AI22" s="131">
        <v>0</v>
      </c>
      <c r="AJ22" s="131">
        <v>0</v>
      </c>
      <c r="AK22" s="131">
        <v>0</v>
      </c>
      <c r="AL22" s="131">
        <v>0</v>
      </c>
      <c r="AM22" s="127">
        <v>0</v>
      </c>
      <c r="AN22" s="110"/>
      <c r="AO22" s="110"/>
      <c r="AP22" s="110"/>
      <c r="AQ22" s="117"/>
      <c r="AR22" s="117"/>
      <c r="AS22" t="s">
        <v>140</v>
      </c>
      <c r="AT22"/>
      <c r="AU22"/>
      <c r="AV22"/>
      <c r="AW22"/>
      <c r="AX22"/>
      <c r="AY22"/>
      <c r="AZ22"/>
      <c r="BA22"/>
      <c r="BB22"/>
      <c r="BC22"/>
      <c r="BD22"/>
      <c r="BE22"/>
      <c r="BF22"/>
      <c r="BG22"/>
      <c r="BH22"/>
      <c r="BI22"/>
    </row>
    <row r="23" spans="1:61" ht="15" thickBot="1" x14ac:dyDescent="0.4">
      <c r="A23" s="125" t="s">
        <v>29</v>
      </c>
      <c r="B23" s="125" t="s">
        <v>141</v>
      </c>
      <c r="C23" s="126">
        <v>13.2455629118916</v>
      </c>
      <c r="D23" s="127">
        <v>1669264.0227002499</v>
      </c>
      <c r="E23" s="128">
        <v>1</v>
      </c>
      <c r="F23" s="129">
        <v>20955909.626358099</v>
      </c>
      <c r="G23" s="130"/>
      <c r="H23" s="130"/>
      <c r="I23" s="127">
        <v>1669264.0227002499</v>
      </c>
      <c r="J23" s="127">
        <v>1611382.1553613399</v>
      </c>
      <c r="K23" s="127">
        <v>1611382.1553613399</v>
      </c>
      <c r="L23" s="127">
        <v>1611382.1553613399</v>
      </c>
      <c r="M23" s="127">
        <v>1611382.1553613399</v>
      </c>
      <c r="N23" s="127">
        <v>1611382.1553613399</v>
      </c>
      <c r="O23" s="127">
        <v>1611382.1553613399</v>
      </c>
      <c r="P23" s="127">
        <v>1611382.1553613399</v>
      </c>
      <c r="Q23" s="127">
        <v>1592549.8001608599</v>
      </c>
      <c r="R23" s="127">
        <v>971836.17408674804</v>
      </c>
      <c r="S23" s="127">
        <v>730992.50135204301</v>
      </c>
      <c r="T23" s="127">
        <v>730992.50135204301</v>
      </c>
      <c r="U23" s="127">
        <v>705951.44228685205</v>
      </c>
      <c r="V23" s="127">
        <v>668389.85368906602</v>
      </c>
      <c r="W23" s="127">
        <v>668389.85368906602</v>
      </c>
      <c r="X23" s="127">
        <v>437905.41363982199</v>
      </c>
      <c r="Y23" s="127">
        <v>437905.41363982199</v>
      </c>
      <c r="Z23" s="127">
        <v>437905.41363982199</v>
      </c>
      <c r="AA23" s="127">
        <v>294857.83657997701</v>
      </c>
      <c r="AB23" s="127">
        <v>54882.385335389103</v>
      </c>
      <c r="AC23" s="127">
        <v>54882.385335389103</v>
      </c>
      <c r="AD23" s="127">
        <v>54882.385335389103</v>
      </c>
      <c r="AE23" s="127">
        <v>54882.385335389103</v>
      </c>
      <c r="AF23" s="127">
        <v>54882.385335389103</v>
      </c>
      <c r="AG23" s="131">
        <v>54882.385335389103</v>
      </c>
      <c r="AH23" s="131">
        <v>0</v>
      </c>
      <c r="AI23" s="131">
        <v>0</v>
      </c>
      <c r="AJ23" s="131">
        <v>0</v>
      </c>
      <c r="AK23" s="131">
        <v>0</v>
      </c>
      <c r="AL23" s="131">
        <v>0</v>
      </c>
      <c r="AM23" s="127">
        <v>0</v>
      </c>
      <c r="AN23" s="110"/>
      <c r="AO23" s="110"/>
      <c r="AP23" s="110"/>
      <c r="AQ23" s="117"/>
      <c r="AR23" s="117"/>
      <c r="AS23" s="44" t="s">
        <v>142</v>
      </c>
      <c r="AT23"/>
      <c r="AU23"/>
      <c r="AV23"/>
      <c r="AW23"/>
      <c r="AX23"/>
      <c r="AY23"/>
      <c r="AZ23"/>
      <c r="BA23"/>
      <c r="BB23"/>
      <c r="BC23"/>
      <c r="BD23"/>
      <c r="BE23"/>
      <c r="BF23"/>
      <c r="BG23"/>
      <c r="BH23"/>
      <c r="BI23"/>
    </row>
    <row r="24" spans="1:61" ht="15" thickBot="1" x14ac:dyDescent="0.4">
      <c r="A24" s="125" t="s">
        <v>29</v>
      </c>
      <c r="B24" s="125" t="s">
        <v>36</v>
      </c>
      <c r="C24" s="126">
        <v>8.6765693106450303</v>
      </c>
      <c r="D24" s="127">
        <v>1186871.1575376999</v>
      </c>
      <c r="E24" s="128">
        <v>1</v>
      </c>
      <c r="F24" s="129">
        <v>10003266.243834401</v>
      </c>
      <c r="G24" s="130"/>
      <c r="H24" s="130"/>
      <c r="I24" s="127">
        <v>1186871.1575376999</v>
      </c>
      <c r="J24" s="127">
        <v>1173821.48651122</v>
      </c>
      <c r="K24" s="127">
        <v>1155985.6426492101</v>
      </c>
      <c r="L24" s="127">
        <v>1152673.8611961999</v>
      </c>
      <c r="M24" s="127">
        <v>1118893.6936174</v>
      </c>
      <c r="N24" s="127">
        <v>925997.45535937196</v>
      </c>
      <c r="O24" s="127">
        <v>643251.50593263202</v>
      </c>
      <c r="P24" s="127">
        <v>593153.87231896503</v>
      </c>
      <c r="Q24" s="127">
        <v>592715.47180696495</v>
      </c>
      <c r="R24" s="127">
        <v>592715.47180696495</v>
      </c>
      <c r="S24" s="127">
        <v>440602.166330904</v>
      </c>
      <c r="T24" s="127">
        <v>250304.13779656499</v>
      </c>
      <c r="U24" s="127">
        <v>32747.013221565401</v>
      </c>
      <c r="V24" s="127">
        <v>32747.013221565401</v>
      </c>
      <c r="W24" s="127">
        <v>19975.045294305499</v>
      </c>
      <c r="X24" s="127">
        <v>18162.249846565399</v>
      </c>
      <c r="Y24" s="127">
        <v>18162.249846565399</v>
      </c>
      <c r="Z24" s="127">
        <v>18162.249846565399</v>
      </c>
      <c r="AA24" s="127">
        <v>18162.249846565399</v>
      </c>
      <c r="AB24" s="127">
        <v>18162.249846565399</v>
      </c>
      <c r="AC24" s="127">
        <v>0</v>
      </c>
      <c r="AD24" s="127">
        <v>0</v>
      </c>
      <c r="AE24" s="127">
        <v>0</v>
      </c>
      <c r="AF24" s="127">
        <v>0</v>
      </c>
      <c r="AG24" s="131">
        <v>0</v>
      </c>
      <c r="AH24" s="131">
        <v>0</v>
      </c>
      <c r="AI24" s="131">
        <v>0</v>
      </c>
      <c r="AJ24" s="131">
        <v>0</v>
      </c>
      <c r="AK24" s="131">
        <v>0</v>
      </c>
      <c r="AL24" s="131">
        <v>0</v>
      </c>
      <c r="AM24" s="127">
        <v>0</v>
      </c>
      <c r="AN24" s="110"/>
      <c r="AO24" s="110"/>
      <c r="AP24" s="110"/>
      <c r="AQ24" s="117"/>
      <c r="AR24" s="117"/>
      <c r="AS24" s="44" t="s">
        <v>143</v>
      </c>
      <c r="AT24"/>
      <c r="AU24"/>
      <c r="AV24"/>
      <c r="AW24"/>
      <c r="AX24"/>
      <c r="AY24"/>
      <c r="AZ24"/>
      <c r="BA24"/>
      <c r="BB24"/>
      <c r="BC24"/>
      <c r="BD24"/>
      <c r="BE24"/>
      <c r="BF24"/>
      <c r="BG24"/>
      <c r="BH24"/>
      <c r="BI24"/>
    </row>
    <row r="25" spans="1:61" ht="15" thickBot="1" x14ac:dyDescent="0.4">
      <c r="A25" s="125" t="s">
        <v>85</v>
      </c>
      <c r="B25" s="125" t="s">
        <v>49</v>
      </c>
      <c r="C25" s="126">
        <v>9.9899867742665798</v>
      </c>
      <c r="D25" s="127">
        <v>106409645.410008</v>
      </c>
      <c r="E25" s="128">
        <v>1</v>
      </c>
      <c r="F25" s="129">
        <v>932947774.80008805</v>
      </c>
      <c r="G25" s="130"/>
      <c r="H25" s="130"/>
      <c r="I25" s="127">
        <v>106409645.410008</v>
      </c>
      <c r="J25" s="127">
        <v>106409645.410008</v>
      </c>
      <c r="K25" s="127">
        <v>106409645.410008</v>
      </c>
      <c r="L25" s="127">
        <v>106409645.410008</v>
      </c>
      <c r="M25" s="127">
        <v>106409645.410008</v>
      </c>
      <c r="N25" s="127">
        <v>106409645.410008</v>
      </c>
      <c r="O25" s="127">
        <v>106409645.410008</v>
      </c>
      <c r="P25" s="127">
        <v>62673666.909911402</v>
      </c>
      <c r="Q25" s="127">
        <v>62602824.8870598</v>
      </c>
      <c r="R25" s="127">
        <v>62602824.8870598</v>
      </c>
      <c r="S25" s="127">
        <v>20094.024600000001</v>
      </c>
      <c r="T25" s="127">
        <v>20094.024600000001</v>
      </c>
      <c r="U25" s="127">
        <v>20094.024600000001</v>
      </c>
      <c r="V25" s="127">
        <v>20094.024600000001</v>
      </c>
      <c r="W25" s="127">
        <v>20094.024600000001</v>
      </c>
      <c r="X25" s="127">
        <v>20094.024600000001</v>
      </c>
      <c r="Y25" s="127">
        <v>20094.024600000001</v>
      </c>
      <c r="Z25" s="127">
        <v>20094.024600000001</v>
      </c>
      <c r="AA25" s="127">
        <v>20094.024600000001</v>
      </c>
      <c r="AB25" s="127">
        <v>20094.024600000001</v>
      </c>
      <c r="AC25" s="127">
        <v>0</v>
      </c>
      <c r="AD25" s="127">
        <v>0</v>
      </c>
      <c r="AE25" s="127">
        <v>0</v>
      </c>
      <c r="AF25" s="127">
        <v>0</v>
      </c>
      <c r="AG25" s="131">
        <v>0</v>
      </c>
      <c r="AH25" s="131">
        <v>0</v>
      </c>
      <c r="AI25" s="131">
        <v>0</v>
      </c>
      <c r="AJ25" s="131">
        <v>0</v>
      </c>
      <c r="AK25" s="131">
        <v>0</v>
      </c>
      <c r="AL25" s="131">
        <v>0</v>
      </c>
      <c r="AM25" s="127">
        <v>0</v>
      </c>
      <c r="AN25" s="110"/>
      <c r="AO25" s="110"/>
      <c r="AP25" s="110"/>
      <c r="AQ25" s="117"/>
      <c r="AR25" s="117"/>
      <c r="AS25" s="44" t="s">
        <v>144</v>
      </c>
      <c r="AT25"/>
      <c r="AU25"/>
      <c r="AV25"/>
      <c r="AW25"/>
      <c r="AX25"/>
      <c r="AY25"/>
      <c r="AZ25"/>
      <c r="BA25"/>
      <c r="BB25"/>
      <c r="BC25"/>
      <c r="BD25"/>
      <c r="BE25"/>
      <c r="BF25"/>
      <c r="BG25"/>
      <c r="BH25"/>
      <c r="BI25"/>
    </row>
    <row r="26" spans="1:61" ht="15" thickBot="1" x14ac:dyDescent="0.4">
      <c r="A26" s="125" t="s">
        <v>85</v>
      </c>
      <c r="B26" s="125" t="s">
        <v>51</v>
      </c>
      <c r="C26" s="126">
        <v>9.2598867898344199</v>
      </c>
      <c r="D26" s="127">
        <v>32221357.262798399</v>
      </c>
      <c r="E26" s="128">
        <v>1</v>
      </c>
      <c r="F26" s="129">
        <v>273961175.47375202</v>
      </c>
      <c r="G26" s="130"/>
      <c r="H26" s="130"/>
      <c r="I26" s="127">
        <v>32221357.262798399</v>
      </c>
      <c r="J26" s="127">
        <v>32221357.262798399</v>
      </c>
      <c r="K26" s="127">
        <v>32221357.262798399</v>
      </c>
      <c r="L26" s="127">
        <v>32221357.262798399</v>
      </c>
      <c r="M26" s="127">
        <v>32221357.262798399</v>
      </c>
      <c r="N26" s="127">
        <v>32221357.262798399</v>
      </c>
      <c r="O26" s="127">
        <v>32221357.262798399</v>
      </c>
      <c r="P26" s="127">
        <v>16997436.438054498</v>
      </c>
      <c r="Q26" s="127">
        <v>15707119.0980545</v>
      </c>
      <c r="R26" s="127">
        <v>15707119.0980545</v>
      </c>
      <c r="S26" s="127">
        <v>0</v>
      </c>
      <c r="T26" s="127">
        <v>0</v>
      </c>
      <c r="U26" s="127">
        <v>0</v>
      </c>
      <c r="V26" s="127">
        <v>0</v>
      </c>
      <c r="W26" s="127">
        <v>0</v>
      </c>
      <c r="X26" s="127">
        <v>0</v>
      </c>
      <c r="Y26" s="127">
        <v>0</v>
      </c>
      <c r="Z26" s="127">
        <v>0</v>
      </c>
      <c r="AA26" s="127">
        <v>0</v>
      </c>
      <c r="AB26" s="127">
        <v>0</v>
      </c>
      <c r="AC26" s="127">
        <v>0</v>
      </c>
      <c r="AD26" s="127">
        <v>0</v>
      </c>
      <c r="AE26" s="127">
        <v>0</v>
      </c>
      <c r="AF26" s="127">
        <v>0</v>
      </c>
      <c r="AG26" s="131">
        <v>0</v>
      </c>
      <c r="AH26" s="131">
        <v>0</v>
      </c>
      <c r="AI26" s="131">
        <v>0</v>
      </c>
      <c r="AJ26" s="131">
        <v>0</v>
      </c>
      <c r="AK26" s="131">
        <v>0</v>
      </c>
      <c r="AL26" s="131">
        <v>0</v>
      </c>
      <c r="AM26" s="127">
        <v>0</v>
      </c>
      <c r="AN26" s="110"/>
      <c r="AO26" s="110"/>
      <c r="AP26" s="110"/>
      <c r="AQ26" s="117"/>
      <c r="AR26" s="117"/>
      <c r="AS26" s="44" t="s">
        <v>145</v>
      </c>
      <c r="AT26"/>
      <c r="AU26"/>
      <c r="AV26"/>
      <c r="AW26"/>
      <c r="AX26"/>
      <c r="AY26"/>
      <c r="AZ26"/>
      <c r="BA26"/>
      <c r="BB26"/>
      <c r="BC26"/>
      <c r="BD26"/>
      <c r="BE26"/>
      <c r="BF26"/>
      <c r="BG26"/>
      <c r="BH26"/>
      <c r="BI26"/>
    </row>
    <row r="27" spans="1:61" ht="15" thickBot="1" x14ac:dyDescent="0.4">
      <c r="A27" s="125" t="s">
        <v>85</v>
      </c>
      <c r="B27" s="125" t="s">
        <v>146</v>
      </c>
      <c r="C27" s="126">
        <v>9.6961366317195594</v>
      </c>
      <c r="D27" s="127">
        <v>10094175.864422901</v>
      </c>
      <c r="E27" s="128">
        <v>0.67000000000000104</v>
      </c>
      <c r="F27" s="129">
        <v>65575920.605253696</v>
      </c>
      <c r="G27" s="130"/>
      <c r="H27" s="130"/>
      <c r="I27" s="127">
        <v>6763097.8291633399</v>
      </c>
      <c r="J27" s="127">
        <v>6763097.8291633399</v>
      </c>
      <c r="K27" s="127">
        <v>6763097.8291633399</v>
      </c>
      <c r="L27" s="127">
        <v>6763097.8291633399</v>
      </c>
      <c r="M27" s="127">
        <v>6763097.8291633399</v>
      </c>
      <c r="N27" s="127">
        <v>6763097.8291633399</v>
      </c>
      <c r="O27" s="127">
        <v>6763097.8291633399</v>
      </c>
      <c r="P27" s="127">
        <v>6763097.8291633399</v>
      </c>
      <c r="Q27" s="127">
        <v>6420588.2147667203</v>
      </c>
      <c r="R27" s="127">
        <v>5050549.7571802596</v>
      </c>
      <c r="S27" s="127">
        <v>0</v>
      </c>
      <c r="T27" s="127">
        <v>0</v>
      </c>
      <c r="U27" s="127">
        <v>0</v>
      </c>
      <c r="V27" s="127">
        <v>0</v>
      </c>
      <c r="W27" s="127">
        <v>0</v>
      </c>
      <c r="X27" s="127">
        <v>0</v>
      </c>
      <c r="Y27" s="127">
        <v>0</v>
      </c>
      <c r="Z27" s="127">
        <v>0</v>
      </c>
      <c r="AA27" s="127">
        <v>0</v>
      </c>
      <c r="AB27" s="127">
        <v>0</v>
      </c>
      <c r="AC27" s="127">
        <v>0</v>
      </c>
      <c r="AD27" s="127">
        <v>0</v>
      </c>
      <c r="AE27" s="127">
        <v>0</v>
      </c>
      <c r="AF27" s="127">
        <v>0</v>
      </c>
      <c r="AG27" s="131">
        <v>0</v>
      </c>
      <c r="AH27" s="131">
        <v>0</v>
      </c>
      <c r="AI27" s="131">
        <v>0</v>
      </c>
      <c r="AJ27" s="131">
        <v>0</v>
      </c>
      <c r="AK27" s="131">
        <v>0</v>
      </c>
      <c r="AL27" s="131">
        <v>0</v>
      </c>
      <c r="AM27" s="127">
        <v>0</v>
      </c>
      <c r="AN27" s="110"/>
      <c r="AO27" s="110"/>
      <c r="AP27" s="110"/>
      <c r="AQ27" s="117"/>
      <c r="AR27" s="117"/>
      <c r="AS27" s="44" t="s">
        <v>147</v>
      </c>
      <c r="AT27"/>
      <c r="AU27"/>
      <c r="AV27"/>
      <c r="AW27"/>
      <c r="AX27"/>
      <c r="AY27"/>
      <c r="AZ27"/>
      <c r="BA27"/>
      <c r="BB27"/>
      <c r="BC27"/>
      <c r="BD27"/>
      <c r="BE27"/>
      <c r="BF27"/>
      <c r="BG27"/>
      <c r="BH27"/>
      <c r="BI27"/>
    </row>
    <row r="28" spans="1:61" ht="15" thickBot="1" x14ac:dyDescent="0.4">
      <c r="A28" s="125" t="s">
        <v>85</v>
      </c>
      <c r="B28" s="125" t="s">
        <v>45</v>
      </c>
      <c r="C28" s="126">
        <v>14.911833274601999</v>
      </c>
      <c r="D28" s="127">
        <v>10067862.5352525</v>
      </c>
      <c r="E28" s="128">
        <v>0.97</v>
      </c>
      <c r="F28" s="129">
        <v>145168130.315341</v>
      </c>
      <c r="G28" s="130"/>
      <c r="H28" s="130"/>
      <c r="I28" s="127">
        <v>9765826.6591948904</v>
      </c>
      <c r="J28" s="127">
        <v>9765826.6591948904</v>
      </c>
      <c r="K28" s="127">
        <v>9765132.3674178794</v>
      </c>
      <c r="L28" s="127">
        <v>9705387.6089481302</v>
      </c>
      <c r="M28" s="127">
        <v>9705387.6089481302</v>
      </c>
      <c r="N28" s="127">
        <v>9705387.6089481302</v>
      </c>
      <c r="O28" s="127">
        <v>9705387.6089481302</v>
      </c>
      <c r="P28" s="127">
        <v>9705387.6089481302</v>
      </c>
      <c r="Q28" s="127">
        <v>9704607.5715740994</v>
      </c>
      <c r="R28" s="127">
        <v>9704607.5715740994</v>
      </c>
      <c r="S28" s="127">
        <v>9704607.5715740994</v>
      </c>
      <c r="T28" s="127">
        <v>9704607.5715740994</v>
      </c>
      <c r="U28" s="127">
        <v>9508658.7661652304</v>
      </c>
      <c r="V28" s="127">
        <v>9508658.7661652304</v>
      </c>
      <c r="W28" s="127">
        <v>9508658.7661652304</v>
      </c>
      <c r="X28" s="127">
        <v>0</v>
      </c>
      <c r="Y28" s="127">
        <v>0</v>
      </c>
      <c r="Z28" s="127">
        <v>0</v>
      </c>
      <c r="AA28" s="127">
        <v>0</v>
      </c>
      <c r="AB28" s="127">
        <v>0</v>
      </c>
      <c r="AC28" s="127">
        <v>0</v>
      </c>
      <c r="AD28" s="127">
        <v>0</v>
      </c>
      <c r="AE28" s="127">
        <v>0</v>
      </c>
      <c r="AF28" s="127">
        <v>0</v>
      </c>
      <c r="AG28" s="131">
        <v>0</v>
      </c>
      <c r="AH28" s="131">
        <v>0</v>
      </c>
      <c r="AI28" s="131">
        <v>0</v>
      </c>
      <c r="AJ28" s="131">
        <v>0</v>
      </c>
      <c r="AK28" s="131">
        <v>0</v>
      </c>
      <c r="AL28" s="131">
        <v>0</v>
      </c>
      <c r="AM28" s="127">
        <v>0</v>
      </c>
      <c r="AN28" s="110"/>
      <c r="AO28" s="110"/>
      <c r="AP28" s="110"/>
      <c r="AQ28" s="117"/>
      <c r="AR28" s="117"/>
      <c r="AS28" s="45" t="s">
        <v>148</v>
      </c>
      <c r="AT28"/>
      <c r="AU28"/>
      <c r="AV28"/>
      <c r="AW28"/>
      <c r="AX28"/>
      <c r="AY28"/>
      <c r="AZ28" s="132"/>
    </row>
    <row r="29" spans="1:61" ht="15" thickBot="1" x14ac:dyDescent="0.4">
      <c r="A29" s="125" t="s">
        <v>85</v>
      </c>
      <c r="B29" s="125" t="s">
        <v>149</v>
      </c>
      <c r="C29" s="126">
        <v>9.9149158355730602</v>
      </c>
      <c r="D29" s="133">
        <v>9536288.7408847101</v>
      </c>
      <c r="E29" s="134">
        <v>0.97</v>
      </c>
      <c r="F29" s="129">
        <v>88388032.281471893</v>
      </c>
      <c r="G29" s="130"/>
      <c r="H29" s="130"/>
      <c r="I29" s="127">
        <v>9250200.0786581691</v>
      </c>
      <c r="J29" s="127">
        <v>9250200.0786581691</v>
      </c>
      <c r="K29" s="127">
        <v>9250200.0786581691</v>
      </c>
      <c r="L29" s="127">
        <v>9250200.0786581691</v>
      </c>
      <c r="M29" s="127">
        <v>8768479.8505950607</v>
      </c>
      <c r="N29" s="127">
        <v>8542912.7917960007</v>
      </c>
      <c r="O29" s="127">
        <v>8542912.7917960007</v>
      </c>
      <c r="P29" s="127">
        <v>8542912.7917960007</v>
      </c>
      <c r="Q29" s="127">
        <v>5646590.7259160001</v>
      </c>
      <c r="R29" s="127">
        <v>3860931.9292114899</v>
      </c>
      <c r="S29" s="127">
        <v>2280891.1697862102</v>
      </c>
      <c r="T29" s="127">
        <v>1738901.7011070801</v>
      </c>
      <c r="U29" s="127">
        <v>1236110.0019871399</v>
      </c>
      <c r="V29" s="127">
        <v>1113294.10642412</v>
      </c>
      <c r="W29" s="127">
        <v>1113294.10642412</v>
      </c>
      <c r="X29" s="127">
        <v>0</v>
      </c>
      <c r="Y29" s="127">
        <v>0</v>
      </c>
      <c r="Z29" s="127">
        <v>0</v>
      </c>
      <c r="AA29" s="127">
        <v>0</v>
      </c>
      <c r="AB29" s="127">
        <v>0</v>
      </c>
      <c r="AC29" s="127">
        <v>0</v>
      </c>
      <c r="AD29" s="127">
        <v>0</v>
      </c>
      <c r="AE29" s="127">
        <v>0</v>
      </c>
      <c r="AF29" s="127">
        <v>0</v>
      </c>
      <c r="AG29" s="131">
        <v>0</v>
      </c>
      <c r="AH29" s="131">
        <v>0</v>
      </c>
      <c r="AI29" s="131">
        <v>0</v>
      </c>
      <c r="AJ29" s="131">
        <v>0</v>
      </c>
      <c r="AK29" s="131">
        <v>0</v>
      </c>
      <c r="AL29" s="131">
        <v>0</v>
      </c>
      <c r="AM29" s="127">
        <v>0</v>
      </c>
      <c r="AN29" s="110"/>
      <c r="AO29" s="110"/>
      <c r="AP29" s="110"/>
      <c r="AQ29" s="117"/>
      <c r="AR29" s="117"/>
      <c r="AS29" s="45" t="s">
        <v>150</v>
      </c>
      <c r="AT29"/>
      <c r="AU29"/>
      <c r="AV29"/>
      <c r="AW29"/>
      <c r="AX29"/>
      <c r="AY29"/>
      <c r="AZ29" s="132"/>
    </row>
    <row r="30" spans="1:61" ht="15" thickBot="1" x14ac:dyDescent="0.4">
      <c r="A30" s="125" t="s">
        <v>85</v>
      </c>
      <c r="B30" s="125" t="s">
        <v>46</v>
      </c>
      <c r="C30" s="126">
        <v>8.01416583853951</v>
      </c>
      <c r="D30" s="127">
        <v>6432330.7083216105</v>
      </c>
      <c r="E30" s="134">
        <v>0.96548038245080603</v>
      </c>
      <c r="F30" s="129">
        <v>38330022.787496701</v>
      </c>
      <c r="G30" s="130"/>
      <c r="H30" s="130"/>
      <c r="I30" s="127">
        <v>6210289.1123204101</v>
      </c>
      <c r="J30" s="127">
        <v>6210289.1123204101</v>
      </c>
      <c r="K30" s="127">
        <v>6210289.1123204101</v>
      </c>
      <c r="L30" s="127">
        <v>6115152.19838663</v>
      </c>
      <c r="M30" s="127">
        <v>3507944.2313876799</v>
      </c>
      <c r="N30" s="127">
        <v>2885780.0557097299</v>
      </c>
      <c r="O30" s="127">
        <v>2826494.1421023798</v>
      </c>
      <c r="P30" s="127">
        <v>2644305.5460537001</v>
      </c>
      <c r="Q30" s="127">
        <v>1343479.92405656</v>
      </c>
      <c r="R30" s="127">
        <v>295029.45161952998</v>
      </c>
      <c r="S30" s="127">
        <v>21560.7639128091</v>
      </c>
      <c r="T30" s="127">
        <v>19803.045768809101</v>
      </c>
      <c r="U30" s="127">
        <v>19803.045768809101</v>
      </c>
      <c r="V30" s="127">
        <v>19803.045768809101</v>
      </c>
      <c r="W30" s="127">
        <v>0</v>
      </c>
      <c r="X30" s="127">
        <v>0</v>
      </c>
      <c r="Y30" s="127">
        <v>0</v>
      </c>
      <c r="Z30" s="127">
        <v>0</v>
      </c>
      <c r="AA30" s="127">
        <v>0</v>
      </c>
      <c r="AB30" s="127">
        <v>0</v>
      </c>
      <c r="AC30" s="127">
        <v>0</v>
      </c>
      <c r="AD30" s="127">
        <v>0</v>
      </c>
      <c r="AE30" s="127">
        <v>0</v>
      </c>
      <c r="AF30" s="127">
        <v>0</v>
      </c>
      <c r="AG30" s="131">
        <v>0</v>
      </c>
      <c r="AH30" s="131">
        <v>0</v>
      </c>
      <c r="AI30" s="131">
        <v>0</v>
      </c>
      <c r="AJ30" s="131">
        <v>0</v>
      </c>
      <c r="AK30" s="131">
        <v>0</v>
      </c>
      <c r="AL30" s="131">
        <v>0</v>
      </c>
      <c r="AM30" s="127">
        <v>0</v>
      </c>
      <c r="AN30" s="110"/>
      <c r="AO30" s="110"/>
      <c r="AP30" s="110"/>
      <c r="AQ30" s="117"/>
      <c r="AR30" s="117"/>
      <c r="AS30" s="46" t="s">
        <v>151</v>
      </c>
      <c r="AT30"/>
      <c r="AU30"/>
      <c r="AV30"/>
      <c r="AW30"/>
      <c r="AX30"/>
      <c r="AY30"/>
      <c r="AZ30" s="132"/>
    </row>
    <row r="31" spans="1:61" ht="15" thickBot="1" x14ac:dyDescent="0.4">
      <c r="A31" s="125" t="s">
        <v>85</v>
      </c>
      <c r="B31" s="125" t="s">
        <v>152</v>
      </c>
      <c r="C31" s="126">
        <v>9.0214522940257602</v>
      </c>
      <c r="D31" s="127">
        <v>5134150.2877614703</v>
      </c>
      <c r="E31" s="128">
        <v>0.96464348906539399</v>
      </c>
      <c r="F31" s="129">
        <v>38744132.060960896</v>
      </c>
      <c r="G31" s="130"/>
      <c r="H31" s="130"/>
      <c r="I31" s="127">
        <v>4952624.64697232</v>
      </c>
      <c r="J31" s="127">
        <v>4952624.64697232</v>
      </c>
      <c r="K31" s="127">
        <v>4820490.1216774499</v>
      </c>
      <c r="L31" s="127">
        <v>4727533.2882274501</v>
      </c>
      <c r="M31" s="127">
        <v>4205189.2257421901</v>
      </c>
      <c r="N31" s="127">
        <v>3750027.2912132698</v>
      </c>
      <c r="O31" s="127">
        <v>3750027.2912132698</v>
      </c>
      <c r="P31" s="127">
        <v>2878647.2912132698</v>
      </c>
      <c r="Q31" s="127">
        <v>2527598.81635977</v>
      </c>
      <c r="R31" s="127">
        <v>2179369.4413696001</v>
      </c>
      <c r="S31" s="127">
        <v>0</v>
      </c>
      <c r="T31" s="127">
        <v>0</v>
      </c>
      <c r="U31" s="127">
        <v>0</v>
      </c>
      <c r="V31" s="127">
        <v>0</v>
      </c>
      <c r="W31" s="127">
        <v>0</v>
      </c>
      <c r="X31" s="127">
        <v>0</v>
      </c>
      <c r="Y31" s="127">
        <v>0</v>
      </c>
      <c r="Z31" s="127">
        <v>0</v>
      </c>
      <c r="AA31" s="127">
        <v>0</v>
      </c>
      <c r="AB31" s="127">
        <v>0</v>
      </c>
      <c r="AC31" s="127">
        <v>0</v>
      </c>
      <c r="AD31" s="127">
        <v>0</v>
      </c>
      <c r="AE31" s="127">
        <v>0</v>
      </c>
      <c r="AF31" s="127">
        <v>0</v>
      </c>
      <c r="AG31" s="131">
        <v>0</v>
      </c>
      <c r="AH31" s="131">
        <v>0</v>
      </c>
      <c r="AI31" s="131">
        <v>0</v>
      </c>
      <c r="AJ31" s="131">
        <v>0</v>
      </c>
      <c r="AK31" s="131">
        <v>0</v>
      </c>
      <c r="AL31" s="131">
        <v>0</v>
      </c>
      <c r="AM31" s="127">
        <v>0</v>
      </c>
      <c r="AN31" s="110"/>
      <c r="AO31" s="110"/>
      <c r="AP31" s="110"/>
      <c r="AQ31" s="117"/>
      <c r="AR31" s="117"/>
      <c r="AS31" s="110"/>
      <c r="AT31" s="110"/>
      <c r="AU31" s="110"/>
      <c r="AV31" s="110"/>
      <c r="AW31" s="110"/>
      <c r="AX31" s="110"/>
      <c r="AY31" s="110"/>
      <c r="AZ31" s="110"/>
      <c r="BA31" s="110"/>
    </row>
    <row r="32" spans="1:61" ht="15" thickBot="1" x14ac:dyDescent="0.4">
      <c r="A32" s="125" t="s">
        <v>85</v>
      </c>
      <c r="B32" s="125" t="s">
        <v>42</v>
      </c>
      <c r="C32" s="126">
        <v>14.538838793109599</v>
      </c>
      <c r="D32" s="127">
        <v>4003595.65633449</v>
      </c>
      <c r="E32" s="128">
        <v>0.77431535661434403</v>
      </c>
      <c r="F32" s="129">
        <v>44910715.261732802</v>
      </c>
      <c r="G32" s="130"/>
      <c r="H32" s="130"/>
      <c r="I32" s="127">
        <v>3100045.5983742801</v>
      </c>
      <c r="J32" s="127">
        <v>3100045.5983742801</v>
      </c>
      <c r="K32" s="127">
        <v>3087144.3020294099</v>
      </c>
      <c r="L32" s="127">
        <v>3081724.3503071899</v>
      </c>
      <c r="M32" s="127">
        <v>3081724.3503071899</v>
      </c>
      <c r="N32" s="127">
        <v>3081724.3503071899</v>
      </c>
      <c r="O32" s="127">
        <v>3081724.3503071899</v>
      </c>
      <c r="P32" s="127">
        <v>3048534.79886061</v>
      </c>
      <c r="Q32" s="127">
        <v>3022241.1895066798</v>
      </c>
      <c r="R32" s="127">
        <v>3022241.1895066798</v>
      </c>
      <c r="S32" s="127">
        <v>3005198.2835515998</v>
      </c>
      <c r="T32" s="127">
        <v>3005198.2835515998</v>
      </c>
      <c r="U32" s="127">
        <v>3005198.2835515998</v>
      </c>
      <c r="V32" s="127">
        <v>3005198.2835515998</v>
      </c>
      <c r="W32" s="127">
        <v>2182772.04964564</v>
      </c>
      <c r="X32" s="127">
        <v>0</v>
      </c>
      <c r="Y32" s="127">
        <v>0</v>
      </c>
      <c r="Z32" s="127">
        <v>0</v>
      </c>
      <c r="AA32" s="127">
        <v>0</v>
      </c>
      <c r="AB32" s="127">
        <v>0</v>
      </c>
      <c r="AC32" s="127">
        <v>0</v>
      </c>
      <c r="AD32" s="127">
        <v>0</v>
      </c>
      <c r="AE32" s="127">
        <v>0</v>
      </c>
      <c r="AF32" s="127">
        <v>0</v>
      </c>
      <c r="AG32" s="131">
        <v>0</v>
      </c>
      <c r="AH32" s="131">
        <v>0</v>
      </c>
      <c r="AI32" s="131">
        <v>0</v>
      </c>
      <c r="AJ32" s="131">
        <v>0</v>
      </c>
      <c r="AK32" s="131">
        <v>0</v>
      </c>
      <c r="AL32" s="131">
        <v>0</v>
      </c>
      <c r="AM32" s="127">
        <v>0</v>
      </c>
      <c r="AN32" s="110"/>
      <c r="AO32" s="110"/>
      <c r="AP32" s="110"/>
      <c r="AQ32" s="117"/>
      <c r="AR32" s="117"/>
      <c r="AS32" s="110"/>
      <c r="AT32" s="110"/>
      <c r="AU32" s="110"/>
      <c r="AV32" s="110"/>
      <c r="AW32" s="110"/>
      <c r="AX32" s="110"/>
      <c r="AY32" s="110"/>
      <c r="AZ32" s="110"/>
      <c r="BA32" s="110"/>
    </row>
    <row r="33" spans="1:54" ht="15" thickBot="1" x14ac:dyDescent="0.4">
      <c r="A33" s="125" t="s">
        <v>85</v>
      </c>
      <c r="B33" s="125" t="s">
        <v>153</v>
      </c>
      <c r="C33" s="126">
        <v>12.6276705222828</v>
      </c>
      <c r="D33" s="127">
        <v>3357628.0389323998</v>
      </c>
      <c r="E33" s="128">
        <v>0.97</v>
      </c>
      <c r="F33" s="129">
        <v>39169027.687717304</v>
      </c>
      <c r="G33" s="130"/>
      <c r="H33" s="130"/>
      <c r="I33" s="127">
        <v>3256899.1977644302</v>
      </c>
      <c r="J33" s="127">
        <v>3256899.1977644302</v>
      </c>
      <c r="K33" s="127">
        <v>3251182.40078313</v>
      </c>
      <c r="L33" s="127">
        <v>3242111.3448031801</v>
      </c>
      <c r="M33" s="127">
        <v>2993239.9782385002</v>
      </c>
      <c r="N33" s="127">
        <v>2927224.5415006201</v>
      </c>
      <c r="O33" s="127">
        <v>2704817.2696691002</v>
      </c>
      <c r="P33" s="127">
        <v>2556545.75511475</v>
      </c>
      <c r="Q33" s="127">
        <v>2529082.2425865601</v>
      </c>
      <c r="R33" s="127">
        <v>2500038.00974089</v>
      </c>
      <c r="S33" s="127">
        <v>2359680.18587641</v>
      </c>
      <c r="T33" s="127">
        <v>2144339.5707218102</v>
      </c>
      <c r="U33" s="127">
        <v>1821328.6479899101</v>
      </c>
      <c r="V33" s="127">
        <v>1821328.6479899101</v>
      </c>
      <c r="W33" s="127">
        <v>1804310.6971736699</v>
      </c>
      <c r="X33" s="127">
        <v>0</v>
      </c>
      <c r="Y33" s="127">
        <v>0</v>
      </c>
      <c r="Z33" s="127">
        <v>0</v>
      </c>
      <c r="AA33" s="127">
        <v>0</v>
      </c>
      <c r="AB33" s="127">
        <v>0</v>
      </c>
      <c r="AC33" s="127">
        <v>0</v>
      </c>
      <c r="AD33" s="127">
        <v>0</v>
      </c>
      <c r="AE33" s="127">
        <v>0</v>
      </c>
      <c r="AF33" s="127">
        <v>0</v>
      </c>
      <c r="AG33" s="131">
        <v>0</v>
      </c>
      <c r="AH33" s="131">
        <v>0</v>
      </c>
      <c r="AI33" s="131">
        <v>0</v>
      </c>
      <c r="AJ33" s="131">
        <v>0</v>
      </c>
      <c r="AK33" s="131">
        <v>0</v>
      </c>
      <c r="AL33" s="131">
        <v>0</v>
      </c>
      <c r="AM33" s="127">
        <v>0</v>
      </c>
      <c r="AN33" s="110"/>
      <c r="AO33" s="110"/>
      <c r="AP33" s="110"/>
      <c r="AQ33" s="117"/>
      <c r="AR33" s="117"/>
      <c r="AS33" s="110"/>
      <c r="AT33" s="110"/>
      <c r="AU33" s="110"/>
      <c r="AV33" s="110"/>
      <c r="AW33" s="110"/>
      <c r="AX33" s="110"/>
      <c r="AY33" s="110"/>
      <c r="AZ33" s="110"/>
      <c r="BA33" s="110"/>
    </row>
    <row r="34" spans="1:54" ht="15" thickBot="1" x14ac:dyDescent="0.4">
      <c r="A34" s="125" t="s">
        <v>85</v>
      </c>
      <c r="B34" s="125" t="s">
        <v>50</v>
      </c>
      <c r="C34" s="126">
        <v>13.092292245337701</v>
      </c>
      <c r="D34" s="127">
        <v>68100.567587263504</v>
      </c>
      <c r="E34" s="128">
        <v>1</v>
      </c>
      <c r="F34" s="129">
        <v>659543.05021853698</v>
      </c>
      <c r="G34" s="130"/>
      <c r="H34" s="130"/>
      <c r="I34" s="127">
        <v>68100.567587263504</v>
      </c>
      <c r="J34" s="127">
        <v>68100.567587263504</v>
      </c>
      <c r="K34" s="127">
        <v>68100.567587263504</v>
      </c>
      <c r="L34" s="127">
        <v>68100.567587263504</v>
      </c>
      <c r="M34" s="127">
        <v>68100.567587263504</v>
      </c>
      <c r="N34" s="127">
        <v>68100.567587263504</v>
      </c>
      <c r="O34" s="127">
        <v>53154.698587263498</v>
      </c>
      <c r="P34" s="127">
        <v>27758.694205707499</v>
      </c>
      <c r="Q34" s="127">
        <v>24858.4227345131</v>
      </c>
      <c r="R34" s="127">
        <v>24858.4227345131</v>
      </c>
      <c r="S34" s="127">
        <v>14001.2608686365</v>
      </c>
      <c r="T34" s="127">
        <v>12333.2515043682</v>
      </c>
      <c r="U34" s="127">
        <v>12333.2515043682</v>
      </c>
      <c r="V34" s="127">
        <v>12333.2515043682</v>
      </c>
      <c r="W34" s="127">
        <v>12333.2515043682</v>
      </c>
      <c r="X34" s="127">
        <v>12165.847909369801</v>
      </c>
      <c r="Y34" s="127">
        <v>12165.847909369801</v>
      </c>
      <c r="Z34" s="127">
        <v>10881.1479093698</v>
      </c>
      <c r="AA34" s="127">
        <v>10881.1479093698</v>
      </c>
      <c r="AB34" s="127">
        <v>10881.1479093698</v>
      </c>
      <c r="AC34" s="127">
        <v>0</v>
      </c>
      <c r="AD34" s="127">
        <v>0</v>
      </c>
      <c r="AE34" s="127">
        <v>0</v>
      </c>
      <c r="AF34" s="127">
        <v>0</v>
      </c>
      <c r="AG34" s="131">
        <v>0</v>
      </c>
      <c r="AH34" s="131">
        <v>0</v>
      </c>
      <c r="AI34" s="131">
        <v>0</v>
      </c>
      <c r="AJ34" s="131">
        <v>0</v>
      </c>
      <c r="AK34" s="131">
        <v>0</v>
      </c>
      <c r="AL34" s="131">
        <v>0</v>
      </c>
      <c r="AM34" s="127">
        <v>0</v>
      </c>
      <c r="AN34" s="110"/>
      <c r="AO34" s="110"/>
      <c r="AP34" s="110"/>
      <c r="AQ34" s="117"/>
      <c r="AR34" s="117"/>
      <c r="AS34" s="110"/>
      <c r="AT34" s="110"/>
      <c r="AU34" s="110"/>
      <c r="AV34" s="110"/>
      <c r="AW34" s="110"/>
      <c r="AX34" s="110"/>
      <c r="AY34" s="110"/>
      <c r="AZ34" s="110"/>
      <c r="BA34" s="110"/>
    </row>
    <row r="35" spans="1:54" ht="15" thickBot="1" x14ac:dyDescent="0.4">
      <c r="A35" s="125" t="s">
        <v>54</v>
      </c>
      <c r="B35" s="125" t="s">
        <v>56</v>
      </c>
      <c r="C35" s="126">
        <v>10.2083113356965</v>
      </c>
      <c r="D35" s="127">
        <v>2187735</v>
      </c>
      <c r="E35" s="128">
        <v>0.8</v>
      </c>
      <c r="F35" s="129">
        <v>17866464</v>
      </c>
      <c r="G35" s="130"/>
      <c r="H35" s="130"/>
      <c r="I35" s="127">
        <v>1750188</v>
      </c>
      <c r="J35" s="127">
        <v>1750188</v>
      </c>
      <c r="K35" s="127">
        <v>1750188</v>
      </c>
      <c r="L35" s="127">
        <v>1750188</v>
      </c>
      <c r="M35" s="127">
        <v>1750188</v>
      </c>
      <c r="N35" s="127">
        <v>1750188</v>
      </c>
      <c r="O35" s="127">
        <v>1750188</v>
      </c>
      <c r="P35" s="127">
        <v>1750188</v>
      </c>
      <c r="Q35" s="127">
        <v>1750188</v>
      </c>
      <c r="R35" s="127">
        <v>1750188</v>
      </c>
      <c r="S35" s="127">
        <v>364583.99999999802</v>
      </c>
      <c r="T35" s="127">
        <v>0</v>
      </c>
      <c r="U35" s="127">
        <v>0</v>
      </c>
      <c r="V35" s="127">
        <v>0</v>
      </c>
      <c r="W35" s="127">
        <v>0</v>
      </c>
      <c r="X35" s="127">
        <v>0</v>
      </c>
      <c r="Y35" s="127">
        <v>0</v>
      </c>
      <c r="Z35" s="127">
        <v>0</v>
      </c>
      <c r="AA35" s="127">
        <v>0</v>
      </c>
      <c r="AB35" s="127">
        <v>0</v>
      </c>
      <c r="AC35" s="127">
        <v>0</v>
      </c>
      <c r="AD35" s="127">
        <v>0</v>
      </c>
      <c r="AE35" s="127">
        <v>0</v>
      </c>
      <c r="AF35" s="127">
        <v>0</v>
      </c>
      <c r="AG35" s="131">
        <v>0</v>
      </c>
      <c r="AH35" s="131">
        <v>0</v>
      </c>
      <c r="AI35" s="131">
        <v>0</v>
      </c>
      <c r="AJ35" s="131">
        <v>0</v>
      </c>
      <c r="AK35" s="131">
        <v>0</v>
      </c>
      <c r="AL35" s="131">
        <v>0</v>
      </c>
      <c r="AM35" s="127">
        <v>0</v>
      </c>
      <c r="AN35" s="110"/>
      <c r="AO35" s="110"/>
      <c r="AP35" s="110"/>
      <c r="AQ35" s="117"/>
      <c r="AR35" s="117"/>
      <c r="AS35" s="110"/>
      <c r="AT35" s="110"/>
      <c r="AU35" s="110"/>
      <c r="AV35" s="110"/>
      <c r="AW35" s="110"/>
      <c r="AX35" s="110"/>
      <c r="AY35" s="110"/>
      <c r="AZ35" s="110"/>
      <c r="BA35" s="110"/>
    </row>
    <row r="36" spans="1:54" ht="15" thickBot="1" x14ac:dyDescent="0.4">
      <c r="A36" s="125" t="s">
        <v>54</v>
      </c>
      <c r="B36" s="125" t="s">
        <v>59</v>
      </c>
      <c r="C36" s="126">
        <v>11.771060672012601</v>
      </c>
      <c r="D36" s="127">
        <v>84129.442371587502</v>
      </c>
      <c r="E36" s="128">
        <v>0.8</v>
      </c>
      <c r="F36" s="129">
        <v>792234.21636683296</v>
      </c>
      <c r="G36" s="130"/>
      <c r="H36" s="130"/>
      <c r="I36" s="127">
        <v>67303.553897270001</v>
      </c>
      <c r="J36" s="127">
        <v>67303.553897270001</v>
      </c>
      <c r="K36" s="127">
        <v>67303.553897270001</v>
      </c>
      <c r="L36" s="127">
        <v>67303.553897270001</v>
      </c>
      <c r="M36" s="127">
        <v>67303.553897270001</v>
      </c>
      <c r="N36" s="127">
        <v>67303.553897270001</v>
      </c>
      <c r="O36" s="127">
        <v>67303.553897270001</v>
      </c>
      <c r="P36" s="127">
        <v>67303.553897270001</v>
      </c>
      <c r="Q36" s="127">
        <v>67303.553897270001</v>
      </c>
      <c r="R36" s="127">
        <v>63630.844228481597</v>
      </c>
      <c r="S36" s="127">
        <v>61435.6935314605</v>
      </c>
      <c r="T36" s="127">
        <v>61435.6935314605</v>
      </c>
      <c r="U36" s="127">
        <v>0</v>
      </c>
      <c r="V36" s="127">
        <v>0</v>
      </c>
      <c r="W36" s="127">
        <v>0</v>
      </c>
      <c r="X36" s="127">
        <v>0</v>
      </c>
      <c r="Y36" s="127">
        <v>0</v>
      </c>
      <c r="Z36" s="127">
        <v>0</v>
      </c>
      <c r="AA36" s="127">
        <v>0</v>
      </c>
      <c r="AB36" s="127">
        <v>0</v>
      </c>
      <c r="AC36" s="127">
        <v>0</v>
      </c>
      <c r="AD36" s="127">
        <v>0</v>
      </c>
      <c r="AE36" s="127">
        <v>0</v>
      </c>
      <c r="AF36" s="127">
        <v>0</v>
      </c>
      <c r="AG36" s="131">
        <v>0</v>
      </c>
      <c r="AH36" s="131">
        <v>0</v>
      </c>
      <c r="AI36" s="131">
        <v>0</v>
      </c>
      <c r="AJ36" s="131">
        <v>0</v>
      </c>
      <c r="AK36" s="131">
        <v>0</v>
      </c>
      <c r="AL36" s="131">
        <v>0</v>
      </c>
      <c r="AM36" s="127">
        <v>0</v>
      </c>
      <c r="AN36" s="110"/>
      <c r="AO36" s="110"/>
      <c r="AP36" s="110"/>
      <c r="AQ36" s="117"/>
      <c r="AR36" s="117"/>
      <c r="AS36" s="110"/>
      <c r="AT36" s="110"/>
      <c r="AU36" s="110"/>
      <c r="AV36" s="110"/>
      <c r="AW36" s="110"/>
      <c r="AX36" s="110"/>
      <c r="AY36" s="110"/>
      <c r="AZ36" s="110"/>
      <c r="BA36" s="110"/>
    </row>
    <row r="37" spans="1:54" ht="15" thickBot="1" x14ac:dyDescent="0.4">
      <c r="A37" s="125" t="s">
        <v>54</v>
      </c>
      <c r="B37" s="125" t="s">
        <v>57</v>
      </c>
      <c r="C37" s="126">
        <v>11.106393155710601</v>
      </c>
      <c r="D37" s="127">
        <v>22329.7228363262</v>
      </c>
      <c r="E37" s="128">
        <v>1</v>
      </c>
      <c r="F37" s="129">
        <v>234068.04355208101</v>
      </c>
      <c r="G37" s="130"/>
      <c r="H37" s="130"/>
      <c r="I37" s="127">
        <v>22329.7228363262</v>
      </c>
      <c r="J37" s="127">
        <v>22329.7228363262</v>
      </c>
      <c r="K37" s="127">
        <v>22329.7228363262</v>
      </c>
      <c r="L37" s="127">
        <v>22329.7228363262</v>
      </c>
      <c r="M37" s="127">
        <v>22329.7228363262</v>
      </c>
      <c r="N37" s="127">
        <v>22329.7228363262</v>
      </c>
      <c r="O37" s="127">
        <v>22329.7228363262</v>
      </c>
      <c r="P37" s="127">
        <v>17684.8437275906</v>
      </c>
      <c r="Q37" s="127">
        <v>13638.6463001306</v>
      </c>
      <c r="R37" s="127">
        <v>13638.6463001306</v>
      </c>
      <c r="S37" s="127">
        <v>7481.4809699461803</v>
      </c>
      <c r="T37" s="127">
        <v>2812.9295999999999</v>
      </c>
      <c r="U37" s="127">
        <v>2812.9295999999999</v>
      </c>
      <c r="V37" s="127">
        <v>2812.9295999999999</v>
      </c>
      <c r="W37" s="127">
        <v>2812.9295999999999</v>
      </c>
      <c r="X37" s="127">
        <v>2812.9295999999999</v>
      </c>
      <c r="Y37" s="127">
        <v>2812.9295999999999</v>
      </c>
      <c r="Z37" s="127">
        <v>2812.9295999999999</v>
      </c>
      <c r="AA37" s="127">
        <v>2812.9295999999999</v>
      </c>
      <c r="AB37" s="127">
        <v>2812.9295999999999</v>
      </c>
      <c r="AC37" s="127">
        <v>0</v>
      </c>
      <c r="AD37" s="127">
        <v>0</v>
      </c>
      <c r="AE37" s="127">
        <v>0</v>
      </c>
      <c r="AF37" s="127">
        <v>0</v>
      </c>
      <c r="AG37" s="131">
        <v>0</v>
      </c>
      <c r="AH37" s="131">
        <v>0</v>
      </c>
      <c r="AI37" s="131">
        <v>0</v>
      </c>
      <c r="AJ37" s="131">
        <v>0</v>
      </c>
      <c r="AK37" s="131">
        <v>0</v>
      </c>
      <c r="AL37" s="131">
        <v>0</v>
      </c>
      <c r="AM37" s="127">
        <v>0</v>
      </c>
      <c r="AN37" s="110"/>
      <c r="AO37" s="110"/>
      <c r="AP37" s="110"/>
      <c r="AQ37" s="117"/>
      <c r="AR37" s="117"/>
      <c r="AS37" s="110"/>
      <c r="AT37" s="110"/>
      <c r="AU37" s="110"/>
      <c r="AV37" s="110"/>
      <c r="AW37" s="110"/>
      <c r="AX37" s="110"/>
      <c r="AY37" s="110"/>
      <c r="AZ37" s="110"/>
      <c r="BA37" s="110"/>
    </row>
    <row r="38" spans="1:54" ht="15" thickBot="1" x14ac:dyDescent="0.4">
      <c r="A38" s="125" t="s">
        <v>54</v>
      </c>
      <c r="B38" s="125" t="s">
        <v>58</v>
      </c>
      <c r="C38" s="126">
        <v>14</v>
      </c>
      <c r="D38" s="133">
        <v>0</v>
      </c>
      <c r="E38" s="133" t="s">
        <v>136</v>
      </c>
      <c r="F38" s="129">
        <v>1455646.7448741701</v>
      </c>
      <c r="G38" s="130"/>
      <c r="H38" s="130"/>
      <c r="I38" s="127">
        <v>103974.767491012</v>
      </c>
      <c r="J38" s="127">
        <v>103974.767491012</v>
      </c>
      <c r="K38" s="127">
        <v>103974.767491012</v>
      </c>
      <c r="L38" s="127">
        <v>103974.767491012</v>
      </c>
      <c r="M38" s="127">
        <v>103974.767491012</v>
      </c>
      <c r="N38" s="127">
        <v>103974.767491012</v>
      </c>
      <c r="O38" s="127">
        <v>103974.767491012</v>
      </c>
      <c r="P38" s="127">
        <v>103974.767491012</v>
      </c>
      <c r="Q38" s="127">
        <v>103974.767491012</v>
      </c>
      <c r="R38" s="127">
        <v>103974.767491012</v>
      </c>
      <c r="S38" s="127">
        <v>103974.767491012</v>
      </c>
      <c r="T38" s="127">
        <v>103974.767491012</v>
      </c>
      <c r="U38" s="127">
        <v>103974.767491012</v>
      </c>
      <c r="V38" s="127">
        <v>103974.767491012</v>
      </c>
      <c r="W38" s="127">
        <v>0</v>
      </c>
      <c r="X38" s="127">
        <v>0</v>
      </c>
      <c r="Y38" s="127">
        <v>0</v>
      </c>
      <c r="Z38" s="127">
        <v>0</v>
      </c>
      <c r="AA38" s="127">
        <v>0</v>
      </c>
      <c r="AB38" s="127">
        <v>0</v>
      </c>
      <c r="AC38" s="127">
        <v>0</v>
      </c>
      <c r="AD38" s="127">
        <v>0</v>
      </c>
      <c r="AE38" s="127">
        <v>0</v>
      </c>
      <c r="AF38" s="127">
        <v>0</v>
      </c>
      <c r="AG38" s="131">
        <v>0</v>
      </c>
      <c r="AH38" s="131">
        <v>0</v>
      </c>
      <c r="AI38" s="131">
        <v>0</v>
      </c>
      <c r="AJ38" s="131">
        <v>0</v>
      </c>
      <c r="AK38" s="131">
        <v>0</v>
      </c>
      <c r="AL38" s="131">
        <v>0</v>
      </c>
      <c r="AM38" s="127">
        <v>0</v>
      </c>
      <c r="AN38" s="110"/>
      <c r="AO38" s="110"/>
      <c r="AP38" s="110"/>
      <c r="AQ38" s="117"/>
      <c r="AR38" s="117"/>
      <c r="AS38" s="110"/>
      <c r="AT38" s="110"/>
      <c r="AU38" s="110"/>
      <c r="AV38" s="110"/>
      <c r="AW38" s="110"/>
      <c r="AX38" s="110"/>
      <c r="AY38" s="110"/>
      <c r="AZ38" s="110"/>
      <c r="BA38" s="110"/>
    </row>
    <row r="39" spans="1:54" ht="15" thickBot="1" x14ac:dyDescent="0.4">
      <c r="A39" s="135" t="s">
        <v>5</v>
      </c>
      <c r="B39" s="135" t="s">
        <v>5</v>
      </c>
      <c r="C39" s="136">
        <v>15</v>
      </c>
      <c r="D39" s="137">
        <v>215996316.17596099</v>
      </c>
      <c r="E39" s="138">
        <v>1</v>
      </c>
      <c r="F39" s="139">
        <v>3239944742.63942</v>
      </c>
      <c r="G39" s="140"/>
      <c r="H39" s="140"/>
      <c r="I39" s="137">
        <v>215996316.17596099</v>
      </c>
      <c r="J39" s="137">
        <v>215996316.17596099</v>
      </c>
      <c r="K39" s="137">
        <v>215996316.17596099</v>
      </c>
      <c r="L39" s="137">
        <v>215996316.17596099</v>
      </c>
      <c r="M39" s="137">
        <v>215996316.17596099</v>
      </c>
      <c r="N39" s="137">
        <v>215996316.17596099</v>
      </c>
      <c r="O39" s="137">
        <v>215996316.17596099</v>
      </c>
      <c r="P39" s="137">
        <v>215996316.17596099</v>
      </c>
      <c r="Q39" s="137">
        <v>215996316.17596099</v>
      </c>
      <c r="R39" s="137">
        <v>215996316.17596099</v>
      </c>
      <c r="S39" s="137">
        <v>215996316.17596099</v>
      </c>
      <c r="T39" s="137">
        <v>215996316.17596099</v>
      </c>
      <c r="U39" s="137">
        <v>215996316.17596099</v>
      </c>
      <c r="V39" s="137">
        <v>215996316.17596099</v>
      </c>
      <c r="W39" s="137">
        <v>215996316.17596099</v>
      </c>
      <c r="X39" s="137">
        <v>0</v>
      </c>
      <c r="Y39" s="137">
        <v>0</v>
      </c>
      <c r="Z39" s="137">
        <v>0</v>
      </c>
      <c r="AA39" s="137">
        <v>0</v>
      </c>
      <c r="AB39" s="137">
        <v>0</v>
      </c>
      <c r="AC39" s="137">
        <v>0</v>
      </c>
      <c r="AD39" s="137">
        <v>0</v>
      </c>
      <c r="AE39" s="137">
        <v>0</v>
      </c>
      <c r="AF39" s="137">
        <v>0</v>
      </c>
      <c r="AG39" s="141">
        <v>0</v>
      </c>
      <c r="AH39" s="141">
        <v>0</v>
      </c>
      <c r="AI39" s="141">
        <v>0</v>
      </c>
      <c r="AJ39" s="141">
        <v>0</v>
      </c>
      <c r="AK39" s="141">
        <v>0</v>
      </c>
      <c r="AL39" s="141">
        <v>0</v>
      </c>
      <c r="AM39" s="137">
        <v>0</v>
      </c>
      <c r="AN39" s="110"/>
      <c r="AO39" s="110"/>
      <c r="AP39" s="110"/>
      <c r="AQ39" s="117"/>
      <c r="AR39" s="117"/>
      <c r="AS39" s="110"/>
      <c r="AT39" s="110"/>
      <c r="AU39" s="110"/>
      <c r="AV39" s="110"/>
      <c r="AW39" s="110"/>
      <c r="AX39" s="110"/>
      <c r="AY39" s="110"/>
      <c r="AZ39" s="110"/>
      <c r="BA39" s="110"/>
    </row>
    <row r="40" spans="1:54" s="47" customFormat="1" ht="15" thickBot="1" x14ac:dyDescent="0.4">
      <c r="A40" s="111" t="s">
        <v>154</v>
      </c>
      <c r="C40" s="142">
        <v>11.6651897396601</v>
      </c>
      <c r="D40" s="143">
        <v>1985103241.41466</v>
      </c>
      <c r="E40" s="144">
        <v>0.82877995683442995</v>
      </c>
      <c r="F40" s="145">
        <v>17846688583.782799</v>
      </c>
      <c r="G40" s="146"/>
      <c r="H40" s="147"/>
      <c r="I40" s="148">
        <v>1724332392.4895501</v>
      </c>
      <c r="J40" s="149">
        <v>1701958819.3430099</v>
      </c>
      <c r="K40" s="149">
        <v>1675424025.9658401</v>
      </c>
      <c r="L40" s="149">
        <v>1626976460.6477399</v>
      </c>
      <c r="M40" s="149">
        <v>1442223335.6176901</v>
      </c>
      <c r="N40" s="149">
        <v>1378617223.61426</v>
      </c>
      <c r="O40" s="149">
        <v>1352579686.6049199</v>
      </c>
      <c r="P40" s="149">
        <v>1199112477.2669301</v>
      </c>
      <c r="Q40" s="149">
        <v>1126828925.2332101</v>
      </c>
      <c r="R40" s="149">
        <v>1077626139.9454401</v>
      </c>
      <c r="S40" s="149">
        <v>864655019.22737706</v>
      </c>
      <c r="T40" s="149">
        <v>761426865.74034405</v>
      </c>
      <c r="U40" s="149">
        <v>598843953.96826506</v>
      </c>
      <c r="V40" s="149">
        <v>554116324.13998902</v>
      </c>
      <c r="W40" s="149">
        <v>536789014.42783397</v>
      </c>
      <c r="X40" s="149">
        <v>44912405.8480938</v>
      </c>
      <c r="Y40" s="149">
        <v>44517180.009731501</v>
      </c>
      <c r="Z40" s="149">
        <v>32693304.4774605</v>
      </c>
      <c r="AA40" s="149">
        <v>24082305.588708699</v>
      </c>
      <c r="AB40" s="149">
        <v>23739283.419915099</v>
      </c>
      <c r="AC40" s="149">
        <v>16651424.465700001</v>
      </c>
      <c r="AD40" s="149">
        <v>16651424.465700001</v>
      </c>
      <c r="AE40" s="149">
        <v>16627069.695699999</v>
      </c>
      <c r="AF40" s="149">
        <v>4632611.5121794203</v>
      </c>
      <c r="AG40" s="149">
        <v>670910.06718189805</v>
      </c>
      <c r="AH40" s="149">
        <v>0</v>
      </c>
      <c r="AI40" s="149">
        <v>0</v>
      </c>
      <c r="AJ40" s="149">
        <v>0</v>
      </c>
      <c r="AK40" s="149">
        <v>0</v>
      </c>
      <c r="AL40" s="149">
        <v>0</v>
      </c>
      <c r="AM40" s="149">
        <v>0</v>
      </c>
      <c r="AN40" s="150"/>
      <c r="AS40" s="110"/>
      <c r="AT40" s="110"/>
      <c r="AU40" s="110"/>
      <c r="AV40" s="110"/>
      <c r="AW40" s="110"/>
      <c r="AX40" s="110"/>
      <c r="AY40" s="110"/>
      <c r="AZ40" s="110"/>
      <c r="BA40" s="110"/>
      <c r="BB40" s="48"/>
    </row>
    <row r="41" spans="1:54" s="47" customFormat="1" ht="15" thickBot="1" x14ac:dyDescent="0.4">
      <c r="A41" s="49" t="s">
        <v>155</v>
      </c>
      <c r="B41" s="50"/>
      <c r="C41" s="151"/>
      <c r="D41" s="151"/>
      <c r="E41" s="151"/>
      <c r="F41" s="152"/>
      <c r="G41" s="153">
        <v>1765460186.5836799</v>
      </c>
      <c r="H41" s="153">
        <v>3230285186.4096899</v>
      </c>
      <c r="I41" s="153">
        <v>3116032677.6009302</v>
      </c>
      <c r="J41" s="153">
        <v>2663310643.1637802</v>
      </c>
      <c r="K41" s="153">
        <v>2566052757.0680499</v>
      </c>
      <c r="L41" s="153">
        <v>2467261756.86625</v>
      </c>
      <c r="M41" s="153">
        <v>2255766273.3569198</v>
      </c>
      <c r="N41" s="153">
        <v>2125244477.2143099</v>
      </c>
      <c r="O41" s="153">
        <v>1939991845.72873</v>
      </c>
      <c r="P41" s="153">
        <v>1842104210.6601701</v>
      </c>
      <c r="Q41" s="153">
        <v>1513089985.80387</v>
      </c>
      <c r="R41" s="153">
        <v>1344939794.4447701</v>
      </c>
      <c r="S41" s="153">
        <v>1025071213.57976</v>
      </c>
      <c r="T41" s="153">
        <v>829089351.13245404</v>
      </c>
      <c r="U41" s="153">
        <v>772067305.59639299</v>
      </c>
      <c r="V41" s="153">
        <v>534741570.73609602</v>
      </c>
      <c r="W41" s="153">
        <v>84581533.535131395</v>
      </c>
      <c r="X41" s="153">
        <v>70774542.414498001</v>
      </c>
      <c r="Y41" s="153">
        <v>46265391.716655999</v>
      </c>
      <c r="Z41" s="153">
        <v>35740911.548836596</v>
      </c>
      <c r="AA41" s="153">
        <v>15845645.741074899</v>
      </c>
      <c r="AB41" s="153">
        <v>12307568.303857701</v>
      </c>
      <c r="AC41" s="153">
        <v>12307568.303857701</v>
      </c>
      <c r="AD41" s="153">
        <v>11977050.646062201</v>
      </c>
      <c r="AE41" s="153">
        <v>1593794.76080535</v>
      </c>
      <c r="AF41" s="153">
        <v>536222.15342621296</v>
      </c>
      <c r="AG41" s="153">
        <v>0</v>
      </c>
      <c r="AH41" s="153">
        <v>0</v>
      </c>
      <c r="AI41" s="153">
        <v>0</v>
      </c>
      <c r="AJ41" s="153">
        <v>0</v>
      </c>
      <c r="AK41" s="153">
        <v>0</v>
      </c>
      <c r="AL41" s="153">
        <v>0</v>
      </c>
      <c r="AM41" s="153">
        <v>0</v>
      </c>
      <c r="AN41" s="111"/>
      <c r="AS41" s="110"/>
      <c r="AT41" s="110"/>
      <c r="AU41" s="110"/>
      <c r="AV41" s="110"/>
      <c r="AW41" s="110"/>
      <c r="AX41" s="110"/>
      <c r="AY41" s="110"/>
      <c r="AZ41" s="110"/>
      <c r="BA41" s="110"/>
      <c r="BB41" s="48"/>
    </row>
    <row r="42" spans="1:54" s="47" customFormat="1" ht="15" customHeight="1" thickBot="1" x14ac:dyDescent="0.4">
      <c r="A42" s="151" t="s">
        <v>156</v>
      </c>
      <c r="B42" s="50"/>
      <c r="C42" s="50"/>
      <c r="D42" s="50"/>
      <c r="E42" s="50"/>
      <c r="F42" s="51"/>
      <c r="G42" s="154">
        <v>1765460186.5836799</v>
      </c>
      <c r="H42" s="154">
        <v>3230285186.4096899</v>
      </c>
      <c r="I42" s="154">
        <v>4840365070.0904903</v>
      </c>
      <c r="J42" s="154">
        <v>4365269462.5067797</v>
      </c>
      <c r="K42" s="154">
        <v>4241476783.0338898</v>
      </c>
      <c r="L42" s="154">
        <v>4094238217.5139899</v>
      </c>
      <c r="M42" s="154">
        <v>3697989608.9746099</v>
      </c>
      <c r="N42" s="154">
        <v>3503861700.8285699</v>
      </c>
      <c r="O42" s="154">
        <v>3292571532.3336401</v>
      </c>
      <c r="P42" s="154">
        <v>3041216687.9271002</v>
      </c>
      <c r="Q42" s="154">
        <v>2639918911.0370798</v>
      </c>
      <c r="R42" s="154">
        <v>2422565934.3902102</v>
      </c>
      <c r="S42" s="154">
        <v>1889726232.8071301</v>
      </c>
      <c r="T42" s="154">
        <v>1590516216.8728001</v>
      </c>
      <c r="U42" s="154">
        <v>1370911259.5646601</v>
      </c>
      <c r="V42" s="154">
        <v>1088857894.87608</v>
      </c>
      <c r="W42" s="154">
        <v>621370547.96296597</v>
      </c>
      <c r="X42" s="154">
        <v>115686948.262592</v>
      </c>
      <c r="Y42" s="154">
        <v>90782571.726387501</v>
      </c>
      <c r="Z42" s="154">
        <v>68434216.026297107</v>
      </c>
      <c r="AA42" s="154">
        <v>39927951.329783604</v>
      </c>
      <c r="AB42" s="154">
        <v>36046851.723772697</v>
      </c>
      <c r="AC42" s="154">
        <v>28958992.769557599</v>
      </c>
      <c r="AD42" s="154">
        <v>28628475.1117622</v>
      </c>
      <c r="AE42" s="154">
        <v>18220864.456505299</v>
      </c>
      <c r="AF42" s="154">
        <v>5168833.6656056298</v>
      </c>
      <c r="AG42" s="154">
        <v>670910.06718189805</v>
      </c>
      <c r="AH42" s="154">
        <v>0</v>
      </c>
      <c r="AI42" s="154">
        <v>0</v>
      </c>
      <c r="AJ42" s="154">
        <v>0</v>
      </c>
      <c r="AK42" s="154">
        <v>0</v>
      </c>
      <c r="AL42" s="154">
        <v>0</v>
      </c>
      <c r="AM42" s="154">
        <v>0</v>
      </c>
      <c r="AZ42" s="38"/>
      <c r="BA42" s="39"/>
      <c r="BB42" s="48"/>
    </row>
    <row r="43" spans="1:54" ht="15" customHeight="1" thickBot="1" x14ac:dyDescent="0.4">
      <c r="A43" s="151" t="s">
        <v>157</v>
      </c>
      <c r="B43" s="52"/>
      <c r="C43" s="52"/>
      <c r="D43" s="52"/>
      <c r="E43" s="52"/>
      <c r="F43" s="53"/>
      <c r="G43" s="54"/>
      <c r="H43" s="147"/>
      <c r="I43" s="147"/>
      <c r="J43" s="154">
        <v>22373573.146548498</v>
      </c>
      <c r="K43" s="154">
        <v>26534793.377165601</v>
      </c>
      <c r="L43" s="154">
        <v>48447565.318097599</v>
      </c>
      <c r="M43" s="154">
        <v>184753125.03005099</v>
      </c>
      <c r="N43" s="154">
        <v>63606112.003431097</v>
      </c>
      <c r="O43" s="154">
        <v>26037537.009342201</v>
      </c>
      <c r="P43" s="154">
        <v>153467209.33798701</v>
      </c>
      <c r="Q43" s="154">
        <v>72283552.033723399</v>
      </c>
      <c r="R43" s="154">
        <v>49202785.287766904</v>
      </c>
      <c r="S43" s="154">
        <v>212971120.71806401</v>
      </c>
      <c r="T43" s="154">
        <v>103228153.487032</v>
      </c>
      <c r="U43" s="154">
        <v>162582911.77208</v>
      </c>
      <c r="V43" s="154">
        <v>44727629.828275897</v>
      </c>
      <c r="W43" s="154">
        <v>17327309.7121544</v>
      </c>
      <c r="X43" s="154">
        <v>491876608.579741</v>
      </c>
      <c r="Y43" s="154">
        <v>395225.83836234402</v>
      </c>
      <c r="Z43" s="154">
        <v>11823875.532270901</v>
      </c>
      <c r="AA43" s="154">
        <v>8610998.8887518197</v>
      </c>
      <c r="AB43" s="154">
        <v>343022.16879366001</v>
      </c>
      <c r="AC43" s="154">
        <v>7087858.9542150702</v>
      </c>
      <c r="AD43" s="154">
        <v>0</v>
      </c>
      <c r="AE43" s="154">
        <v>24354.7699999996</v>
      </c>
      <c r="AF43" s="154">
        <v>11994458.1835206</v>
      </c>
      <c r="AG43" s="154">
        <v>3961701.4449975202</v>
      </c>
      <c r="AH43" s="154">
        <v>670910.06718189805</v>
      </c>
      <c r="AI43" s="154">
        <v>0</v>
      </c>
      <c r="AJ43" s="154">
        <v>0</v>
      </c>
      <c r="AK43" s="154">
        <v>0</v>
      </c>
      <c r="AL43" s="154">
        <v>0</v>
      </c>
      <c r="AM43" s="154">
        <v>0</v>
      </c>
    </row>
    <row r="44" spans="1:54" ht="15" thickBot="1" x14ac:dyDescent="0.4">
      <c r="A44" s="151" t="s">
        <v>158</v>
      </c>
      <c r="B44" s="52"/>
      <c r="C44" s="52"/>
      <c r="D44" s="52"/>
      <c r="E44" s="52"/>
      <c r="F44" s="53"/>
      <c r="G44" s="55"/>
      <c r="H44" s="55"/>
      <c r="I44" s="154">
        <v>114252508.808753</v>
      </c>
      <c r="J44" s="154">
        <v>452722034.43715602</v>
      </c>
      <c r="K44" s="154">
        <v>97257886.095728397</v>
      </c>
      <c r="L44" s="154">
        <v>98791000.201803207</v>
      </c>
      <c r="M44" s="154">
        <v>211495483.50932601</v>
      </c>
      <c r="N44" s="154">
        <v>130521796.14261</v>
      </c>
      <c r="O44" s="154">
        <v>185252631.48558599</v>
      </c>
      <c r="P44" s="154">
        <v>97887635.068551093</v>
      </c>
      <c r="Q44" s="154">
        <v>329014224.85630399</v>
      </c>
      <c r="R44" s="154">
        <v>168150191.35910001</v>
      </c>
      <c r="S44" s="154">
        <v>319868580.86501402</v>
      </c>
      <c r="T44" s="154">
        <v>195981862.447303</v>
      </c>
      <c r="U44" s="154">
        <v>57022045.536061302</v>
      </c>
      <c r="V44" s="154">
        <v>237325734.86029699</v>
      </c>
      <c r="W44" s="154">
        <v>450160037.20096499</v>
      </c>
      <c r="X44" s="154">
        <v>13806991.120633399</v>
      </c>
      <c r="Y44" s="154">
        <v>24509150.697841998</v>
      </c>
      <c r="Z44" s="154">
        <v>10524480.167819399</v>
      </c>
      <c r="AA44" s="154">
        <v>19895265.807761699</v>
      </c>
      <c r="AB44" s="154">
        <v>3538077.43721725</v>
      </c>
      <c r="AC44" s="154">
        <v>0</v>
      </c>
      <c r="AD44" s="154">
        <v>330517.65779546998</v>
      </c>
      <c r="AE44" s="154">
        <v>10383255.885256801</v>
      </c>
      <c r="AF44" s="154">
        <v>1057572.6073791401</v>
      </c>
      <c r="AG44" s="154">
        <v>536222.15342621296</v>
      </c>
      <c r="AH44" s="154">
        <v>0</v>
      </c>
      <c r="AI44" s="154">
        <v>0</v>
      </c>
      <c r="AJ44" s="154">
        <v>0</v>
      </c>
      <c r="AK44" s="154">
        <v>0</v>
      </c>
      <c r="AL44" s="154">
        <v>0</v>
      </c>
      <c r="AM44" s="154">
        <v>0</v>
      </c>
    </row>
    <row r="45" spans="1:54" ht="14.5" customHeight="1" thickBot="1" x14ac:dyDescent="0.4">
      <c r="A45" s="155" t="s">
        <v>159</v>
      </c>
      <c r="B45" s="56"/>
      <c r="C45" s="56"/>
      <c r="D45" s="56"/>
      <c r="E45" s="56"/>
      <c r="F45" s="57"/>
      <c r="G45" s="58"/>
      <c r="H45" s="58"/>
      <c r="I45" s="156">
        <v>114252508.808753</v>
      </c>
      <c r="J45" s="156">
        <v>475095607.58370399</v>
      </c>
      <c r="K45" s="156">
        <v>123792679.472894</v>
      </c>
      <c r="L45" s="156">
        <v>147238565.51990101</v>
      </c>
      <c r="M45" s="156">
        <v>396248608.53937602</v>
      </c>
      <c r="N45" s="156">
        <v>194127908.14604101</v>
      </c>
      <c r="O45" s="156">
        <v>211290168.494928</v>
      </c>
      <c r="P45" s="156">
        <v>251354844.40653801</v>
      </c>
      <c r="Q45" s="156">
        <v>401297776.89002699</v>
      </c>
      <c r="R45" s="156">
        <v>217352976.64686701</v>
      </c>
      <c r="S45" s="156">
        <v>532839701.58307701</v>
      </c>
      <c r="T45" s="156">
        <v>299210015.93433499</v>
      </c>
      <c r="U45" s="156">
        <v>219604957.30814099</v>
      </c>
      <c r="V45" s="156">
        <v>282053364.688573</v>
      </c>
      <c r="W45" s="156">
        <v>467487346.91311902</v>
      </c>
      <c r="X45" s="156">
        <v>505683599.70037401</v>
      </c>
      <c r="Y45" s="156">
        <v>24904376.536204401</v>
      </c>
      <c r="Z45" s="156">
        <v>22348355.700090401</v>
      </c>
      <c r="AA45" s="156">
        <v>28506264.6965135</v>
      </c>
      <c r="AB45" s="156">
        <v>3881099.6060109101</v>
      </c>
      <c r="AC45" s="156">
        <v>7087858.9542150702</v>
      </c>
      <c r="AD45" s="156">
        <v>330517.65779546998</v>
      </c>
      <c r="AE45" s="156">
        <v>10407610.6552568</v>
      </c>
      <c r="AF45" s="156">
        <v>13052030.7908997</v>
      </c>
      <c r="AG45" s="156">
        <v>4497923.5984237297</v>
      </c>
      <c r="AH45" s="156">
        <v>670910.06718189805</v>
      </c>
      <c r="AI45" s="156">
        <v>0</v>
      </c>
      <c r="AJ45" s="156">
        <v>0</v>
      </c>
      <c r="AK45" s="156">
        <v>0</v>
      </c>
      <c r="AL45" s="156">
        <v>0</v>
      </c>
      <c r="AM45" s="156">
        <v>0</v>
      </c>
    </row>
    <row r="46" spans="1:54" x14ac:dyDescent="0.35">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row>
    <row r="47" spans="1:54" ht="14.5" customHeight="1" x14ac:dyDescent="0.35"/>
    <row r="48" spans="1:54" ht="14.5" customHeight="1" x14ac:dyDescent="0.35"/>
  </sheetData>
  <mergeCells count="2">
    <mergeCell ref="AO3:AP3"/>
    <mergeCell ref="AQ3:AR3"/>
  </mergeCells>
  <pageMargins left="0.7" right="0.7" top="0.75" bottom="0.75" header="0.3" footer="0.3"/>
  <pageSetup orientation="portrait" r:id="rId1"/>
  <ignoredErrors>
    <ignoredError sqref="G3:AM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44C3F-4BB3-463E-BE8D-75509CEB4AC7}">
  <dimension ref="A1:AZ54"/>
  <sheetViews>
    <sheetView showGridLines="0" workbookViewId="0"/>
  </sheetViews>
  <sheetFormatPr defaultColWidth="9.1796875" defaultRowHeight="14.5" outlineLevelCol="2" x14ac:dyDescent="0.35"/>
  <cols>
    <col min="1" max="1" width="15.81640625" style="38" customWidth="1"/>
    <col min="2" max="2" width="51.1796875" style="38" customWidth="1"/>
    <col min="3" max="3" width="10.54296875" style="38" customWidth="1" outlineLevel="2"/>
    <col min="4" max="4" width="13.453125" style="38" customWidth="1" outlineLevel="2"/>
    <col min="5" max="5" width="10.1796875" style="38" customWidth="1" outlineLevel="2"/>
    <col min="6" max="6" width="12.1796875" style="38" customWidth="1" outlineLevel="2"/>
    <col min="7" max="7" width="10.453125" style="38" customWidth="1" outlineLevel="2"/>
    <col min="8" max="15" width="10.54296875" style="38" customWidth="1" outlineLevel="2"/>
    <col min="16" max="27" width="10.54296875" style="38" customWidth="1" outlineLevel="1"/>
    <col min="28" max="39" width="10.54296875" style="38" customWidth="1"/>
    <col min="40" max="40" width="9.54296875" style="38" customWidth="1"/>
    <col min="41" max="41" width="9" style="38" customWidth="1"/>
    <col min="42" max="51" width="9.1796875" style="38"/>
    <col min="52" max="52" width="9.7265625" style="38" customWidth="1"/>
    <col min="53" max="16384" width="9.1796875" style="38"/>
  </cols>
  <sheetData>
    <row r="1" spans="1:52" ht="26.5" thickBot="1" x14ac:dyDescent="0.4">
      <c r="A1" s="37" t="s">
        <v>160</v>
      </c>
    </row>
    <row r="2" spans="1:52" ht="15" thickTop="1" x14ac:dyDescent="0.35">
      <c r="A2" s="106"/>
      <c r="B2" s="106"/>
      <c r="C2" s="41"/>
      <c r="D2" s="41"/>
      <c r="E2" s="41"/>
      <c r="F2" s="41"/>
      <c r="G2" s="107" t="s">
        <v>161</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row>
    <row r="3" spans="1:52" ht="40" thickBot="1" x14ac:dyDescent="0.4">
      <c r="A3" s="112" t="s">
        <v>0</v>
      </c>
      <c r="B3" s="112" t="s">
        <v>1</v>
      </c>
      <c r="C3" s="113" t="s">
        <v>162</v>
      </c>
      <c r="D3" s="113" t="s">
        <v>163</v>
      </c>
      <c r="E3" s="113" t="s">
        <v>83</v>
      </c>
      <c r="F3" s="113" t="s">
        <v>164</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220"/>
      <c r="AP3" s="220"/>
    </row>
    <row r="4" spans="1:52" ht="15.65" customHeight="1" thickTop="1" thickBot="1" x14ac:dyDescent="0.4">
      <c r="A4" s="157" t="s">
        <v>6</v>
      </c>
      <c r="B4" s="157" t="s">
        <v>127</v>
      </c>
      <c r="C4" s="158">
        <v>14.947857308700399</v>
      </c>
      <c r="D4" s="120">
        <v>5017492.8351293504</v>
      </c>
      <c r="E4" s="159">
        <v>0.77998198303356503</v>
      </c>
      <c r="F4" s="122">
        <v>58498428.6186134</v>
      </c>
      <c r="G4" s="160"/>
      <c r="H4" s="160"/>
      <c r="I4" s="127">
        <v>3913554.0114008901</v>
      </c>
      <c r="J4" s="127">
        <v>3913554.0114008901</v>
      </c>
      <c r="K4" s="127">
        <v>3913554.0114008901</v>
      </c>
      <c r="L4" s="127">
        <v>3913554.0114008901</v>
      </c>
      <c r="M4" s="127">
        <v>3913554.0114008901</v>
      </c>
      <c r="N4" s="127">
        <v>3907813.8978008898</v>
      </c>
      <c r="O4" s="127">
        <v>3907813.8978008898</v>
      </c>
      <c r="P4" s="127">
        <v>3907813.8978008898</v>
      </c>
      <c r="Q4" s="127">
        <v>3907813.8978008898</v>
      </c>
      <c r="R4" s="127">
        <v>3907813.8978008898</v>
      </c>
      <c r="S4" s="127">
        <v>3886634.0055608898</v>
      </c>
      <c r="T4" s="127">
        <v>3874459.0167608899</v>
      </c>
      <c r="U4" s="127">
        <v>3874459.0167608899</v>
      </c>
      <c r="V4" s="127">
        <v>3874459.0167608899</v>
      </c>
      <c r="W4" s="127">
        <v>3874459.0167608899</v>
      </c>
      <c r="X4" s="127">
        <v>791</v>
      </c>
      <c r="Y4" s="127">
        <v>791</v>
      </c>
      <c r="Z4" s="127">
        <v>791</v>
      </c>
      <c r="AA4" s="127">
        <v>791</v>
      </c>
      <c r="AB4" s="127">
        <v>791</v>
      </c>
      <c r="AC4" s="127">
        <v>791</v>
      </c>
      <c r="AD4" s="127">
        <v>791</v>
      </c>
      <c r="AE4" s="127">
        <v>791</v>
      </c>
      <c r="AF4" s="127">
        <v>791</v>
      </c>
      <c r="AG4" s="127">
        <v>0</v>
      </c>
      <c r="AH4" s="127">
        <v>0</v>
      </c>
      <c r="AI4" s="127">
        <v>0</v>
      </c>
      <c r="AJ4" s="127">
        <v>0</v>
      </c>
      <c r="AK4" s="127">
        <v>0</v>
      </c>
      <c r="AL4" s="127">
        <v>0</v>
      </c>
      <c r="AM4" s="127">
        <v>0</v>
      </c>
      <c r="AN4" s="110"/>
      <c r="AO4" s="110"/>
      <c r="AP4" s="110"/>
      <c r="AZ4" s="60"/>
    </row>
    <row r="5" spans="1:52" ht="15.65" customHeight="1" thickBot="1" x14ac:dyDescent="0.4">
      <c r="A5" s="157" t="s">
        <v>6</v>
      </c>
      <c r="B5" s="157" t="s">
        <v>128</v>
      </c>
      <c r="C5" s="157">
        <v>10.572250056715299</v>
      </c>
      <c r="D5" s="161">
        <v>445245.67786346201</v>
      </c>
      <c r="E5" s="162">
        <v>0.97000000000000097</v>
      </c>
      <c r="F5" s="129">
        <v>4566031.1837529</v>
      </c>
      <c r="G5" s="163"/>
      <c r="H5" s="163"/>
      <c r="I5" s="127">
        <v>431888.307527558</v>
      </c>
      <c r="J5" s="127">
        <v>431888.307527558</v>
      </c>
      <c r="K5" s="127">
        <v>401416.06613678898</v>
      </c>
      <c r="L5" s="127">
        <v>401416.06613678898</v>
      </c>
      <c r="M5" s="127">
        <v>401416.06613678898</v>
      </c>
      <c r="N5" s="127">
        <v>390689.058917808</v>
      </c>
      <c r="O5" s="127">
        <v>390689.058917808</v>
      </c>
      <c r="P5" s="127">
        <v>390689.058917808</v>
      </c>
      <c r="Q5" s="127">
        <v>390689.058917808</v>
      </c>
      <c r="R5" s="127">
        <v>390689.058917808</v>
      </c>
      <c r="S5" s="127">
        <v>196230.82619838501</v>
      </c>
      <c r="T5" s="127">
        <v>86184.827374999993</v>
      </c>
      <c r="U5" s="127">
        <v>86184.827374999993</v>
      </c>
      <c r="V5" s="127">
        <v>86184.827374999993</v>
      </c>
      <c r="W5" s="127">
        <v>86184.827374999993</v>
      </c>
      <c r="X5" s="127">
        <v>718.18799999999999</v>
      </c>
      <c r="Y5" s="127">
        <v>718.18799999999999</v>
      </c>
      <c r="Z5" s="127">
        <v>718.18799999999999</v>
      </c>
      <c r="AA5" s="127">
        <v>718.18799999999999</v>
      </c>
      <c r="AB5" s="127">
        <v>718.18799999999999</v>
      </c>
      <c r="AC5" s="127">
        <v>0</v>
      </c>
      <c r="AD5" s="127">
        <v>0</v>
      </c>
      <c r="AE5" s="127">
        <v>0</v>
      </c>
      <c r="AF5" s="127">
        <v>0</v>
      </c>
      <c r="AG5" s="127">
        <v>0</v>
      </c>
      <c r="AH5" s="127">
        <v>0</v>
      </c>
      <c r="AI5" s="127">
        <v>0</v>
      </c>
      <c r="AJ5" s="127">
        <v>0</v>
      </c>
      <c r="AK5" s="127">
        <v>0</v>
      </c>
      <c r="AL5" s="127">
        <v>0</v>
      </c>
      <c r="AM5" s="127">
        <v>0</v>
      </c>
      <c r="AN5" s="110"/>
      <c r="AO5" s="110"/>
      <c r="AP5" s="110"/>
      <c r="AZ5" s="60"/>
    </row>
    <row r="6" spans="1:52" ht="15.65" customHeight="1" thickBot="1" x14ac:dyDescent="0.4">
      <c r="A6" s="157" t="s">
        <v>6</v>
      </c>
      <c r="B6" s="157" t="s">
        <v>130</v>
      </c>
      <c r="C6" s="157">
        <v>8.6</v>
      </c>
      <c r="D6" s="161">
        <v>119469.627477438</v>
      </c>
      <c r="E6" s="162">
        <v>0.94000000000000195</v>
      </c>
      <c r="F6" s="129">
        <v>965792.46852760902</v>
      </c>
      <c r="G6" s="160"/>
      <c r="H6" s="160"/>
      <c r="I6" s="127">
        <v>112301.449828792</v>
      </c>
      <c r="J6" s="127">
        <v>112301.449828792</v>
      </c>
      <c r="K6" s="127">
        <v>112301.449828792</v>
      </c>
      <c r="L6" s="127">
        <v>112301.449828792</v>
      </c>
      <c r="M6" s="127">
        <v>112301.449828792</v>
      </c>
      <c r="N6" s="127">
        <v>112301.449828792</v>
      </c>
      <c r="O6" s="127">
        <v>112301.449828792</v>
      </c>
      <c r="P6" s="127">
        <v>112301.449828792</v>
      </c>
      <c r="Q6" s="127">
        <v>67380.869897274999</v>
      </c>
      <c r="R6" s="127">
        <v>0</v>
      </c>
      <c r="S6" s="127">
        <v>0</v>
      </c>
      <c r="T6" s="127">
        <v>0</v>
      </c>
      <c r="U6" s="127">
        <v>0</v>
      </c>
      <c r="V6" s="127">
        <v>0</v>
      </c>
      <c r="W6" s="127">
        <v>0</v>
      </c>
      <c r="X6" s="127">
        <v>0</v>
      </c>
      <c r="Y6" s="127">
        <v>0</v>
      </c>
      <c r="Z6" s="127">
        <v>0</v>
      </c>
      <c r="AA6" s="127">
        <v>0</v>
      </c>
      <c r="AB6" s="127">
        <v>0</v>
      </c>
      <c r="AC6" s="127">
        <v>0</v>
      </c>
      <c r="AD6" s="127">
        <v>0</v>
      </c>
      <c r="AE6" s="127">
        <v>0</v>
      </c>
      <c r="AF6" s="127">
        <v>0</v>
      </c>
      <c r="AG6" s="127">
        <v>0</v>
      </c>
      <c r="AH6" s="127">
        <v>0</v>
      </c>
      <c r="AI6" s="127">
        <v>0</v>
      </c>
      <c r="AJ6" s="127">
        <v>0</v>
      </c>
      <c r="AK6" s="127">
        <v>0</v>
      </c>
      <c r="AL6" s="127">
        <v>0</v>
      </c>
      <c r="AM6" s="127">
        <v>0</v>
      </c>
      <c r="AN6" s="110"/>
      <c r="AO6" s="110"/>
      <c r="AP6" s="110"/>
      <c r="AZ6" s="60"/>
    </row>
    <row r="7" spans="1:52" ht="15.65" customHeight="1" thickBot="1" x14ac:dyDescent="0.4">
      <c r="A7" s="157" t="s">
        <v>6</v>
      </c>
      <c r="B7" s="157" t="s">
        <v>14</v>
      </c>
      <c r="C7" s="157">
        <v>17.399999999999999</v>
      </c>
      <c r="D7" s="161">
        <v>70185.755980121103</v>
      </c>
      <c r="E7" s="162">
        <v>0.59000000000000097</v>
      </c>
      <c r="F7" s="129">
        <v>720526.97089192399</v>
      </c>
      <c r="G7" s="160"/>
      <c r="H7" s="160"/>
      <c r="I7" s="127">
        <v>41409.596028271502</v>
      </c>
      <c r="J7" s="127">
        <v>41409.596028271502</v>
      </c>
      <c r="K7" s="127">
        <v>41409.596028271502</v>
      </c>
      <c r="L7" s="127">
        <v>41409.596028271502</v>
      </c>
      <c r="M7" s="127">
        <v>41409.596028271502</v>
      </c>
      <c r="N7" s="127">
        <v>41409.596028271502</v>
      </c>
      <c r="O7" s="127">
        <v>41409.596028271502</v>
      </c>
      <c r="P7" s="127">
        <v>41409.596028271502</v>
      </c>
      <c r="Q7" s="127">
        <v>41409.596028271502</v>
      </c>
      <c r="R7" s="127">
        <v>41409.596028271502</v>
      </c>
      <c r="S7" s="127">
        <v>41409.596028271502</v>
      </c>
      <c r="T7" s="127">
        <v>41409.596028271502</v>
      </c>
      <c r="U7" s="127">
        <v>41409.596028271502</v>
      </c>
      <c r="V7" s="127">
        <v>41409.596028271502</v>
      </c>
      <c r="W7" s="127">
        <v>41409.596028271502</v>
      </c>
      <c r="X7" s="127">
        <v>41409.596028271502</v>
      </c>
      <c r="Y7" s="127">
        <v>41409.596028271502</v>
      </c>
      <c r="Z7" s="127">
        <v>16563.838411308599</v>
      </c>
      <c r="AA7" s="127">
        <v>0</v>
      </c>
      <c r="AB7" s="127">
        <v>0</v>
      </c>
      <c r="AC7" s="127">
        <v>0</v>
      </c>
      <c r="AD7" s="127">
        <v>0</v>
      </c>
      <c r="AE7" s="127">
        <v>0</v>
      </c>
      <c r="AF7" s="127">
        <v>0</v>
      </c>
      <c r="AG7" s="127">
        <v>0</v>
      </c>
      <c r="AH7" s="127">
        <v>0</v>
      </c>
      <c r="AI7" s="127">
        <v>0</v>
      </c>
      <c r="AJ7" s="127">
        <v>0</v>
      </c>
      <c r="AK7" s="127">
        <v>0</v>
      </c>
      <c r="AL7" s="127">
        <v>0</v>
      </c>
      <c r="AM7" s="127">
        <v>0</v>
      </c>
      <c r="AN7" s="110"/>
      <c r="AO7" s="110"/>
      <c r="AP7" s="110"/>
      <c r="AZ7" s="60"/>
    </row>
    <row r="8" spans="1:52" ht="15.65" customHeight="1" thickBot="1" x14ac:dyDescent="0.4">
      <c r="A8" s="157" t="s">
        <v>6</v>
      </c>
      <c r="B8" s="157" t="s">
        <v>8</v>
      </c>
      <c r="C8" s="157">
        <v>4.58309049782976</v>
      </c>
      <c r="D8" s="161">
        <v>9814.6</v>
      </c>
      <c r="E8" s="162">
        <v>0.94</v>
      </c>
      <c r="F8" s="129">
        <v>42282.328000000001</v>
      </c>
      <c r="G8" s="163"/>
      <c r="H8" s="163"/>
      <c r="I8" s="127">
        <v>9225.7240000000002</v>
      </c>
      <c r="J8" s="127">
        <v>9225.7240000000002</v>
      </c>
      <c r="K8" s="127">
        <v>5957.72</v>
      </c>
      <c r="L8" s="127">
        <v>5957.72</v>
      </c>
      <c r="M8" s="127">
        <v>5957.72</v>
      </c>
      <c r="N8" s="127">
        <v>5957.72</v>
      </c>
      <c r="O8" s="127">
        <v>0</v>
      </c>
      <c r="P8" s="127">
        <v>0</v>
      </c>
      <c r="Q8" s="127">
        <v>0</v>
      </c>
      <c r="R8" s="127">
        <v>0</v>
      </c>
      <c r="S8" s="127">
        <v>0</v>
      </c>
      <c r="T8" s="127">
        <v>0</v>
      </c>
      <c r="U8" s="127">
        <v>0</v>
      </c>
      <c r="V8" s="127">
        <v>0</v>
      </c>
      <c r="W8" s="127">
        <v>0</v>
      </c>
      <c r="X8" s="127">
        <v>0</v>
      </c>
      <c r="Y8" s="127">
        <v>0</v>
      </c>
      <c r="Z8" s="127">
        <v>0</v>
      </c>
      <c r="AA8" s="127">
        <v>0</v>
      </c>
      <c r="AB8" s="127">
        <v>0</v>
      </c>
      <c r="AC8" s="127">
        <v>0</v>
      </c>
      <c r="AD8" s="127">
        <v>0</v>
      </c>
      <c r="AE8" s="127">
        <v>0</v>
      </c>
      <c r="AF8" s="127">
        <v>0</v>
      </c>
      <c r="AG8" s="127">
        <v>0</v>
      </c>
      <c r="AH8" s="127">
        <v>0</v>
      </c>
      <c r="AI8" s="127">
        <v>0</v>
      </c>
      <c r="AJ8" s="127">
        <v>0</v>
      </c>
      <c r="AK8" s="127">
        <v>0</v>
      </c>
      <c r="AL8" s="127">
        <v>0</v>
      </c>
      <c r="AM8" s="127">
        <v>0</v>
      </c>
      <c r="AN8" s="110"/>
      <c r="AO8" s="110"/>
      <c r="AP8" s="110"/>
      <c r="AQ8" s="111"/>
      <c r="AZ8" s="60"/>
    </row>
    <row r="9" spans="1:52" ht="15.65" customHeight="1" thickBot="1" x14ac:dyDescent="0.4">
      <c r="A9" s="157" t="s">
        <v>6</v>
      </c>
      <c r="B9" s="157" t="s">
        <v>7</v>
      </c>
      <c r="C9" s="157"/>
      <c r="D9" s="161">
        <v>0</v>
      </c>
      <c r="E9" s="162"/>
      <c r="F9" s="129">
        <v>0</v>
      </c>
      <c r="G9" s="160"/>
      <c r="H9" s="160"/>
      <c r="I9" s="127">
        <v>0</v>
      </c>
      <c r="J9" s="127">
        <v>0</v>
      </c>
      <c r="K9" s="127">
        <v>0</v>
      </c>
      <c r="L9" s="127">
        <v>0</v>
      </c>
      <c r="M9" s="127">
        <v>0</v>
      </c>
      <c r="N9" s="127">
        <v>0</v>
      </c>
      <c r="O9" s="127">
        <v>0</v>
      </c>
      <c r="P9" s="127">
        <v>0</v>
      </c>
      <c r="Q9" s="127">
        <v>0</v>
      </c>
      <c r="R9" s="127">
        <v>0</v>
      </c>
      <c r="S9" s="127">
        <v>0</v>
      </c>
      <c r="T9" s="127">
        <v>0</v>
      </c>
      <c r="U9" s="127">
        <v>0</v>
      </c>
      <c r="V9" s="127">
        <v>0</v>
      </c>
      <c r="W9" s="127">
        <v>0</v>
      </c>
      <c r="X9" s="127">
        <v>0</v>
      </c>
      <c r="Y9" s="127">
        <v>0</v>
      </c>
      <c r="Z9" s="127">
        <v>0</v>
      </c>
      <c r="AA9" s="127">
        <v>0</v>
      </c>
      <c r="AB9" s="127">
        <v>0</v>
      </c>
      <c r="AC9" s="127">
        <v>0</v>
      </c>
      <c r="AD9" s="127">
        <v>0</v>
      </c>
      <c r="AE9" s="127">
        <v>0</v>
      </c>
      <c r="AF9" s="127">
        <v>0</v>
      </c>
      <c r="AG9" s="127">
        <v>0</v>
      </c>
      <c r="AH9" s="127">
        <v>0</v>
      </c>
      <c r="AI9" s="127">
        <v>0</v>
      </c>
      <c r="AJ9" s="127">
        <v>0</v>
      </c>
      <c r="AK9" s="127">
        <v>0</v>
      </c>
      <c r="AL9" s="127">
        <v>0</v>
      </c>
      <c r="AM9" s="127">
        <v>0</v>
      </c>
      <c r="AN9" s="110"/>
      <c r="AO9" s="110"/>
      <c r="AP9" s="110"/>
      <c r="AQ9" s="111"/>
      <c r="AZ9" s="60"/>
    </row>
    <row r="10" spans="1:52" ht="15.65" customHeight="1" thickBot="1" x14ac:dyDescent="0.4">
      <c r="A10" s="157" t="s">
        <v>6</v>
      </c>
      <c r="B10" s="157" t="s">
        <v>129</v>
      </c>
      <c r="C10" s="157"/>
      <c r="D10" s="161">
        <v>0</v>
      </c>
      <c r="E10" s="162"/>
      <c r="F10" s="129">
        <v>0</v>
      </c>
      <c r="G10" s="160"/>
      <c r="H10" s="160"/>
      <c r="I10" s="127">
        <v>0</v>
      </c>
      <c r="J10" s="127">
        <v>0</v>
      </c>
      <c r="K10" s="127">
        <v>0</v>
      </c>
      <c r="L10" s="127">
        <v>0</v>
      </c>
      <c r="M10" s="127">
        <v>0</v>
      </c>
      <c r="N10" s="127">
        <v>0</v>
      </c>
      <c r="O10" s="127">
        <v>0</v>
      </c>
      <c r="P10" s="127">
        <v>0</v>
      </c>
      <c r="Q10" s="127">
        <v>0</v>
      </c>
      <c r="R10" s="127">
        <v>0</v>
      </c>
      <c r="S10" s="127">
        <v>0</v>
      </c>
      <c r="T10" s="127">
        <v>0</v>
      </c>
      <c r="U10" s="127">
        <v>0</v>
      </c>
      <c r="V10" s="127">
        <v>0</v>
      </c>
      <c r="W10" s="127">
        <v>0</v>
      </c>
      <c r="X10" s="127">
        <v>0</v>
      </c>
      <c r="Y10" s="127">
        <v>0</v>
      </c>
      <c r="Z10" s="127">
        <v>0</v>
      </c>
      <c r="AA10" s="127">
        <v>0</v>
      </c>
      <c r="AB10" s="127">
        <v>0</v>
      </c>
      <c r="AC10" s="127">
        <v>0</v>
      </c>
      <c r="AD10" s="127">
        <v>0</v>
      </c>
      <c r="AE10" s="127">
        <v>0</v>
      </c>
      <c r="AF10" s="127">
        <v>0</v>
      </c>
      <c r="AG10" s="127">
        <v>0</v>
      </c>
      <c r="AH10" s="127">
        <v>0</v>
      </c>
      <c r="AI10" s="127">
        <v>0</v>
      </c>
      <c r="AJ10" s="127">
        <v>0</v>
      </c>
      <c r="AK10" s="127">
        <v>0</v>
      </c>
      <c r="AL10" s="127">
        <v>0</v>
      </c>
      <c r="AM10" s="127">
        <v>0</v>
      </c>
      <c r="AN10" s="110"/>
      <c r="AO10" s="110"/>
      <c r="AP10" s="110"/>
      <c r="AQ10" s="111"/>
      <c r="AZ10" s="60"/>
    </row>
    <row r="11" spans="1:52" ht="15.65" customHeight="1" thickBot="1" x14ac:dyDescent="0.4">
      <c r="A11" s="157" t="s">
        <v>6</v>
      </c>
      <c r="B11" s="157" t="s">
        <v>13</v>
      </c>
      <c r="C11" s="157"/>
      <c r="D11" s="161">
        <v>0</v>
      </c>
      <c r="E11" s="162"/>
      <c r="F11" s="129">
        <v>0</v>
      </c>
      <c r="G11" s="163"/>
      <c r="H11" s="163"/>
      <c r="I11" s="127">
        <v>0</v>
      </c>
      <c r="J11" s="127">
        <v>0</v>
      </c>
      <c r="K11" s="127">
        <v>0</v>
      </c>
      <c r="L11" s="127">
        <v>0</v>
      </c>
      <c r="M11" s="127">
        <v>0</v>
      </c>
      <c r="N11" s="127">
        <v>0</v>
      </c>
      <c r="O11" s="127">
        <v>0</v>
      </c>
      <c r="P11" s="127">
        <v>0</v>
      </c>
      <c r="Q11" s="127">
        <v>0</v>
      </c>
      <c r="R11" s="127">
        <v>0</v>
      </c>
      <c r="S11" s="127">
        <v>0</v>
      </c>
      <c r="T11" s="127">
        <v>0</v>
      </c>
      <c r="U11" s="127">
        <v>0</v>
      </c>
      <c r="V11" s="127">
        <v>0</v>
      </c>
      <c r="W11" s="127">
        <v>0</v>
      </c>
      <c r="X11" s="127">
        <v>0</v>
      </c>
      <c r="Y11" s="127">
        <v>0</v>
      </c>
      <c r="Z11" s="127">
        <v>0</v>
      </c>
      <c r="AA11" s="127">
        <v>0</v>
      </c>
      <c r="AB11" s="127">
        <v>0</v>
      </c>
      <c r="AC11" s="127">
        <v>0</v>
      </c>
      <c r="AD11" s="127">
        <v>0</v>
      </c>
      <c r="AE11" s="127">
        <v>0</v>
      </c>
      <c r="AF11" s="127">
        <v>0</v>
      </c>
      <c r="AG11" s="127">
        <v>0</v>
      </c>
      <c r="AH11" s="127">
        <v>0</v>
      </c>
      <c r="AI11" s="127">
        <v>0</v>
      </c>
      <c r="AJ11" s="127">
        <v>0</v>
      </c>
      <c r="AK11" s="127">
        <v>0</v>
      </c>
      <c r="AL11" s="127">
        <v>0</v>
      </c>
      <c r="AM11" s="127">
        <v>0</v>
      </c>
      <c r="AN11" s="110"/>
      <c r="AO11" s="110"/>
      <c r="AP11" s="110"/>
      <c r="AQ11" s="111"/>
      <c r="AZ11" s="60"/>
    </row>
    <row r="12" spans="1:52" ht="15.65" customHeight="1" thickBot="1" x14ac:dyDescent="0.4">
      <c r="A12" s="157" t="s">
        <v>6</v>
      </c>
      <c r="B12" s="157" t="s">
        <v>131</v>
      </c>
      <c r="C12" s="157"/>
      <c r="D12" s="161">
        <v>0</v>
      </c>
      <c r="E12" s="162"/>
      <c r="F12" s="129">
        <v>0</v>
      </c>
      <c r="G12" s="160"/>
      <c r="H12" s="160"/>
      <c r="I12" s="127">
        <v>0</v>
      </c>
      <c r="J12" s="127">
        <v>0</v>
      </c>
      <c r="K12" s="127">
        <v>0</v>
      </c>
      <c r="L12" s="127">
        <v>0</v>
      </c>
      <c r="M12" s="127">
        <v>0</v>
      </c>
      <c r="N12" s="127">
        <v>0</v>
      </c>
      <c r="O12" s="127">
        <v>0</v>
      </c>
      <c r="P12" s="127">
        <v>0</v>
      </c>
      <c r="Q12" s="127">
        <v>0</v>
      </c>
      <c r="R12" s="127">
        <v>0</v>
      </c>
      <c r="S12" s="127">
        <v>0</v>
      </c>
      <c r="T12" s="127">
        <v>0</v>
      </c>
      <c r="U12" s="127">
        <v>0</v>
      </c>
      <c r="V12" s="127">
        <v>0</v>
      </c>
      <c r="W12" s="127">
        <v>0</v>
      </c>
      <c r="X12" s="127">
        <v>0</v>
      </c>
      <c r="Y12" s="127">
        <v>0</v>
      </c>
      <c r="Z12" s="127">
        <v>0</v>
      </c>
      <c r="AA12" s="127">
        <v>0</v>
      </c>
      <c r="AB12" s="127">
        <v>0</v>
      </c>
      <c r="AC12" s="127">
        <v>0</v>
      </c>
      <c r="AD12" s="127">
        <v>0</v>
      </c>
      <c r="AE12" s="127">
        <v>0</v>
      </c>
      <c r="AF12" s="127">
        <v>0</v>
      </c>
      <c r="AG12" s="127">
        <v>0</v>
      </c>
      <c r="AH12" s="127">
        <v>0</v>
      </c>
      <c r="AI12" s="127">
        <v>0</v>
      </c>
      <c r="AJ12" s="127">
        <v>0</v>
      </c>
      <c r="AK12" s="127">
        <v>0</v>
      </c>
      <c r="AL12" s="127">
        <v>0</v>
      </c>
      <c r="AM12" s="127">
        <v>0</v>
      </c>
      <c r="AN12" s="110"/>
      <c r="AO12" s="110"/>
      <c r="AP12" s="110"/>
      <c r="AQ12" s="111"/>
      <c r="AZ12" s="60"/>
    </row>
    <row r="13" spans="1:52" ht="15.65" customHeight="1" thickBot="1" x14ac:dyDescent="0.4">
      <c r="A13" s="157" t="s">
        <v>21</v>
      </c>
      <c r="B13" s="157" t="s">
        <v>22</v>
      </c>
      <c r="C13" s="157">
        <v>11.1015660094297</v>
      </c>
      <c r="D13" s="161">
        <v>3343508.34405</v>
      </c>
      <c r="E13" s="162">
        <v>0.98747352550367296</v>
      </c>
      <c r="F13" s="129">
        <v>36531825.376549996</v>
      </c>
      <c r="G13" s="160"/>
      <c r="H13" s="160"/>
      <c r="I13" s="127">
        <v>3301625.97205</v>
      </c>
      <c r="J13" s="127">
        <v>3301625.97205</v>
      </c>
      <c r="K13" s="127">
        <v>3301625.97205</v>
      </c>
      <c r="L13" s="127">
        <v>3301625.97205</v>
      </c>
      <c r="M13" s="127">
        <v>3301625.97205</v>
      </c>
      <c r="N13" s="127">
        <v>3301625.97205</v>
      </c>
      <c r="O13" s="127">
        <v>3301625.97205</v>
      </c>
      <c r="P13" s="127">
        <v>3301625.97205</v>
      </c>
      <c r="Q13" s="127">
        <v>3301625.97205</v>
      </c>
      <c r="R13" s="127">
        <v>3301625.97205</v>
      </c>
      <c r="S13" s="127">
        <v>3301625.97205</v>
      </c>
      <c r="T13" s="127">
        <v>71313.228000000003</v>
      </c>
      <c r="U13" s="127">
        <v>71313.228000000003</v>
      </c>
      <c r="V13" s="127">
        <v>71313.228000000003</v>
      </c>
      <c r="W13" s="127">
        <v>0</v>
      </c>
      <c r="X13" s="127">
        <v>0</v>
      </c>
      <c r="Y13" s="127">
        <v>0</v>
      </c>
      <c r="Z13" s="127">
        <v>0</v>
      </c>
      <c r="AA13" s="127">
        <v>0</v>
      </c>
      <c r="AB13" s="127">
        <v>0</v>
      </c>
      <c r="AC13" s="127">
        <v>0</v>
      </c>
      <c r="AD13" s="127">
        <v>0</v>
      </c>
      <c r="AE13" s="127">
        <v>0</v>
      </c>
      <c r="AF13" s="127">
        <v>0</v>
      </c>
      <c r="AG13" s="127">
        <v>0</v>
      </c>
      <c r="AH13" s="127">
        <v>0</v>
      </c>
      <c r="AI13" s="127">
        <v>0</v>
      </c>
      <c r="AJ13" s="127">
        <v>0</v>
      </c>
      <c r="AK13" s="127">
        <v>0</v>
      </c>
      <c r="AL13" s="127">
        <v>0</v>
      </c>
      <c r="AM13" s="127">
        <v>0</v>
      </c>
      <c r="AN13" s="110"/>
      <c r="AO13" s="110"/>
      <c r="AP13" s="110"/>
      <c r="AQ13" s="111"/>
      <c r="AZ13" s="60"/>
    </row>
    <row r="14" spans="1:52" ht="15.65" customHeight="1" thickBot="1" x14ac:dyDescent="0.4">
      <c r="A14" s="157" t="s">
        <v>21</v>
      </c>
      <c r="B14" s="157" t="s">
        <v>135</v>
      </c>
      <c r="C14" s="157">
        <v>13.7204158207559</v>
      </c>
      <c r="D14" s="161">
        <v>379411.09460016899</v>
      </c>
      <c r="E14" s="162">
        <v>0.76557098341901897</v>
      </c>
      <c r="F14" s="129">
        <v>3419306.8434737702</v>
      </c>
      <c r="G14" s="163"/>
      <c r="H14" s="163"/>
      <c r="I14" s="127">
        <v>290466.12481313699</v>
      </c>
      <c r="J14" s="127">
        <v>290466.12481313699</v>
      </c>
      <c r="K14" s="127">
        <v>290466.12481313699</v>
      </c>
      <c r="L14" s="127">
        <v>290466.12481313699</v>
      </c>
      <c r="M14" s="127">
        <v>290466.12481313699</v>
      </c>
      <c r="N14" s="127">
        <v>290466.12481313699</v>
      </c>
      <c r="O14" s="127">
        <v>246251.82190655201</v>
      </c>
      <c r="P14" s="127">
        <v>246251.82190655201</v>
      </c>
      <c r="Q14" s="127">
        <v>244630.723614627</v>
      </c>
      <c r="R14" s="127">
        <v>244630.723614627</v>
      </c>
      <c r="S14" s="127">
        <v>244206.27417128201</v>
      </c>
      <c r="T14" s="127">
        <v>106587.76917128199</v>
      </c>
      <c r="U14" s="127">
        <v>106587.76917128199</v>
      </c>
      <c r="V14" s="127">
        <v>106587.76917128199</v>
      </c>
      <c r="W14" s="127">
        <v>106587.76917128199</v>
      </c>
      <c r="X14" s="127">
        <v>3474.76836954702</v>
      </c>
      <c r="Y14" s="127">
        <v>3474.76836954702</v>
      </c>
      <c r="Z14" s="127">
        <v>3474.76836954702</v>
      </c>
      <c r="AA14" s="127">
        <v>3474.76836954702</v>
      </c>
      <c r="AB14" s="127">
        <v>3474.76836954702</v>
      </c>
      <c r="AC14" s="127">
        <v>1362.7621696863901</v>
      </c>
      <c r="AD14" s="127">
        <v>1362.7621696863901</v>
      </c>
      <c r="AE14" s="127">
        <v>1362.7621696863901</v>
      </c>
      <c r="AF14" s="127">
        <v>1362.7621696863901</v>
      </c>
      <c r="AG14" s="127">
        <v>1362.7621696863901</v>
      </c>
      <c r="AH14" s="127">
        <v>0</v>
      </c>
      <c r="AI14" s="127">
        <v>0</v>
      </c>
      <c r="AJ14" s="127">
        <v>0</v>
      </c>
      <c r="AK14" s="127">
        <v>0</v>
      </c>
      <c r="AL14" s="127">
        <v>0</v>
      </c>
      <c r="AM14" s="127">
        <v>0</v>
      </c>
      <c r="AN14" s="110"/>
      <c r="AO14" s="110"/>
      <c r="AP14" s="110"/>
      <c r="AQ14" s="111"/>
      <c r="AZ14" s="60"/>
    </row>
    <row r="15" spans="1:52" ht="15.65" customHeight="1" thickBot="1" x14ac:dyDescent="0.4">
      <c r="A15" s="157" t="s">
        <v>21</v>
      </c>
      <c r="B15" s="157" t="s">
        <v>23</v>
      </c>
      <c r="C15" s="157"/>
      <c r="D15" s="161">
        <v>0</v>
      </c>
      <c r="E15" s="162"/>
      <c r="F15" s="129">
        <v>0</v>
      </c>
      <c r="G15" s="160"/>
      <c r="H15" s="160"/>
      <c r="I15" s="127">
        <v>0</v>
      </c>
      <c r="J15" s="127">
        <v>0</v>
      </c>
      <c r="K15" s="127">
        <v>0</v>
      </c>
      <c r="L15" s="127">
        <v>0</v>
      </c>
      <c r="M15" s="127">
        <v>0</v>
      </c>
      <c r="N15" s="127">
        <v>0</v>
      </c>
      <c r="O15" s="127">
        <v>0</v>
      </c>
      <c r="P15" s="127">
        <v>0</v>
      </c>
      <c r="Q15" s="127">
        <v>0</v>
      </c>
      <c r="R15" s="127">
        <v>0</v>
      </c>
      <c r="S15" s="127">
        <v>0</v>
      </c>
      <c r="T15" s="127">
        <v>0</v>
      </c>
      <c r="U15" s="127">
        <v>0</v>
      </c>
      <c r="V15" s="127">
        <v>0</v>
      </c>
      <c r="W15" s="127">
        <v>0</v>
      </c>
      <c r="X15" s="127">
        <v>0</v>
      </c>
      <c r="Y15" s="127">
        <v>0</v>
      </c>
      <c r="Z15" s="127">
        <v>0</v>
      </c>
      <c r="AA15" s="127">
        <v>0</v>
      </c>
      <c r="AB15" s="127">
        <v>0</v>
      </c>
      <c r="AC15" s="127">
        <v>0</v>
      </c>
      <c r="AD15" s="127">
        <v>0</v>
      </c>
      <c r="AE15" s="127">
        <v>0</v>
      </c>
      <c r="AF15" s="127">
        <v>0</v>
      </c>
      <c r="AG15" s="127">
        <v>0</v>
      </c>
      <c r="AH15" s="127">
        <v>0</v>
      </c>
      <c r="AI15" s="127">
        <v>0</v>
      </c>
      <c r="AJ15" s="127">
        <v>0</v>
      </c>
      <c r="AK15" s="127">
        <v>0</v>
      </c>
      <c r="AL15" s="127">
        <v>0</v>
      </c>
      <c r="AM15" s="127">
        <v>0</v>
      </c>
      <c r="AN15" s="110"/>
      <c r="AO15" s="110"/>
      <c r="AP15" s="110"/>
      <c r="AQ15" s="111"/>
      <c r="AZ15" s="60"/>
    </row>
    <row r="16" spans="1:52" ht="15.65" customHeight="1" thickBot="1" x14ac:dyDescent="0.4">
      <c r="A16" s="157" t="s">
        <v>21</v>
      </c>
      <c r="B16" s="157" t="s">
        <v>132</v>
      </c>
      <c r="C16" s="157"/>
      <c r="D16" s="161">
        <v>0</v>
      </c>
      <c r="E16" s="162"/>
      <c r="F16" s="129">
        <v>0</v>
      </c>
      <c r="G16" s="160"/>
      <c r="H16" s="160"/>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10"/>
      <c r="AO16" s="110"/>
      <c r="AP16" s="110"/>
      <c r="AZ16" s="60"/>
    </row>
    <row r="17" spans="1:52" ht="15.65" customHeight="1" thickBot="1" x14ac:dyDescent="0.4">
      <c r="A17" s="157" t="s">
        <v>21</v>
      </c>
      <c r="B17" s="157" t="s">
        <v>134</v>
      </c>
      <c r="C17" s="157"/>
      <c r="D17" s="161">
        <v>0</v>
      </c>
      <c r="E17" s="162"/>
      <c r="F17" s="129">
        <v>0</v>
      </c>
      <c r="G17" s="163"/>
      <c r="H17" s="163"/>
      <c r="I17" s="127">
        <v>0</v>
      </c>
      <c r="J17" s="127">
        <v>0</v>
      </c>
      <c r="K17" s="127">
        <v>0</v>
      </c>
      <c r="L17" s="127">
        <v>0</v>
      </c>
      <c r="M17" s="127">
        <v>0</v>
      </c>
      <c r="N17" s="127">
        <v>0</v>
      </c>
      <c r="O17" s="127">
        <v>0</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10"/>
      <c r="AO17" s="110"/>
      <c r="AP17" s="110"/>
      <c r="AZ17" s="60"/>
    </row>
    <row r="18" spans="1:52" ht="15.65" customHeight="1" thickBot="1" x14ac:dyDescent="0.4">
      <c r="A18" s="157" t="s">
        <v>21</v>
      </c>
      <c r="B18" s="157" t="s">
        <v>26</v>
      </c>
      <c r="C18" s="157"/>
      <c r="D18" s="161">
        <v>0</v>
      </c>
      <c r="E18" s="162"/>
      <c r="F18" s="129">
        <v>0</v>
      </c>
      <c r="G18" s="160"/>
      <c r="H18" s="160"/>
      <c r="I18" s="127">
        <v>0</v>
      </c>
      <c r="J18" s="127">
        <v>0</v>
      </c>
      <c r="K18" s="127">
        <v>0</v>
      </c>
      <c r="L18" s="127">
        <v>0</v>
      </c>
      <c r="M18" s="127">
        <v>0</v>
      </c>
      <c r="N18" s="127">
        <v>0</v>
      </c>
      <c r="O18" s="127">
        <v>0</v>
      </c>
      <c r="P18" s="127">
        <v>0</v>
      </c>
      <c r="Q18" s="127">
        <v>0</v>
      </c>
      <c r="R18" s="127">
        <v>0</v>
      </c>
      <c r="S18" s="127">
        <v>0</v>
      </c>
      <c r="T18" s="127">
        <v>0</v>
      </c>
      <c r="U18" s="127">
        <v>0</v>
      </c>
      <c r="V18" s="127">
        <v>0</v>
      </c>
      <c r="W18" s="127">
        <v>0</v>
      </c>
      <c r="X18" s="127">
        <v>0</v>
      </c>
      <c r="Y18" s="127">
        <v>0</v>
      </c>
      <c r="Z18" s="127">
        <v>0</v>
      </c>
      <c r="AA18" s="127">
        <v>0</v>
      </c>
      <c r="AB18" s="127">
        <v>0</v>
      </c>
      <c r="AC18" s="127">
        <v>0</v>
      </c>
      <c r="AD18" s="127">
        <v>0</v>
      </c>
      <c r="AE18" s="127">
        <v>0</v>
      </c>
      <c r="AF18" s="127">
        <v>0</v>
      </c>
      <c r="AG18" s="127">
        <v>0</v>
      </c>
      <c r="AH18" s="127">
        <v>0</v>
      </c>
      <c r="AI18" s="127">
        <v>0</v>
      </c>
      <c r="AJ18" s="127">
        <v>0</v>
      </c>
      <c r="AK18" s="127">
        <v>0</v>
      </c>
      <c r="AL18" s="127">
        <v>0</v>
      </c>
      <c r="AM18" s="127">
        <v>0</v>
      </c>
      <c r="AN18" s="110"/>
      <c r="AO18" s="110"/>
      <c r="AP18" s="110"/>
      <c r="AS18" s="47"/>
      <c r="AT18" s="47"/>
      <c r="AU18" s="47"/>
      <c r="AV18" s="47"/>
      <c r="AW18" s="47"/>
      <c r="AX18" s="47"/>
      <c r="AZ18" s="60"/>
    </row>
    <row r="19" spans="1:52" ht="15.65" customHeight="1" thickBot="1" x14ac:dyDescent="0.4">
      <c r="A19" s="157" t="s">
        <v>21</v>
      </c>
      <c r="B19" s="157" t="s">
        <v>133</v>
      </c>
      <c r="C19" s="157"/>
      <c r="D19" s="161">
        <v>0</v>
      </c>
      <c r="E19" s="162"/>
      <c r="F19" s="129">
        <v>0</v>
      </c>
      <c r="G19" s="160"/>
      <c r="H19" s="160"/>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10"/>
      <c r="AO19" s="110"/>
      <c r="AP19" s="110"/>
      <c r="AR19" s="38" t="s">
        <v>140</v>
      </c>
      <c r="AS19" s="47"/>
      <c r="AT19" s="47"/>
      <c r="AU19" s="47"/>
      <c r="AV19" s="47"/>
      <c r="AW19" s="47"/>
      <c r="AX19" s="47"/>
      <c r="AZ19" s="60"/>
    </row>
    <row r="20" spans="1:52" ht="15.65" customHeight="1" thickBot="1" x14ac:dyDescent="0.4">
      <c r="A20" s="157" t="s">
        <v>29</v>
      </c>
      <c r="B20" s="157" t="s">
        <v>139</v>
      </c>
      <c r="C20" s="157">
        <v>19.056866676521398</v>
      </c>
      <c r="D20" s="161">
        <v>325002.521224636</v>
      </c>
      <c r="E20" s="162">
        <v>0.99999999986070098</v>
      </c>
      <c r="F20" s="129">
        <v>6040793.9920779103</v>
      </c>
      <c r="G20" s="163"/>
      <c r="H20" s="163"/>
      <c r="I20" s="127">
        <v>325002.521179364</v>
      </c>
      <c r="J20" s="127">
        <v>325002.521179364</v>
      </c>
      <c r="K20" s="127">
        <v>322501.73881356203</v>
      </c>
      <c r="L20" s="127">
        <v>322501.73881356203</v>
      </c>
      <c r="M20" s="127">
        <v>317478.46652708901</v>
      </c>
      <c r="N20" s="127">
        <v>317228.08558215998</v>
      </c>
      <c r="O20" s="127">
        <v>317228.08558215998</v>
      </c>
      <c r="P20" s="127">
        <v>312486.97097243601</v>
      </c>
      <c r="Q20" s="127">
        <v>304784.17320139502</v>
      </c>
      <c r="R20" s="127">
        <v>304784.17320139502</v>
      </c>
      <c r="S20" s="127">
        <v>290120.37817507499</v>
      </c>
      <c r="T20" s="127">
        <v>289804.98907507502</v>
      </c>
      <c r="U20" s="127">
        <v>289804.98907507502</v>
      </c>
      <c r="V20" s="127">
        <v>287989.45570458798</v>
      </c>
      <c r="W20" s="127">
        <v>287989.45570458798</v>
      </c>
      <c r="X20" s="127">
        <v>187185.85616341999</v>
      </c>
      <c r="Y20" s="127">
        <v>187185.85616341999</v>
      </c>
      <c r="Z20" s="127">
        <v>187185.85616341999</v>
      </c>
      <c r="AA20" s="127">
        <v>187185.85616341999</v>
      </c>
      <c r="AB20" s="127">
        <v>187185.85616341999</v>
      </c>
      <c r="AC20" s="127">
        <v>98893.532129540501</v>
      </c>
      <c r="AD20" s="127">
        <v>97815.859086097596</v>
      </c>
      <c r="AE20" s="127">
        <v>97815.859086097596</v>
      </c>
      <c r="AF20" s="127">
        <v>97815.859086097596</v>
      </c>
      <c r="AG20" s="127">
        <v>97815.859086097596</v>
      </c>
      <c r="AH20" s="127">
        <v>0</v>
      </c>
      <c r="AI20" s="127">
        <v>0</v>
      </c>
      <c r="AJ20" s="127">
        <v>0</v>
      </c>
      <c r="AK20" s="127">
        <v>0</v>
      </c>
      <c r="AL20" s="127">
        <v>0</v>
      </c>
      <c r="AM20" s="127">
        <v>0</v>
      </c>
      <c r="AN20" s="110"/>
      <c r="AO20" s="110"/>
      <c r="AP20" s="110"/>
      <c r="AR20" s="61" t="s">
        <v>165</v>
      </c>
      <c r="AZ20" s="60"/>
    </row>
    <row r="21" spans="1:52" ht="15.65" customHeight="1" thickBot="1" x14ac:dyDescent="0.4">
      <c r="A21" s="157" t="s">
        <v>29</v>
      </c>
      <c r="B21" s="157" t="s">
        <v>138</v>
      </c>
      <c r="C21" s="157">
        <v>19.816362688370099</v>
      </c>
      <c r="D21" s="161">
        <v>282952.16458785901</v>
      </c>
      <c r="E21" s="162">
        <v>1</v>
      </c>
      <c r="F21" s="129">
        <v>5366817.6759018404</v>
      </c>
      <c r="G21" s="160"/>
      <c r="H21" s="160"/>
      <c r="I21" s="127">
        <v>282952.16458785901</v>
      </c>
      <c r="J21" s="127">
        <v>282952.16458785901</v>
      </c>
      <c r="K21" s="127">
        <v>282952.16458785901</v>
      </c>
      <c r="L21" s="127">
        <v>282952.16458785901</v>
      </c>
      <c r="M21" s="127">
        <v>282720.47232631501</v>
      </c>
      <c r="N21" s="127">
        <v>282720.47232631501</v>
      </c>
      <c r="O21" s="127">
        <v>281304.39564309298</v>
      </c>
      <c r="P21" s="127">
        <v>281304.39564309298</v>
      </c>
      <c r="Q21" s="127">
        <v>280543.793278458</v>
      </c>
      <c r="R21" s="127">
        <v>280543.793278458</v>
      </c>
      <c r="S21" s="127">
        <v>258051.734649188</v>
      </c>
      <c r="T21" s="127">
        <v>255274.39171527399</v>
      </c>
      <c r="U21" s="127">
        <v>255274.39171527399</v>
      </c>
      <c r="V21" s="127">
        <v>253990.023853299</v>
      </c>
      <c r="W21" s="127">
        <v>253990.023853299</v>
      </c>
      <c r="X21" s="127">
        <v>253606.52487658901</v>
      </c>
      <c r="Y21" s="127">
        <v>253606.52487658901</v>
      </c>
      <c r="Z21" s="127">
        <v>253606.52487658901</v>
      </c>
      <c r="AA21" s="127">
        <v>253606.52487658901</v>
      </c>
      <c r="AB21" s="127">
        <v>253606.52487658901</v>
      </c>
      <c r="AC21" s="127">
        <v>251.70097707795401</v>
      </c>
      <c r="AD21" s="127">
        <v>251.70097707795401</v>
      </c>
      <c r="AE21" s="127">
        <v>251.70097707795401</v>
      </c>
      <c r="AF21" s="127">
        <v>251.70097707795401</v>
      </c>
      <c r="AG21" s="127">
        <v>251.70097707795401</v>
      </c>
      <c r="AH21" s="127">
        <v>0</v>
      </c>
      <c r="AI21" s="127">
        <v>0</v>
      </c>
      <c r="AJ21" s="127">
        <v>0</v>
      </c>
      <c r="AK21" s="127">
        <v>0</v>
      </c>
      <c r="AL21" s="127">
        <v>0</v>
      </c>
      <c r="AM21" s="127">
        <v>0</v>
      </c>
      <c r="AN21" s="110"/>
      <c r="AO21" s="110"/>
      <c r="AP21" s="110"/>
      <c r="AR21" s="61" t="s">
        <v>166</v>
      </c>
      <c r="AZ21" s="60"/>
    </row>
    <row r="22" spans="1:52" ht="15.65" customHeight="1" thickBot="1" x14ac:dyDescent="0.4">
      <c r="A22" s="157" t="s">
        <v>29</v>
      </c>
      <c r="B22" s="157" t="s">
        <v>141</v>
      </c>
      <c r="C22" s="157"/>
      <c r="D22" s="161">
        <v>0</v>
      </c>
      <c r="E22" s="162"/>
      <c r="F22" s="129">
        <v>0</v>
      </c>
      <c r="G22" s="160"/>
      <c r="H22" s="160"/>
      <c r="I22" s="127">
        <v>0</v>
      </c>
      <c r="J22" s="127">
        <v>0</v>
      </c>
      <c r="K22" s="127">
        <v>0</v>
      </c>
      <c r="L22" s="127">
        <v>0</v>
      </c>
      <c r="M22" s="127">
        <v>0</v>
      </c>
      <c r="N22" s="127">
        <v>0</v>
      </c>
      <c r="O22" s="127">
        <v>0</v>
      </c>
      <c r="P22" s="127">
        <v>0</v>
      </c>
      <c r="Q22" s="127">
        <v>0</v>
      </c>
      <c r="R22" s="127">
        <v>0</v>
      </c>
      <c r="S22" s="127">
        <v>0</v>
      </c>
      <c r="T22" s="127">
        <v>0</v>
      </c>
      <c r="U22" s="127">
        <v>0</v>
      </c>
      <c r="V22" s="127">
        <v>0</v>
      </c>
      <c r="W22" s="127">
        <v>0</v>
      </c>
      <c r="X22" s="127">
        <v>0</v>
      </c>
      <c r="Y22" s="127">
        <v>0</v>
      </c>
      <c r="Z22" s="127">
        <v>0</v>
      </c>
      <c r="AA22" s="127">
        <v>0</v>
      </c>
      <c r="AB22" s="127">
        <v>0</v>
      </c>
      <c r="AC22" s="127">
        <v>0</v>
      </c>
      <c r="AD22" s="127">
        <v>0</v>
      </c>
      <c r="AE22" s="127">
        <v>0</v>
      </c>
      <c r="AF22" s="127">
        <v>0</v>
      </c>
      <c r="AG22" s="127">
        <v>0</v>
      </c>
      <c r="AH22" s="127">
        <v>0</v>
      </c>
      <c r="AI22" s="127">
        <v>0</v>
      </c>
      <c r="AJ22" s="127">
        <v>0</v>
      </c>
      <c r="AK22" s="127">
        <v>0</v>
      </c>
      <c r="AL22" s="127">
        <v>0</v>
      </c>
      <c r="AM22" s="127">
        <v>0</v>
      </c>
      <c r="AN22" s="110"/>
      <c r="AO22" s="110"/>
      <c r="AP22" s="110"/>
      <c r="AR22" s="61" t="s">
        <v>167</v>
      </c>
      <c r="AZ22" s="60"/>
    </row>
    <row r="23" spans="1:52" ht="15.65" customHeight="1" thickBot="1" x14ac:dyDescent="0.4">
      <c r="A23" s="157" t="s">
        <v>29</v>
      </c>
      <c r="B23" s="157" t="s">
        <v>137</v>
      </c>
      <c r="C23" s="157"/>
      <c r="D23" s="161">
        <v>0</v>
      </c>
      <c r="E23" s="162"/>
      <c r="F23" s="129">
        <v>0</v>
      </c>
      <c r="G23" s="163"/>
      <c r="H23" s="163"/>
      <c r="I23" s="127">
        <v>0</v>
      </c>
      <c r="J23" s="127">
        <v>0</v>
      </c>
      <c r="K23" s="127">
        <v>0</v>
      </c>
      <c r="L23" s="127">
        <v>0</v>
      </c>
      <c r="M23" s="127">
        <v>0</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27">
        <v>0</v>
      </c>
      <c r="AF23" s="127">
        <v>0</v>
      </c>
      <c r="AG23" s="127">
        <v>0</v>
      </c>
      <c r="AH23" s="127">
        <v>0</v>
      </c>
      <c r="AI23" s="127">
        <v>0</v>
      </c>
      <c r="AJ23" s="127">
        <v>0</v>
      </c>
      <c r="AK23" s="127">
        <v>0</v>
      </c>
      <c r="AL23" s="127">
        <v>0</v>
      </c>
      <c r="AM23" s="127">
        <v>0</v>
      </c>
      <c r="AN23" s="110"/>
      <c r="AO23" s="110"/>
      <c r="AP23" s="110"/>
      <c r="AR23" s="61" t="s">
        <v>168</v>
      </c>
      <c r="AZ23" s="60"/>
    </row>
    <row r="24" spans="1:52" ht="15.65" customHeight="1" thickBot="1" x14ac:dyDescent="0.4">
      <c r="A24" s="157" t="s">
        <v>29</v>
      </c>
      <c r="B24" s="157" t="s">
        <v>36</v>
      </c>
      <c r="C24" s="157"/>
      <c r="D24" s="161">
        <v>0</v>
      </c>
      <c r="E24" s="162"/>
      <c r="F24" s="129">
        <v>0</v>
      </c>
      <c r="G24" s="160"/>
      <c r="H24" s="160"/>
      <c r="I24" s="127">
        <v>0</v>
      </c>
      <c r="J24" s="127">
        <v>0</v>
      </c>
      <c r="K24" s="127">
        <v>0</v>
      </c>
      <c r="L24" s="127">
        <v>0</v>
      </c>
      <c r="M24" s="127">
        <v>0</v>
      </c>
      <c r="N24" s="127">
        <v>0</v>
      </c>
      <c r="O24" s="127">
        <v>0</v>
      </c>
      <c r="P24" s="127">
        <v>0</v>
      </c>
      <c r="Q24" s="127">
        <v>0</v>
      </c>
      <c r="R24" s="127">
        <v>0</v>
      </c>
      <c r="S24" s="127">
        <v>0</v>
      </c>
      <c r="T24" s="127">
        <v>0</v>
      </c>
      <c r="U24" s="127">
        <v>0</v>
      </c>
      <c r="V24" s="127">
        <v>0</v>
      </c>
      <c r="W24" s="127">
        <v>0</v>
      </c>
      <c r="X24" s="127">
        <v>0</v>
      </c>
      <c r="Y24" s="127">
        <v>0</v>
      </c>
      <c r="Z24" s="127">
        <v>0</v>
      </c>
      <c r="AA24" s="127">
        <v>0</v>
      </c>
      <c r="AB24" s="127">
        <v>0</v>
      </c>
      <c r="AC24" s="127">
        <v>0</v>
      </c>
      <c r="AD24" s="127">
        <v>0</v>
      </c>
      <c r="AE24" s="127">
        <v>0</v>
      </c>
      <c r="AF24" s="127">
        <v>0</v>
      </c>
      <c r="AG24" s="127">
        <v>0</v>
      </c>
      <c r="AH24" s="127">
        <v>0</v>
      </c>
      <c r="AI24" s="127">
        <v>0</v>
      </c>
      <c r="AJ24" s="127">
        <v>0</v>
      </c>
      <c r="AK24" s="127">
        <v>0</v>
      </c>
      <c r="AL24" s="127">
        <v>0</v>
      </c>
      <c r="AM24" s="127">
        <v>0</v>
      </c>
      <c r="AN24" s="110"/>
      <c r="AO24" s="110"/>
      <c r="AP24" s="110"/>
      <c r="AR24" s="61" t="s">
        <v>169</v>
      </c>
      <c r="AZ24" s="60"/>
    </row>
    <row r="25" spans="1:52" ht="15.65" customHeight="1" thickBot="1" x14ac:dyDescent="0.4">
      <c r="A25" s="157" t="s">
        <v>85</v>
      </c>
      <c r="B25" s="157" t="s">
        <v>51</v>
      </c>
      <c r="C25" s="157">
        <v>10</v>
      </c>
      <c r="D25" s="161">
        <v>577894.730704949</v>
      </c>
      <c r="E25" s="162">
        <v>1</v>
      </c>
      <c r="F25" s="129">
        <v>5778947.3070494896</v>
      </c>
      <c r="G25" s="160"/>
      <c r="H25" s="160"/>
      <c r="I25" s="127">
        <v>577894.730704949</v>
      </c>
      <c r="J25" s="127">
        <v>577894.730704949</v>
      </c>
      <c r="K25" s="127">
        <v>577894.730704949</v>
      </c>
      <c r="L25" s="127">
        <v>577894.730704949</v>
      </c>
      <c r="M25" s="127">
        <v>577894.730704949</v>
      </c>
      <c r="N25" s="127">
        <v>577894.730704949</v>
      </c>
      <c r="O25" s="127">
        <v>577894.730704949</v>
      </c>
      <c r="P25" s="127">
        <v>577894.730704949</v>
      </c>
      <c r="Q25" s="127">
        <v>577894.730704949</v>
      </c>
      <c r="R25" s="127">
        <v>577894.730704949</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10"/>
      <c r="AO25" s="110"/>
      <c r="AP25" s="110"/>
      <c r="AR25" s="61" t="s">
        <v>170</v>
      </c>
      <c r="AZ25" s="60"/>
    </row>
    <row r="26" spans="1:52" ht="15.65" customHeight="1" thickBot="1" x14ac:dyDescent="0.4">
      <c r="A26" s="157" t="s">
        <v>85</v>
      </c>
      <c r="B26" s="157" t="s">
        <v>46</v>
      </c>
      <c r="C26" s="157">
        <v>7.2303685628294598</v>
      </c>
      <c r="D26" s="161">
        <v>151918.18117489101</v>
      </c>
      <c r="E26" s="162">
        <v>0.97</v>
      </c>
      <c r="F26" s="129">
        <v>1065471.7080504801</v>
      </c>
      <c r="G26" s="163"/>
      <c r="H26" s="163"/>
      <c r="I26" s="127">
        <v>147360.635739644</v>
      </c>
      <c r="J26" s="127">
        <v>147360.635739644</v>
      </c>
      <c r="K26" s="127">
        <v>147360.635739644</v>
      </c>
      <c r="L26" s="127">
        <v>147360.635739644</v>
      </c>
      <c r="M26" s="127">
        <v>147360.635739644</v>
      </c>
      <c r="N26" s="127">
        <v>65733.705870453094</v>
      </c>
      <c r="O26" s="127">
        <v>65733.705870453094</v>
      </c>
      <c r="P26" s="127">
        <v>65733.705870453094</v>
      </c>
      <c r="Q26" s="127">
        <v>65733.705870453094</v>
      </c>
      <c r="R26" s="127">
        <v>65733.705870453094</v>
      </c>
      <c r="S26" s="127">
        <v>0</v>
      </c>
      <c r="T26" s="127">
        <v>0</v>
      </c>
      <c r="U26" s="127">
        <v>0</v>
      </c>
      <c r="V26" s="127">
        <v>0</v>
      </c>
      <c r="W26" s="127">
        <v>0</v>
      </c>
      <c r="X26" s="127">
        <v>0</v>
      </c>
      <c r="Y26" s="127">
        <v>0</v>
      </c>
      <c r="Z26" s="127">
        <v>0</v>
      </c>
      <c r="AA26" s="127">
        <v>0</v>
      </c>
      <c r="AB26" s="127">
        <v>0</v>
      </c>
      <c r="AC26" s="127">
        <v>0</v>
      </c>
      <c r="AD26" s="127">
        <v>0</v>
      </c>
      <c r="AE26" s="127">
        <v>0</v>
      </c>
      <c r="AF26" s="127">
        <v>0</v>
      </c>
      <c r="AG26" s="127">
        <v>0</v>
      </c>
      <c r="AH26" s="127">
        <v>0</v>
      </c>
      <c r="AI26" s="127">
        <v>0</v>
      </c>
      <c r="AJ26" s="127">
        <v>0</v>
      </c>
      <c r="AK26" s="127">
        <v>0</v>
      </c>
      <c r="AL26" s="127">
        <v>0</v>
      </c>
      <c r="AM26" s="127">
        <v>0</v>
      </c>
      <c r="AN26" s="110"/>
      <c r="AO26" s="110"/>
      <c r="AP26" s="110"/>
      <c r="AR26" s="45" t="s">
        <v>171</v>
      </c>
      <c r="AZ26" s="60"/>
    </row>
    <row r="27" spans="1:52" ht="15.65" customHeight="1" thickBot="1" x14ac:dyDescent="0.4">
      <c r="A27" s="157" t="s">
        <v>85</v>
      </c>
      <c r="B27" s="157" t="s">
        <v>152</v>
      </c>
      <c r="C27" s="157">
        <v>8.7670103219365103</v>
      </c>
      <c r="D27" s="161">
        <v>32398.525936051701</v>
      </c>
      <c r="E27" s="162">
        <v>1</v>
      </c>
      <c r="F27" s="129">
        <v>284038.21129689302</v>
      </c>
      <c r="G27" s="160"/>
      <c r="H27" s="160"/>
      <c r="I27" s="127">
        <v>32398.525936051701</v>
      </c>
      <c r="J27" s="127">
        <v>32398.525936051701</v>
      </c>
      <c r="K27" s="127">
        <v>30298.724198411201</v>
      </c>
      <c r="L27" s="127">
        <v>26991.776460911198</v>
      </c>
      <c r="M27" s="127">
        <v>26991.776460911198</v>
      </c>
      <c r="N27" s="127">
        <v>26991.776460911198</v>
      </c>
      <c r="O27" s="127">
        <v>26991.776460911198</v>
      </c>
      <c r="P27" s="127">
        <v>26991.776460911198</v>
      </c>
      <c r="Q27" s="127">
        <v>26991.776460911198</v>
      </c>
      <c r="R27" s="127">
        <v>26991.776460911198</v>
      </c>
      <c r="S27" s="127">
        <v>0</v>
      </c>
      <c r="T27" s="127">
        <v>0</v>
      </c>
      <c r="U27" s="127">
        <v>0</v>
      </c>
      <c r="V27" s="127">
        <v>0</v>
      </c>
      <c r="W27" s="127">
        <v>0</v>
      </c>
      <c r="X27" s="127">
        <v>0</v>
      </c>
      <c r="Y27" s="127">
        <v>0</v>
      </c>
      <c r="Z27" s="127">
        <v>0</v>
      </c>
      <c r="AA27" s="127">
        <v>0</v>
      </c>
      <c r="AB27" s="127">
        <v>0</v>
      </c>
      <c r="AC27" s="127">
        <v>0</v>
      </c>
      <c r="AD27" s="127">
        <v>0</v>
      </c>
      <c r="AE27" s="127">
        <v>0</v>
      </c>
      <c r="AF27" s="127">
        <v>0</v>
      </c>
      <c r="AG27" s="127">
        <v>0</v>
      </c>
      <c r="AH27" s="127">
        <v>0</v>
      </c>
      <c r="AI27" s="127">
        <v>0</v>
      </c>
      <c r="AJ27" s="127">
        <v>0</v>
      </c>
      <c r="AK27" s="127">
        <v>0</v>
      </c>
      <c r="AL27" s="127">
        <v>0</v>
      </c>
      <c r="AM27" s="127">
        <v>0</v>
      </c>
      <c r="AN27" s="110"/>
      <c r="AO27" s="110"/>
      <c r="AP27" s="110"/>
      <c r="AR27" s="45" t="s">
        <v>172</v>
      </c>
      <c r="AS27" s="47"/>
      <c r="AT27" s="47"/>
      <c r="AU27" s="47"/>
      <c r="AV27" s="47"/>
      <c r="AW27" s="47"/>
      <c r="AX27" s="47"/>
      <c r="AY27" s="47"/>
      <c r="AZ27" s="60"/>
    </row>
    <row r="28" spans="1:52" ht="15.65" customHeight="1" thickBot="1" x14ac:dyDescent="0.4">
      <c r="A28" s="157" t="s">
        <v>85</v>
      </c>
      <c r="B28" s="157" t="s">
        <v>49</v>
      </c>
      <c r="C28" s="157">
        <v>20</v>
      </c>
      <c r="D28" s="161">
        <v>8382.5161200000002</v>
      </c>
      <c r="E28" s="162">
        <v>1</v>
      </c>
      <c r="F28" s="129">
        <v>167650.3224</v>
      </c>
      <c r="G28" s="160"/>
      <c r="H28" s="160"/>
      <c r="I28" s="127">
        <v>8382.5161200000002</v>
      </c>
      <c r="J28" s="127">
        <v>8382.5161200000002</v>
      </c>
      <c r="K28" s="127">
        <v>8382.5161200000002</v>
      </c>
      <c r="L28" s="127">
        <v>8382.5161200000002</v>
      </c>
      <c r="M28" s="127">
        <v>8382.5161200000002</v>
      </c>
      <c r="N28" s="127">
        <v>8382.5161200000002</v>
      </c>
      <c r="O28" s="127">
        <v>8382.5161200000002</v>
      </c>
      <c r="P28" s="127">
        <v>8382.5161200000002</v>
      </c>
      <c r="Q28" s="127">
        <v>8382.5161200000002</v>
      </c>
      <c r="R28" s="127">
        <v>8382.5161200000002</v>
      </c>
      <c r="S28" s="127">
        <v>8382.5161200000002</v>
      </c>
      <c r="T28" s="127">
        <v>8382.5161200000002</v>
      </c>
      <c r="U28" s="127">
        <v>8382.5161200000002</v>
      </c>
      <c r="V28" s="127">
        <v>8382.5161200000002</v>
      </c>
      <c r="W28" s="127">
        <v>8382.5161200000002</v>
      </c>
      <c r="X28" s="127">
        <v>8382.5161200000002</v>
      </c>
      <c r="Y28" s="127">
        <v>8382.5161200000002</v>
      </c>
      <c r="Z28" s="127">
        <v>8382.5161200000002</v>
      </c>
      <c r="AA28" s="127">
        <v>8382.5161200000002</v>
      </c>
      <c r="AB28" s="127">
        <v>8382.5161200000002</v>
      </c>
      <c r="AC28" s="127">
        <v>0</v>
      </c>
      <c r="AD28" s="127">
        <v>0</v>
      </c>
      <c r="AE28" s="127">
        <v>0</v>
      </c>
      <c r="AF28" s="127">
        <v>0</v>
      </c>
      <c r="AG28" s="127">
        <v>0</v>
      </c>
      <c r="AH28" s="127">
        <v>0</v>
      </c>
      <c r="AI28" s="127">
        <v>0</v>
      </c>
      <c r="AJ28" s="127">
        <v>0</v>
      </c>
      <c r="AK28" s="127">
        <v>0</v>
      </c>
      <c r="AL28" s="127">
        <v>0</v>
      </c>
      <c r="AM28" s="127">
        <v>0</v>
      </c>
      <c r="AN28" s="110"/>
      <c r="AO28" s="110"/>
      <c r="AP28" s="110"/>
      <c r="AR28" s="46" t="s">
        <v>151</v>
      </c>
      <c r="AS28" s="47"/>
      <c r="AT28" s="47"/>
      <c r="AU28" s="47"/>
      <c r="AV28" s="47"/>
      <c r="AW28" s="47"/>
      <c r="AX28" s="47"/>
      <c r="AY28" s="47"/>
      <c r="AZ28" s="60"/>
    </row>
    <row r="29" spans="1:52" ht="15.65" customHeight="1" thickBot="1" x14ac:dyDescent="0.4">
      <c r="A29" s="157" t="s">
        <v>85</v>
      </c>
      <c r="B29" s="157" t="s">
        <v>50</v>
      </c>
      <c r="C29" s="157">
        <v>14.2190590186511</v>
      </c>
      <c r="D29" s="161">
        <v>2413.9990627739498</v>
      </c>
      <c r="E29" s="162">
        <v>1</v>
      </c>
      <c r="F29" s="129">
        <v>32885.306907988801</v>
      </c>
      <c r="G29" s="163"/>
      <c r="H29" s="163"/>
      <c r="I29" s="127">
        <v>2413.9990627739498</v>
      </c>
      <c r="J29" s="127">
        <v>2413.9990627739498</v>
      </c>
      <c r="K29" s="127">
        <v>2413.9990627739498</v>
      </c>
      <c r="L29" s="127">
        <v>2413.9990627739498</v>
      </c>
      <c r="M29" s="127">
        <v>2413.9990627739498</v>
      </c>
      <c r="N29" s="127">
        <v>2413.9990627739498</v>
      </c>
      <c r="O29" s="127">
        <v>2413.9990627739498</v>
      </c>
      <c r="P29" s="127">
        <v>2413.9990627739498</v>
      </c>
      <c r="Q29" s="127">
        <v>2049.55934277395</v>
      </c>
      <c r="R29" s="127">
        <v>2049.55934277395</v>
      </c>
      <c r="S29" s="127">
        <v>953.05815434445901</v>
      </c>
      <c r="T29" s="127">
        <v>953.05815434445901</v>
      </c>
      <c r="U29" s="127">
        <v>953.05815434445901</v>
      </c>
      <c r="V29" s="127">
        <v>953.05815434445901</v>
      </c>
      <c r="W29" s="127">
        <v>953.05815434445901</v>
      </c>
      <c r="X29" s="127">
        <v>941.78098970539497</v>
      </c>
      <c r="Y29" s="127">
        <v>941.78098970539497</v>
      </c>
      <c r="Z29" s="127">
        <v>941.78098970539497</v>
      </c>
      <c r="AA29" s="127">
        <v>941.78098970539497</v>
      </c>
      <c r="AB29" s="127">
        <v>941.78098970539497</v>
      </c>
      <c r="AC29" s="127">
        <v>0</v>
      </c>
      <c r="AD29" s="127">
        <v>0</v>
      </c>
      <c r="AE29" s="127">
        <v>0</v>
      </c>
      <c r="AF29" s="127">
        <v>0</v>
      </c>
      <c r="AG29" s="127">
        <v>0</v>
      </c>
      <c r="AH29" s="127">
        <v>0</v>
      </c>
      <c r="AI29" s="127">
        <v>0</v>
      </c>
      <c r="AJ29" s="127">
        <v>0</v>
      </c>
      <c r="AK29" s="127">
        <v>0</v>
      </c>
      <c r="AL29" s="127">
        <v>0</v>
      </c>
      <c r="AM29" s="127">
        <v>0</v>
      </c>
      <c r="AN29" s="110"/>
      <c r="AO29" s="110"/>
      <c r="AP29" s="110"/>
      <c r="AR29" s="47"/>
      <c r="AS29" s="47"/>
      <c r="AT29" s="47"/>
      <c r="AU29" s="47"/>
      <c r="AV29" s="47"/>
      <c r="AW29" s="47"/>
      <c r="AX29" s="47"/>
      <c r="AY29" s="47"/>
      <c r="AZ29" s="60"/>
    </row>
    <row r="30" spans="1:52" ht="15.65" customHeight="1" thickBot="1" x14ac:dyDescent="0.4">
      <c r="A30" s="157" t="s">
        <v>85</v>
      </c>
      <c r="B30" s="157" t="s">
        <v>149</v>
      </c>
      <c r="C30" s="157">
        <v>10</v>
      </c>
      <c r="D30" s="161">
        <v>92.25</v>
      </c>
      <c r="E30" s="162">
        <v>0.97</v>
      </c>
      <c r="F30" s="129">
        <v>894.82500000000005</v>
      </c>
      <c r="G30" s="160"/>
      <c r="H30" s="160"/>
      <c r="I30" s="127">
        <v>89.482500000000002</v>
      </c>
      <c r="J30" s="127">
        <v>89.482500000000002</v>
      </c>
      <c r="K30" s="127">
        <v>89.482500000000002</v>
      </c>
      <c r="L30" s="127">
        <v>89.482500000000002</v>
      </c>
      <c r="M30" s="127">
        <v>89.482500000000002</v>
      </c>
      <c r="N30" s="127">
        <v>89.482500000000002</v>
      </c>
      <c r="O30" s="127">
        <v>89.482500000000002</v>
      </c>
      <c r="P30" s="127">
        <v>89.482500000000002</v>
      </c>
      <c r="Q30" s="127">
        <v>89.482500000000002</v>
      </c>
      <c r="R30" s="127">
        <v>89.482500000000002</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10"/>
      <c r="AO30" s="110"/>
      <c r="AP30" s="110"/>
      <c r="AR30" s="47"/>
      <c r="AS30" s="47"/>
      <c r="AT30" s="47"/>
      <c r="AU30" s="47"/>
      <c r="AV30" s="47"/>
      <c r="AW30" s="47"/>
      <c r="AX30" s="47"/>
      <c r="AY30" s="47"/>
      <c r="AZ30" s="60"/>
    </row>
    <row r="31" spans="1:52" ht="15.65" customHeight="1" thickBot="1" x14ac:dyDescent="0.4">
      <c r="A31" s="157" t="s">
        <v>85</v>
      </c>
      <c r="B31" s="157" t="s">
        <v>42</v>
      </c>
      <c r="C31" s="157"/>
      <c r="D31" s="161">
        <v>0</v>
      </c>
      <c r="E31" s="162"/>
      <c r="F31" s="129">
        <v>0</v>
      </c>
      <c r="G31" s="160"/>
      <c r="H31" s="160"/>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127">
        <v>0</v>
      </c>
      <c r="Z31" s="127">
        <v>0</v>
      </c>
      <c r="AA31" s="127">
        <v>0</v>
      </c>
      <c r="AB31" s="127">
        <v>0</v>
      </c>
      <c r="AC31" s="127">
        <v>0</v>
      </c>
      <c r="AD31" s="127">
        <v>0</v>
      </c>
      <c r="AE31" s="127">
        <v>0</v>
      </c>
      <c r="AF31" s="127">
        <v>0</v>
      </c>
      <c r="AG31" s="127">
        <v>0</v>
      </c>
      <c r="AH31" s="127">
        <v>0</v>
      </c>
      <c r="AI31" s="127">
        <v>0</v>
      </c>
      <c r="AJ31" s="127">
        <v>0</v>
      </c>
      <c r="AK31" s="127">
        <v>0</v>
      </c>
      <c r="AL31" s="127">
        <v>0</v>
      </c>
      <c r="AM31" s="127">
        <v>0</v>
      </c>
      <c r="AN31" s="110"/>
      <c r="AO31" s="110"/>
      <c r="AP31" s="110"/>
      <c r="AR31" s="47"/>
      <c r="AS31" s="47"/>
      <c r="AT31" s="47"/>
      <c r="AU31" s="47"/>
      <c r="AV31" s="47"/>
      <c r="AW31" s="47"/>
      <c r="AX31" s="47"/>
      <c r="AY31" s="47"/>
      <c r="AZ31" s="60"/>
    </row>
    <row r="32" spans="1:52" ht="15.65" customHeight="1" thickBot="1" x14ac:dyDescent="0.4">
      <c r="A32" s="157" t="s">
        <v>85</v>
      </c>
      <c r="B32" s="157" t="s">
        <v>146</v>
      </c>
      <c r="C32" s="157"/>
      <c r="D32" s="161">
        <v>0</v>
      </c>
      <c r="E32" s="162"/>
      <c r="F32" s="129">
        <v>0</v>
      </c>
      <c r="G32" s="163"/>
      <c r="H32" s="163"/>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10"/>
      <c r="AO32" s="110"/>
      <c r="AP32" s="110"/>
      <c r="AR32" s="47"/>
      <c r="AS32" s="47"/>
      <c r="AT32" s="47"/>
      <c r="AU32" s="47"/>
      <c r="AV32" s="47"/>
      <c r="AW32" s="47"/>
      <c r="AX32" s="47"/>
      <c r="AY32" s="47"/>
      <c r="AZ32" s="60"/>
    </row>
    <row r="33" spans="1:52" ht="15.65" customHeight="1" thickBot="1" x14ac:dyDescent="0.4">
      <c r="A33" s="157" t="s">
        <v>85</v>
      </c>
      <c r="B33" s="157" t="s">
        <v>153</v>
      </c>
      <c r="C33" s="157"/>
      <c r="D33" s="161">
        <v>0</v>
      </c>
      <c r="E33" s="162"/>
      <c r="F33" s="129">
        <v>0</v>
      </c>
      <c r="G33" s="160"/>
      <c r="H33" s="160"/>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127">
        <v>0</v>
      </c>
      <c r="Z33" s="127">
        <v>0</v>
      </c>
      <c r="AA33" s="127">
        <v>0</v>
      </c>
      <c r="AB33" s="127">
        <v>0</v>
      </c>
      <c r="AC33" s="127">
        <v>0</v>
      </c>
      <c r="AD33" s="127">
        <v>0</v>
      </c>
      <c r="AE33" s="127">
        <v>0</v>
      </c>
      <c r="AF33" s="127">
        <v>0</v>
      </c>
      <c r="AG33" s="127">
        <v>0</v>
      </c>
      <c r="AH33" s="127">
        <v>0</v>
      </c>
      <c r="AI33" s="127">
        <v>0</v>
      </c>
      <c r="AJ33" s="127">
        <v>0</v>
      </c>
      <c r="AK33" s="127">
        <v>0</v>
      </c>
      <c r="AL33" s="127">
        <v>0</v>
      </c>
      <c r="AM33" s="127">
        <v>0</v>
      </c>
      <c r="AN33" s="110"/>
      <c r="AO33" s="110"/>
      <c r="AP33" s="110"/>
      <c r="AR33" s="47"/>
      <c r="AS33" s="47"/>
      <c r="AT33" s="47"/>
      <c r="AU33" s="47"/>
      <c r="AV33" s="47"/>
      <c r="AW33" s="47"/>
      <c r="AX33" s="47"/>
      <c r="AY33" s="47"/>
      <c r="AZ33" s="60"/>
    </row>
    <row r="34" spans="1:52" ht="15.65" customHeight="1" thickBot="1" x14ac:dyDescent="0.4">
      <c r="A34" s="157" t="s">
        <v>85</v>
      </c>
      <c r="B34" s="157" t="s">
        <v>45</v>
      </c>
      <c r="C34" s="157"/>
      <c r="D34" s="161">
        <v>0</v>
      </c>
      <c r="E34" s="162"/>
      <c r="F34" s="129">
        <v>0</v>
      </c>
      <c r="G34" s="163"/>
      <c r="H34" s="163"/>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27">
        <v>0</v>
      </c>
      <c r="AA34" s="127">
        <v>0</v>
      </c>
      <c r="AB34" s="127">
        <v>0</v>
      </c>
      <c r="AC34" s="127">
        <v>0</v>
      </c>
      <c r="AD34" s="127">
        <v>0</v>
      </c>
      <c r="AE34" s="127">
        <v>0</v>
      </c>
      <c r="AF34" s="127">
        <v>0</v>
      </c>
      <c r="AG34" s="127">
        <v>0</v>
      </c>
      <c r="AH34" s="127">
        <v>0</v>
      </c>
      <c r="AI34" s="127">
        <v>0</v>
      </c>
      <c r="AJ34" s="127">
        <v>0</v>
      </c>
      <c r="AK34" s="127">
        <v>0</v>
      </c>
      <c r="AL34" s="127">
        <v>0</v>
      </c>
      <c r="AM34" s="127">
        <v>0</v>
      </c>
      <c r="AN34" s="110"/>
      <c r="AO34" s="110"/>
      <c r="AP34" s="110"/>
      <c r="AR34" s="47"/>
      <c r="AS34" s="47"/>
      <c r="AT34" s="47"/>
      <c r="AU34" s="47"/>
      <c r="AV34" s="47"/>
      <c r="AW34" s="47"/>
      <c r="AX34" s="47"/>
      <c r="AY34" s="47"/>
      <c r="AZ34" s="60"/>
    </row>
    <row r="35" spans="1:52" ht="15.65" customHeight="1" thickBot="1" x14ac:dyDescent="0.4">
      <c r="A35" s="157" t="s">
        <v>54</v>
      </c>
      <c r="B35" s="157" t="s">
        <v>57</v>
      </c>
      <c r="C35" s="157">
        <v>15.931267099422101</v>
      </c>
      <c r="D35" s="161">
        <v>3204.5655449999999</v>
      </c>
      <c r="E35" s="162">
        <v>1</v>
      </c>
      <c r="F35" s="129">
        <v>51052.789635000001</v>
      </c>
      <c r="G35" s="160"/>
      <c r="H35" s="160"/>
      <c r="I35" s="127">
        <v>3204.5655449999999</v>
      </c>
      <c r="J35" s="127">
        <v>3204.5655449999999</v>
      </c>
      <c r="K35" s="127">
        <v>3204.5655449999999</v>
      </c>
      <c r="L35" s="127">
        <v>3204.5655449999999</v>
      </c>
      <c r="M35" s="127">
        <v>3204.5655449999999</v>
      </c>
      <c r="N35" s="127">
        <v>3204.5655449999999</v>
      </c>
      <c r="O35" s="127">
        <v>3204.5655449999999</v>
      </c>
      <c r="P35" s="127">
        <v>3204.5655449999999</v>
      </c>
      <c r="Q35" s="127">
        <v>3204.5655449999999</v>
      </c>
      <c r="R35" s="127">
        <v>3204.5655449999999</v>
      </c>
      <c r="S35" s="127">
        <v>3204.5655449999999</v>
      </c>
      <c r="T35" s="127">
        <v>1755.84096</v>
      </c>
      <c r="U35" s="127">
        <v>1755.84096</v>
      </c>
      <c r="V35" s="127">
        <v>1755.84096</v>
      </c>
      <c r="W35" s="127">
        <v>1755.84096</v>
      </c>
      <c r="X35" s="127">
        <v>1755.84096</v>
      </c>
      <c r="Y35" s="127">
        <v>1755.84096</v>
      </c>
      <c r="Z35" s="127">
        <v>1755.84096</v>
      </c>
      <c r="AA35" s="127">
        <v>1755.84096</v>
      </c>
      <c r="AB35" s="127">
        <v>1755.84096</v>
      </c>
      <c r="AC35" s="127">
        <v>0</v>
      </c>
      <c r="AD35" s="127">
        <v>0</v>
      </c>
      <c r="AE35" s="127">
        <v>0</v>
      </c>
      <c r="AF35" s="127">
        <v>0</v>
      </c>
      <c r="AG35" s="127">
        <v>0</v>
      </c>
      <c r="AH35" s="127">
        <v>0</v>
      </c>
      <c r="AI35" s="127">
        <v>0</v>
      </c>
      <c r="AJ35" s="127">
        <v>0</v>
      </c>
      <c r="AK35" s="127">
        <v>0</v>
      </c>
      <c r="AL35" s="127">
        <v>0</v>
      </c>
      <c r="AM35" s="127">
        <v>0</v>
      </c>
      <c r="AN35" s="110"/>
      <c r="AO35" s="110"/>
      <c r="AP35" s="110"/>
      <c r="AR35" s="47"/>
      <c r="AS35" s="47"/>
      <c r="AT35" s="47"/>
      <c r="AU35" s="47"/>
      <c r="AV35" s="47"/>
      <c r="AW35" s="47"/>
      <c r="AX35" s="47"/>
      <c r="AY35" s="47"/>
      <c r="AZ35" s="60"/>
    </row>
    <row r="36" spans="1:52" ht="15.65" customHeight="1" thickBot="1" x14ac:dyDescent="0.4">
      <c r="A36" s="157" t="s">
        <v>54</v>
      </c>
      <c r="B36" s="157" t="s">
        <v>59</v>
      </c>
      <c r="C36" s="157">
        <v>10</v>
      </c>
      <c r="D36" s="161">
        <v>56.999545312499997</v>
      </c>
      <c r="E36" s="162">
        <v>0.8</v>
      </c>
      <c r="F36" s="129">
        <v>455.99636249999998</v>
      </c>
      <c r="G36" s="163"/>
      <c r="H36" s="163"/>
      <c r="I36" s="127">
        <v>45.599636250000003</v>
      </c>
      <c r="J36" s="127">
        <v>45.599636250000003</v>
      </c>
      <c r="K36" s="127">
        <v>45.599636250000003</v>
      </c>
      <c r="L36" s="127">
        <v>45.599636250000003</v>
      </c>
      <c r="M36" s="127">
        <v>45.599636250000003</v>
      </c>
      <c r="N36" s="127">
        <v>45.599636250000003</v>
      </c>
      <c r="O36" s="127">
        <v>45.599636250000003</v>
      </c>
      <c r="P36" s="127">
        <v>45.599636250000003</v>
      </c>
      <c r="Q36" s="127">
        <v>45.599636250000003</v>
      </c>
      <c r="R36" s="127">
        <v>45.599636250000003</v>
      </c>
      <c r="S36" s="127">
        <v>0</v>
      </c>
      <c r="T36" s="127">
        <v>0</v>
      </c>
      <c r="U36" s="127">
        <v>0</v>
      </c>
      <c r="V36" s="127">
        <v>0</v>
      </c>
      <c r="W36" s="127">
        <v>0</v>
      </c>
      <c r="X36" s="127">
        <v>0</v>
      </c>
      <c r="Y36" s="127">
        <v>0</v>
      </c>
      <c r="Z36" s="127">
        <v>0</v>
      </c>
      <c r="AA36" s="127">
        <v>0</v>
      </c>
      <c r="AB36" s="127">
        <v>0</v>
      </c>
      <c r="AC36" s="127">
        <v>0</v>
      </c>
      <c r="AD36" s="127">
        <v>0</v>
      </c>
      <c r="AE36" s="127">
        <v>0</v>
      </c>
      <c r="AF36" s="127">
        <v>0</v>
      </c>
      <c r="AG36" s="127">
        <v>0</v>
      </c>
      <c r="AH36" s="127">
        <v>0</v>
      </c>
      <c r="AI36" s="127">
        <v>0</v>
      </c>
      <c r="AJ36" s="127">
        <v>0</v>
      </c>
      <c r="AK36" s="127">
        <v>0</v>
      </c>
      <c r="AL36" s="127">
        <v>0</v>
      </c>
      <c r="AM36" s="127">
        <v>0</v>
      </c>
      <c r="AN36" s="110"/>
      <c r="AO36" s="110"/>
      <c r="AP36" s="110"/>
      <c r="AR36" s="47"/>
      <c r="AS36" s="47"/>
      <c r="AT36" s="47"/>
      <c r="AU36" s="47"/>
      <c r="AV36" s="47"/>
      <c r="AW36" s="47"/>
      <c r="AX36" s="47"/>
      <c r="AY36" s="47"/>
      <c r="AZ36" s="60"/>
    </row>
    <row r="37" spans="1:52" ht="15.65" customHeight="1" thickBot="1" x14ac:dyDescent="0.4">
      <c r="A37" s="157" t="s">
        <v>54</v>
      </c>
      <c r="B37" s="157" t="s">
        <v>56</v>
      </c>
      <c r="C37" s="157"/>
      <c r="D37" s="161">
        <v>0</v>
      </c>
      <c r="E37" s="162"/>
      <c r="F37" s="129">
        <v>0</v>
      </c>
      <c r="G37" s="160"/>
      <c r="H37" s="160"/>
      <c r="I37" s="127">
        <v>0</v>
      </c>
      <c r="J37" s="127">
        <v>0</v>
      </c>
      <c r="K37" s="127">
        <v>0</v>
      </c>
      <c r="L37" s="127">
        <v>0</v>
      </c>
      <c r="M37" s="127">
        <v>0</v>
      </c>
      <c r="N37" s="127">
        <v>0</v>
      </c>
      <c r="O37" s="127">
        <v>0</v>
      </c>
      <c r="P37" s="127">
        <v>0</v>
      </c>
      <c r="Q37" s="127">
        <v>0</v>
      </c>
      <c r="R37" s="127">
        <v>0</v>
      </c>
      <c r="S37" s="127">
        <v>0</v>
      </c>
      <c r="T37" s="127">
        <v>0</v>
      </c>
      <c r="U37" s="127">
        <v>0</v>
      </c>
      <c r="V37" s="127">
        <v>0</v>
      </c>
      <c r="W37" s="127">
        <v>0</v>
      </c>
      <c r="X37" s="127">
        <v>0</v>
      </c>
      <c r="Y37" s="127">
        <v>0</v>
      </c>
      <c r="Z37" s="127">
        <v>0</v>
      </c>
      <c r="AA37" s="127">
        <v>0</v>
      </c>
      <c r="AB37" s="127">
        <v>0</v>
      </c>
      <c r="AC37" s="127">
        <v>0</v>
      </c>
      <c r="AD37" s="127">
        <v>0</v>
      </c>
      <c r="AE37" s="127">
        <v>0</v>
      </c>
      <c r="AF37" s="127">
        <v>0</v>
      </c>
      <c r="AG37" s="127">
        <v>0</v>
      </c>
      <c r="AH37" s="127">
        <v>0</v>
      </c>
      <c r="AI37" s="127">
        <v>0</v>
      </c>
      <c r="AJ37" s="127">
        <v>0</v>
      </c>
      <c r="AK37" s="127">
        <v>0</v>
      </c>
      <c r="AL37" s="127">
        <v>0</v>
      </c>
      <c r="AM37" s="127">
        <v>0</v>
      </c>
      <c r="AN37" s="110"/>
      <c r="AO37" s="110"/>
      <c r="AP37" s="110"/>
      <c r="AR37" s="47"/>
      <c r="AS37" s="47"/>
      <c r="AT37" s="47"/>
      <c r="AU37" s="47"/>
      <c r="AV37" s="47"/>
      <c r="AW37" s="47"/>
      <c r="AX37" s="47"/>
      <c r="AY37" s="47"/>
      <c r="AZ37" s="60"/>
    </row>
    <row r="38" spans="1:52" ht="15.65" customHeight="1" thickBot="1" x14ac:dyDescent="0.4">
      <c r="A38" s="157" t="s">
        <v>54</v>
      </c>
      <c r="B38" s="157" t="s">
        <v>58</v>
      </c>
      <c r="C38" s="157"/>
      <c r="D38" s="161">
        <v>0</v>
      </c>
      <c r="E38" s="162"/>
      <c r="F38" s="129">
        <v>0</v>
      </c>
      <c r="G38" s="163"/>
      <c r="H38" s="163"/>
      <c r="I38" s="127">
        <v>0</v>
      </c>
      <c r="J38" s="127">
        <v>0</v>
      </c>
      <c r="K38" s="127">
        <v>0</v>
      </c>
      <c r="L38" s="127">
        <v>0</v>
      </c>
      <c r="M38" s="127">
        <v>0</v>
      </c>
      <c r="N38" s="127">
        <v>0</v>
      </c>
      <c r="O38" s="127">
        <v>0</v>
      </c>
      <c r="P38" s="127">
        <v>0</v>
      </c>
      <c r="Q38" s="127">
        <v>0</v>
      </c>
      <c r="R38" s="127">
        <v>0</v>
      </c>
      <c r="S38" s="127">
        <v>0</v>
      </c>
      <c r="T38" s="127">
        <v>0</v>
      </c>
      <c r="U38" s="127">
        <v>0</v>
      </c>
      <c r="V38" s="127">
        <v>0</v>
      </c>
      <c r="W38" s="127">
        <v>0</v>
      </c>
      <c r="X38" s="127">
        <v>0</v>
      </c>
      <c r="Y38" s="127">
        <v>0</v>
      </c>
      <c r="Z38" s="127">
        <v>0</v>
      </c>
      <c r="AA38" s="127">
        <v>0</v>
      </c>
      <c r="AB38" s="127">
        <v>0</v>
      </c>
      <c r="AC38" s="127">
        <v>0</v>
      </c>
      <c r="AD38" s="127">
        <v>0</v>
      </c>
      <c r="AE38" s="127">
        <v>0</v>
      </c>
      <c r="AF38" s="127">
        <v>0</v>
      </c>
      <c r="AG38" s="127">
        <v>0</v>
      </c>
      <c r="AH38" s="127">
        <v>0</v>
      </c>
      <c r="AI38" s="127">
        <v>0</v>
      </c>
      <c r="AJ38" s="127">
        <v>0</v>
      </c>
      <c r="AK38" s="127">
        <v>0</v>
      </c>
      <c r="AL38" s="127">
        <v>0</v>
      </c>
      <c r="AM38" s="127">
        <v>0</v>
      </c>
      <c r="AN38" s="110"/>
      <c r="AO38" s="110"/>
      <c r="AP38" s="110"/>
      <c r="AR38" s="47"/>
      <c r="AS38" s="47"/>
      <c r="AT38" s="47"/>
      <c r="AU38" s="47"/>
      <c r="AV38" s="47"/>
      <c r="AW38" s="47"/>
      <c r="AX38" s="47"/>
      <c r="AY38" s="47"/>
      <c r="AZ38" s="60"/>
    </row>
    <row r="39" spans="1:52" ht="15" customHeight="1" thickBot="1" x14ac:dyDescent="0.4">
      <c r="A39" s="157" t="s">
        <v>5</v>
      </c>
      <c r="B39" s="157" t="s">
        <v>5</v>
      </c>
      <c r="C39" s="164"/>
      <c r="D39" s="137">
        <v>0</v>
      </c>
      <c r="E39" s="165"/>
      <c r="F39" s="139">
        <v>0</v>
      </c>
      <c r="G39" s="166"/>
      <c r="H39" s="166"/>
      <c r="I39" s="167">
        <v>0</v>
      </c>
      <c r="J39" s="167">
        <v>0</v>
      </c>
      <c r="K39" s="167">
        <v>0</v>
      </c>
      <c r="L39" s="167">
        <v>0</v>
      </c>
      <c r="M39" s="167">
        <v>0</v>
      </c>
      <c r="N39" s="167">
        <v>0</v>
      </c>
      <c r="O39" s="167">
        <v>0</v>
      </c>
      <c r="P39" s="167">
        <v>0</v>
      </c>
      <c r="Q39" s="167">
        <v>0</v>
      </c>
      <c r="R39" s="167">
        <v>0</v>
      </c>
      <c r="S39" s="167">
        <v>0</v>
      </c>
      <c r="T39" s="167">
        <v>0</v>
      </c>
      <c r="U39" s="167">
        <v>0</v>
      </c>
      <c r="V39" s="167">
        <v>0</v>
      </c>
      <c r="W39" s="167">
        <v>0</v>
      </c>
      <c r="X39" s="167">
        <v>0</v>
      </c>
      <c r="Y39" s="167">
        <v>0</v>
      </c>
      <c r="Z39" s="167">
        <v>0</v>
      </c>
      <c r="AA39" s="167">
        <v>0</v>
      </c>
      <c r="AB39" s="167">
        <v>0</v>
      </c>
      <c r="AC39" s="167">
        <v>0</v>
      </c>
      <c r="AD39" s="167">
        <v>0</v>
      </c>
      <c r="AE39" s="167">
        <v>0</v>
      </c>
      <c r="AF39" s="167">
        <v>0</v>
      </c>
      <c r="AG39" s="167">
        <v>0</v>
      </c>
      <c r="AH39" s="167">
        <v>0</v>
      </c>
      <c r="AI39" s="167">
        <v>0</v>
      </c>
      <c r="AJ39" s="167">
        <v>0</v>
      </c>
      <c r="AK39" s="167">
        <v>0</v>
      </c>
      <c r="AL39" s="167">
        <v>0</v>
      </c>
      <c r="AM39" s="167">
        <v>0</v>
      </c>
      <c r="AN39" s="110"/>
      <c r="AO39" s="110"/>
      <c r="AP39" s="110"/>
      <c r="AR39" s="47"/>
      <c r="AS39" s="47"/>
      <c r="AT39" s="47"/>
      <c r="AU39" s="47"/>
      <c r="AV39" s="47"/>
      <c r="AW39" s="47"/>
      <c r="AX39" s="47"/>
      <c r="AY39" s="47"/>
      <c r="AZ39" s="60"/>
    </row>
    <row r="40" spans="1:52" s="47" customFormat="1" ht="15" thickBot="1" x14ac:dyDescent="0.4">
      <c r="A40" s="168" t="s">
        <v>173</v>
      </c>
      <c r="B40" s="62"/>
      <c r="C40" s="168"/>
      <c r="D40" s="143">
        <v>10769444.389002001</v>
      </c>
      <c r="E40" s="169">
        <v>0.88028830311264195</v>
      </c>
      <c r="F40" s="170">
        <v>123533201.924492</v>
      </c>
      <c r="G40" s="171"/>
      <c r="H40" s="171"/>
      <c r="I40" s="172">
        <v>9480215.9266605396</v>
      </c>
      <c r="J40" s="172">
        <v>9480215.9266605396</v>
      </c>
      <c r="K40" s="172">
        <v>9441875.0971663296</v>
      </c>
      <c r="L40" s="172">
        <v>9438568.1494288296</v>
      </c>
      <c r="M40" s="172">
        <v>9433313.1848808192</v>
      </c>
      <c r="N40" s="172">
        <v>9334968.7532477099</v>
      </c>
      <c r="O40" s="172">
        <v>9283380.6536579095</v>
      </c>
      <c r="P40" s="172">
        <v>9278639.53904818</v>
      </c>
      <c r="Q40" s="172">
        <v>9223270.0209690593</v>
      </c>
      <c r="R40" s="172">
        <v>9155889.1510717906</v>
      </c>
      <c r="S40" s="172">
        <v>8230818.9266524399</v>
      </c>
      <c r="T40" s="172">
        <v>4736125.2333601397</v>
      </c>
      <c r="U40" s="172">
        <v>4736125.2333601397</v>
      </c>
      <c r="V40" s="172">
        <v>4733025.3321276801</v>
      </c>
      <c r="W40" s="172">
        <v>4661712.10412768</v>
      </c>
      <c r="X40" s="172">
        <v>498266.07150753302</v>
      </c>
      <c r="Y40" s="172">
        <v>498266.07150753302</v>
      </c>
      <c r="Z40" s="172">
        <v>473420.31389057002</v>
      </c>
      <c r="AA40" s="172">
        <v>456856.47547926102</v>
      </c>
      <c r="AB40" s="172">
        <v>456856.47547926102</v>
      </c>
      <c r="AC40" s="172">
        <v>101298.995276305</v>
      </c>
      <c r="AD40" s="172">
        <v>100221.322232862</v>
      </c>
      <c r="AE40" s="172">
        <v>100221.322232862</v>
      </c>
      <c r="AF40" s="172">
        <v>100221.322232862</v>
      </c>
      <c r="AG40" s="172">
        <v>99430.322232861901</v>
      </c>
      <c r="AH40" s="172">
        <v>0</v>
      </c>
      <c r="AI40" s="172">
        <v>0</v>
      </c>
      <c r="AJ40" s="172">
        <v>0</v>
      </c>
      <c r="AK40" s="172">
        <v>0</v>
      </c>
      <c r="AL40" s="172">
        <v>0</v>
      </c>
      <c r="AM40" s="172">
        <v>0</v>
      </c>
      <c r="AN40" s="150"/>
    </row>
    <row r="41" spans="1:52" s="47" customFormat="1" ht="15" thickBot="1" x14ac:dyDescent="0.4">
      <c r="A41" s="151" t="s">
        <v>174</v>
      </c>
      <c r="B41" s="50"/>
      <c r="C41" s="151"/>
      <c r="D41" s="153">
        <v>315652415.04164898</v>
      </c>
      <c r="E41" s="173">
        <v>0.88028830311264195</v>
      </c>
      <c r="F41" s="152">
        <v>3620758148.4068499</v>
      </c>
      <c r="G41" s="160"/>
      <c r="H41" s="160"/>
      <c r="I41" s="174">
        <v>277865128.81041998</v>
      </c>
      <c r="J41" s="153">
        <v>277865128.81041998</v>
      </c>
      <c r="K41" s="153">
        <v>276741359.09794497</v>
      </c>
      <c r="L41" s="153">
        <v>276644432.459759</v>
      </c>
      <c r="M41" s="153">
        <v>276490409.44885701</v>
      </c>
      <c r="N41" s="153">
        <v>273607934.15768999</v>
      </c>
      <c r="O41" s="153">
        <v>272095886.958713</v>
      </c>
      <c r="P41" s="153">
        <v>271956924.88950199</v>
      </c>
      <c r="Q41" s="153">
        <v>270334044.31460297</v>
      </c>
      <c r="R41" s="153">
        <v>268359111.017914</v>
      </c>
      <c r="S41" s="153">
        <v>241245302.740183</v>
      </c>
      <c r="T41" s="153">
        <v>138815830.58978599</v>
      </c>
      <c r="U41" s="153">
        <v>138815830.58978599</v>
      </c>
      <c r="V41" s="153">
        <v>138724972.484662</v>
      </c>
      <c r="W41" s="153">
        <v>136634781.77198201</v>
      </c>
      <c r="X41" s="153">
        <v>14604178.555885799</v>
      </c>
      <c r="Y41" s="153">
        <v>14604178.555885799</v>
      </c>
      <c r="Z41" s="153">
        <v>13875949.4001326</v>
      </c>
      <c r="AA41" s="153">
        <v>13390463.2962972</v>
      </c>
      <c r="AB41" s="153">
        <v>13390463.2962972</v>
      </c>
      <c r="AC41" s="153">
        <v>2969073.5515485001</v>
      </c>
      <c r="AD41" s="153">
        <v>2937486.9546451801</v>
      </c>
      <c r="AE41" s="153">
        <v>2937486.9546451801</v>
      </c>
      <c r="AF41" s="153">
        <v>2937486.9546451801</v>
      </c>
      <c r="AG41" s="153">
        <v>2914302.7446451802</v>
      </c>
      <c r="AH41" s="153">
        <v>0</v>
      </c>
      <c r="AI41" s="153">
        <v>0</v>
      </c>
      <c r="AJ41" s="153">
        <v>0</v>
      </c>
      <c r="AK41" s="153">
        <v>0</v>
      </c>
      <c r="AL41" s="153">
        <v>0</v>
      </c>
      <c r="AM41" s="153">
        <v>0</v>
      </c>
      <c r="AN41" s="150"/>
    </row>
    <row r="42" spans="1:52" s="47" customFormat="1" ht="15" thickBot="1" x14ac:dyDescent="0.4">
      <c r="A42" s="151" t="s">
        <v>175</v>
      </c>
      <c r="B42" s="50"/>
      <c r="C42" s="151"/>
      <c r="D42" s="151"/>
      <c r="E42" s="151"/>
      <c r="F42" s="152"/>
      <c r="G42" s="153">
        <v>216877649.85750401</v>
      </c>
      <c r="H42" s="153">
        <v>387368187.41850299</v>
      </c>
      <c r="I42" s="153">
        <v>386997809.16416198</v>
      </c>
      <c r="J42" s="153">
        <v>385743580.05926102</v>
      </c>
      <c r="K42" s="153">
        <v>383751392.70044601</v>
      </c>
      <c r="L42" s="153">
        <v>377439557.95599502</v>
      </c>
      <c r="M42" s="153">
        <v>371458114.15662003</v>
      </c>
      <c r="N42" s="153">
        <v>362626923.804241</v>
      </c>
      <c r="O42" s="153">
        <v>361149300.49646997</v>
      </c>
      <c r="P42" s="153">
        <v>357434494.32845402</v>
      </c>
      <c r="Q42" s="153">
        <v>275898350.92329901</v>
      </c>
      <c r="R42" s="153">
        <v>243764094.52236399</v>
      </c>
      <c r="S42" s="153">
        <v>118837384.31820101</v>
      </c>
      <c r="T42" s="153">
        <v>118745753.76621599</v>
      </c>
      <c r="U42" s="153">
        <v>115720241.77550399</v>
      </c>
      <c r="V42" s="153">
        <v>52702711.957131699</v>
      </c>
      <c r="W42" s="153">
        <v>31720534.776188999</v>
      </c>
      <c r="X42" s="153">
        <v>31066335.7532214</v>
      </c>
      <c r="Y42" s="153">
        <v>27253064.570019498</v>
      </c>
      <c r="Z42" s="153">
        <v>26645673.9980819</v>
      </c>
      <c r="AA42" s="153">
        <v>22639386.2484603</v>
      </c>
      <c r="AB42" s="153">
        <v>9288463.5843586698</v>
      </c>
      <c r="AC42" s="153">
        <v>9288463.5843586698</v>
      </c>
      <c r="AD42" s="153">
        <v>9288463.5843586698</v>
      </c>
      <c r="AE42" s="153">
        <v>9288463.5843586698</v>
      </c>
      <c r="AF42" s="153">
        <v>2958317.5127491802</v>
      </c>
      <c r="AG42" s="153">
        <v>0</v>
      </c>
      <c r="AH42" s="153">
        <v>0</v>
      </c>
      <c r="AI42" s="153">
        <v>0</v>
      </c>
      <c r="AJ42" s="153">
        <v>0</v>
      </c>
      <c r="AK42" s="153">
        <v>0</v>
      </c>
      <c r="AL42" s="153">
        <v>0</v>
      </c>
      <c r="AM42" s="153">
        <v>0</v>
      </c>
      <c r="AN42" s="150"/>
    </row>
    <row r="43" spans="1:52" s="47" customFormat="1" ht="15" thickBot="1" x14ac:dyDescent="0.4">
      <c r="A43" s="151" t="s">
        <v>176</v>
      </c>
      <c r="B43" s="50"/>
      <c r="C43" s="151"/>
      <c r="D43" s="151"/>
      <c r="E43" s="151"/>
      <c r="F43" s="152"/>
      <c r="G43" s="153">
        <v>216877649.85750401</v>
      </c>
      <c r="H43" s="153">
        <v>387368187.41850299</v>
      </c>
      <c r="I43" s="153">
        <v>664862937.97458196</v>
      </c>
      <c r="J43" s="153">
        <v>663608708.86968195</v>
      </c>
      <c r="K43" s="153">
        <v>660492751.79839098</v>
      </c>
      <c r="L43" s="153">
        <v>654083990.41575396</v>
      </c>
      <c r="M43" s="153">
        <v>647948523.60547698</v>
      </c>
      <c r="N43" s="153">
        <v>636234857.96193194</v>
      </c>
      <c r="O43" s="153">
        <v>633245187.45518303</v>
      </c>
      <c r="P43" s="153">
        <v>629391419.21795702</v>
      </c>
      <c r="Q43" s="153">
        <v>546232395.23790205</v>
      </c>
      <c r="R43" s="153">
        <v>512123205.54027802</v>
      </c>
      <c r="S43" s="153">
        <v>360082687.058384</v>
      </c>
      <c r="T43" s="153">
        <v>257561584.356002</v>
      </c>
      <c r="U43" s="153">
        <v>254536072.365289</v>
      </c>
      <c r="V43" s="153">
        <v>191427684.44179401</v>
      </c>
      <c r="W43" s="153">
        <v>168355316.54817101</v>
      </c>
      <c r="X43" s="153">
        <v>45670514.309107199</v>
      </c>
      <c r="Y43" s="153">
        <v>41857243.125905298</v>
      </c>
      <c r="Z43" s="153">
        <v>40521623.398214497</v>
      </c>
      <c r="AA43" s="153">
        <v>36029849.544757403</v>
      </c>
      <c r="AB43" s="153">
        <v>22678926.880655799</v>
      </c>
      <c r="AC43" s="153">
        <v>12257537.135907199</v>
      </c>
      <c r="AD43" s="153">
        <v>12225950.539003801</v>
      </c>
      <c r="AE43" s="153">
        <v>12225950.539003801</v>
      </c>
      <c r="AF43" s="153">
        <v>5895804.4673943603</v>
      </c>
      <c r="AG43" s="153">
        <v>2914302.7446451802</v>
      </c>
      <c r="AH43" s="153">
        <v>0</v>
      </c>
      <c r="AI43" s="153">
        <v>0</v>
      </c>
      <c r="AJ43" s="153">
        <v>0</v>
      </c>
      <c r="AK43" s="153">
        <v>0</v>
      </c>
      <c r="AL43" s="153">
        <v>0</v>
      </c>
      <c r="AM43" s="153">
        <v>0</v>
      </c>
      <c r="AN43" s="150"/>
    </row>
    <row r="44" spans="1:52" s="47" customFormat="1" ht="14.5" customHeight="1" thickBot="1" x14ac:dyDescent="0.4">
      <c r="A44" s="151" t="s">
        <v>177</v>
      </c>
      <c r="B44" s="50"/>
      <c r="C44" s="151"/>
      <c r="D44" s="151"/>
      <c r="E44" s="151"/>
      <c r="F44" s="152"/>
      <c r="G44" s="160"/>
      <c r="H44" s="160"/>
      <c r="I44" s="160"/>
      <c r="J44" s="153">
        <v>0</v>
      </c>
      <c r="K44" s="153">
        <v>38340.829494209996</v>
      </c>
      <c r="L44" s="153">
        <v>3306.9477375000702</v>
      </c>
      <c r="M44" s="153">
        <v>5254.9645480178297</v>
      </c>
      <c r="N44" s="153">
        <v>98344.431633099899</v>
      </c>
      <c r="O44" s="153">
        <v>51588.099589807898</v>
      </c>
      <c r="P44" s="153">
        <v>4741.1146097239098</v>
      </c>
      <c r="Q44" s="153">
        <v>55369.518079118803</v>
      </c>
      <c r="R44" s="153">
        <v>67380.8698972743</v>
      </c>
      <c r="S44" s="153">
        <v>925070.22441935097</v>
      </c>
      <c r="T44" s="153">
        <v>3494693.6932923002</v>
      </c>
      <c r="U44" s="153">
        <v>0</v>
      </c>
      <c r="V44" s="153">
        <v>3099.90123246238</v>
      </c>
      <c r="W44" s="153">
        <v>71313.228000000105</v>
      </c>
      <c r="X44" s="153">
        <v>4163446.0326201399</v>
      </c>
      <c r="Y44" s="153">
        <v>0</v>
      </c>
      <c r="Z44" s="153">
        <v>24845.757616962899</v>
      </c>
      <c r="AA44" s="153">
        <v>16563.838411308599</v>
      </c>
      <c r="AB44" s="153">
        <v>0</v>
      </c>
      <c r="AC44" s="153">
        <v>355557.480202957</v>
      </c>
      <c r="AD44" s="153">
        <v>1077.6730434429501</v>
      </c>
      <c r="AE44" s="153">
        <v>0</v>
      </c>
      <c r="AF44" s="153">
        <v>0</v>
      </c>
      <c r="AG44" s="153">
        <v>791</v>
      </c>
      <c r="AH44" s="153">
        <v>99430.322232861901</v>
      </c>
      <c r="AI44" s="153">
        <v>0</v>
      </c>
      <c r="AJ44" s="153">
        <v>0</v>
      </c>
      <c r="AK44" s="153">
        <v>0</v>
      </c>
      <c r="AL44" s="153">
        <v>0</v>
      </c>
      <c r="AM44" s="153">
        <v>0</v>
      </c>
      <c r="AN44" s="150"/>
    </row>
    <row r="45" spans="1:52" s="47" customFormat="1" ht="15" thickBot="1" x14ac:dyDescent="0.4">
      <c r="A45" s="151" t="s">
        <v>178</v>
      </c>
      <c r="C45" s="111"/>
      <c r="D45" s="111"/>
      <c r="E45" s="111"/>
      <c r="F45" s="145"/>
      <c r="G45" s="163"/>
      <c r="H45" s="163"/>
      <c r="I45" s="163"/>
      <c r="J45" s="149">
        <v>0</v>
      </c>
      <c r="K45" s="149">
        <v>1123769.7124752901</v>
      </c>
      <c r="L45" s="149">
        <v>96926.638186127093</v>
      </c>
      <c r="M45" s="149">
        <v>154023.01090240301</v>
      </c>
      <c r="N45" s="149">
        <v>2882475.2911661598</v>
      </c>
      <c r="O45" s="149">
        <v>1512047.1989772699</v>
      </c>
      <c r="P45" s="149">
        <v>138962.069211008</v>
      </c>
      <c r="Q45" s="149">
        <v>1622880.5748989701</v>
      </c>
      <c r="R45" s="149">
        <v>1974933.2966891101</v>
      </c>
      <c r="S45" s="149">
        <v>27113808.277731199</v>
      </c>
      <c r="T45" s="149">
        <v>102429472.150397</v>
      </c>
      <c r="U45" s="149">
        <v>0</v>
      </c>
      <c r="V45" s="149">
        <v>90858.105123472196</v>
      </c>
      <c r="W45" s="149">
        <v>2090190.7126800001</v>
      </c>
      <c r="X45" s="149">
        <v>122030603.216096</v>
      </c>
      <c r="Y45" s="149">
        <v>0</v>
      </c>
      <c r="Z45" s="149">
        <v>728229.15575318399</v>
      </c>
      <c r="AA45" s="149">
        <v>485486.10383545503</v>
      </c>
      <c r="AB45" s="149">
        <v>0</v>
      </c>
      <c r="AC45" s="149">
        <v>10421389.7447487</v>
      </c>
      <c r="AD45" s="149">
        <v>31586.596903312799</v>
      </c>
      <c r="AE45" s="149">
        <v>0</v>
      </c>
      <c r="AF45" s="149">
        <v>0</v>
      </c>
      <c r="AG45" s="149">
        <v>23184.21</v>
      </c>
      <c r="AH45" s="149">
        <v>2914302.7446451802</v>
      </c>
      <c r="AI45" s="149">
        <v>0</v>
      </c>
      <c r="AJ45" s="149">
        <v>0</v>
      </c>
      <c r="AK45" s="149">
        <v>0</v>
      </c>
      <c r="AL45" s="149">
        <v>0</v>
      </c>
      <c r="AM45" s="149">
        <v>0</v>
      </c>
      <c r="AN45" s="150"/>
    </row>
    <row r="46" spans="1:52" s="47" customFormat="1" ht="15" thickBot="1" x14ac:dyDescent="0.4">
      <c r="A46" s="151" t="s">
        <v>179</v>
      </c>
      <c r="B46" s="50"/>
      <c r="C46" s="151"/>
      <c r="D46" s="151"/>
      <c r="E46" s="151"/>
      <c r="F46" s="152"/>
      <c r="G46" s="160"/>
      <c r="H46" s="160"/>
      <c r="I46" s="153">
        <v>370378.25434100599</v>
      </c>
      <c r="J46" s="153">
        <v>1254229.10490084</v>
      </c>
      <c r="K46" s="153">
        <v>1992187.35881507</v>
      </c>
      <c r="L46" s="153">
        <v>6311834.74445152</v>
      </c>
      <c r="M46" s="153">
        <v>5981443.7993745804</v>
      </c>
      <c r="N46" s="153">
        <v>8831190.3523788508</v>
      </c>
      <c r="O46" s="153">
        <v>1477623.3077716201</v>
      </c>
      <c r="P46" s="153">
        <v>3714806.1680151802</v>
      </c>
      <c r="Q46" s="153">
        <v>81536143.405155793</v>
      </c>
      <c r="R46" s="153">
        <v>32134256.400934499</v>
      </c>
      <c r="S46" s="153">
        <v>124926710.204163</v>
      </c>
      <c r="T46" s="153">
        <v>91630.5519853234</v>
      </c>
      <c r="U46" s="153">
        <v>3025511.9907125402</v>
      </c>
      <c r="V46" s="153">
        <v>63017529.818371803</v>
      </c>
      <c r="W46" s="153">
        <v>20982177.180942699</v>
      </c>
      <c r="X46" s="153">
        <v>654199.02296759898</v>
      </c>
      <c r="Y46" s="153">
        <v>3813271.18320189</v>
      </c>
      <c r="Z46" s="153">
        <v>607390.57193760201</v>
      </c>
      <c r="AA46" s="153">
        <v>4006287.7496216102</v>
      </c>
      <c r="AB46" s="153">
        <v>13350922.664101601</v>
      </c>
      <c r="AC46" s="153">
        <v>0</v>
      </c>
      <c r="AD46" s="153">
        <v>0</v>
      </c>
      <c r="AE46" s="153">
        <v>0</v>
      </c>
      <c r="AF46" s="153">
        <v>6330146.0716094896</v>
      </c>
      <c r="AG46" s="153">
        <v>2958317.5127491802</v>
      </c>
      <c r="AH46" s="153">
        <v>0</v>
      </c>
      <c r="AI46" s="153">
        <v>0</v>
      </c>
      <c r="AJ46" s="153">
        <v>0</v>
      </c>
      <c r="AK46" s="153">
        <v>0</v>
      </c>
      <c r="AL46" s="153">
        <v>0</v>
      </c>
      <c r="AM46" s="153">
        <v>0</v>
      </c>
      <c r="AN46" s="150"/>
    </row>
    <row r="47" spans="1:52" s="47" customFormat="1" ht="15" thickBot="1" x14ac:dyDescent="0.4">
      <c r="A47" s="175" t="s">
        <v>180</v>
      </c>
      <c r="B47" s="63"/>
      <c r="C47" s="176"/>
      <c r="D47" s="176"/>
      <c r="E47" s="176"/>
      <c r="F47" s="177"/>
      <c r="G47" s="178"/>
      <c r="H47" s="178"/>
      <c r="I47" s="179">
        <v>370378.25434100599</v>
      </c>
      <c r="J47" s="179">
        <v>1254229.10490084</v>
      </c>
      <c r="K47" s="179">
        <v>3115957.0712903701</v>
      </c>
      <c r="L47" s="179">
        <v>6408761.3826376498</v>
      </c>
      <c r="M47" s="179">
        <v>6135466.8102769796</v>
      </c>
      <c r="N47" s="179">
        <v>11713665.643545</v>
      </c>
      <c r="O47" s="179">
        <v>2989670.50674889</v>
      </c>
      <c r="P47" s="179">
        <v>3853768.23722619</v>
      </c>
      <c r="Q47" s="179">
        <v>83159023.980054796</v>
      </c>
      <c r="R47" s="179">
        <v>34109189.697623603</v>
      </c>
      <c r="S47" s="179">
        <v>152040518.48189399</v>
      </c>
      <c r="T47" s="179">
        <v>102521102.702383</v>
      </c>
      <c r="U47" s="179">
        <v>3025511.9907125402</v>
      </c>
      <c r="V47" s="179">
        <v>63108387.9234953</v>
      </c>
      <c r="W47" s="179">
        <v>23072367.8936227</v>
      </c>
      <c r="X47" s="179">
        <v>122684802.23906399</v>
      </c>
      <c r="Y47" s="179">
        <v>3813271.18320189</v>
      </c>
      <c r="Z47" s="179">
        <v>1335619.7276907901</v>
      </c>
      <c r="AA47" s="179">
        <v>4491773.85345707</v>
      </c>
      <c r="AB47" s="179">
        <v>13350922.664101601</v>
      </c>
      <c r="AC47" s="179">
        <v>10421389.7447487</v>
      </c>
      <c r="AD47" s="179">
        <v>31586.596903312799</v>
      </c>
      <c r="AE47" s="179">
        <v>0</v>
      </c>
      <c r="AF47" s="179">
        <v>6330146.0716094896</v>
      </c>
      <c r="AG47" s="179">
        <v>2981501.7227491802</v>
      </c>
      <c r="AH47" s="179">
        <v>2914302.7446451802</v>
      </c>
      <c r="AI47" s="179">
        <v>0</v>
      </c>
      <c r="AJ47" s="179">
        <v>0</v>
      </c>
      <c r="AK47" s="179">
        <v>0</v>
      </c>
      <c r="AL47" s="179">
        <v>0</v>
      </c>
      <c r="AM47" s="179">
        <v>0</v>
      </c>
      <c r="AN47" s="150"/>
    </row>
    <row r="50" spans="9:9" x14ac:dyDescent="0.35">
      <c r="I50" s="64"/>
    </row>
    <row r="54" spans="9:9" ht="14.5" customHeight="1" x14ac:dyDescent="0.35"/>
  </sheetData>
  <mergeCells count="1">
    <mergeCell ref="AO3:AP3"/>
  </mergeCells>
  <pageMargins left="0.7" right="0.7" top="0.75" bottom="0.75" header="0.3" footer="0.3"/>
  <ignoredErrors>
    <ignoredError sqref="G3:AM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3EA4-F118-4D14-A189-AAEC05306E21}">
  <dimension ref="A1:AU28"/>
  <sheetViews>
    <sheetView showGridLines="0" workbookViewId="0"/>
  </sheetViews>
  <sheetFormatPr defaultColWidth="9.1796875" defaultRowHeight="14.5" outlineLevelCol="2" x14ac:dyDescent="0.35"/>
  <cols>
    <col min="1" max="1" width="60" style="38" customWidth="1"/>
    <col min="2" max="2" width="13.453125" style="38" customWidth="1" outlineLevel="2"/>
    <col min="3" max="3" width="12" style="38" customWidth="1" outlineLevel="2"/>
    <col min="4" max="4" width="9.81640625" style="38" customWidth="1" outlineLevel="2"/>
    <col min="5" max="5" width="10.54296875" style="38" customWidth="1" outlineLevel="2"/>
    <col min="6" max="11" width="11.1796875" style="38" customWidth="1" outlineLevel="2"/>
    <col min="12" max="12" width="10.54296875" style="38" customWidth="1" outlineLevel="2"/>
    <col min="13" max="24" width="10.54296875" style="38" customWidth="1" outlineLevel="1"/>
    <col min="25" max="36" width="10.54296875" style="38" customWidth="1"/>
    <col min="37" max="37" width="9.54296875" style="38" customWidth="1"/>
    <col min="38" max="38" width="9" style="38" customWidth="1"/>
    <col min="39" max="16384" width="9.1796875" style="38"/>
  </cols>
  <sheetData>
    <row r="1" spans="1:47" ht="19" thickBot="1" x14ac:dyDescent="0.4">
      <c r="A1" s="65" t="s">
        <v>181</v>
      </c>
    </row>
    <row r="2" spans="1:47" ht="15" thickTop="1" x14ac:dyDescent="0.35">
      <c r="A2" s="106"/>
      <c r="B2" s="41"/>
      <c r="C2" s="41"/>
      <c r="D2" s="107" t="s">
        <v>161</v>
      </c>
      <c r="E2" s="42"/>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9"/>
      <c r="AK2" s="110"/>
      <c r="AL2" s="111"/>
      <c r="AM2" s="110"/>
    </row>
    <row r="3" spans="1:47" ht="41" thickBot="1" x14ac:dyDescent="0.5">
      <c r="A3" s="112" t="s">
        <v>0</v>
      </c>
      <c r="B3" s="113" t="s">
        <v>163</v>
      </c>
      <c r="C3" s="113" t="s">
        <v>182</v>
      </c>
      <c r="D3" s="114" t="s">
        <v>94</v>
      </c>
      <c r="E3" s="115" t="s">
        <v>95</v>
      </c>
      <c r="F3" s="115" t="s">
        <v>96</v>
      </c>
      <c r="G3" s="115" t="s">
        <v>97</v>
      </c>
      <c r="H3" s="115" t="s">
        <v>98</v>
      </c>
      <c r="I3" s="115" t="s">
        <v>99</v>
      </c>
      <c r="J3" s="115" t="s">
        <v>100</v>
      </c>
      <c r="K3" s="115" t="s">
        <v>101</v>
      </c>
      <c r="L3" s="115" t="s">
        <v>102</v>
      </c>
      <c r="M3" s="115" t="s">
        <v>103</v>
      </c>
      <c r="N3" s="115" t="s">
        <v>104</v>
      </c>
      <c r="O3" s="115" t="s">
        <v>105</v>
      </c>
      <c r="P3" s="115" t="s">
        <v>106</v>
      </c>
      <c r="Q3" s="115" t="s">
        <v>107</v>
      </c>
      <c r="R3" s="115" t="s">
        <v>108</v>
      </c>
      <c r="S3" s="115" t="s">
        <v>109</v>
      </c>
      <c r="T3" s="115" t="s">
        <v>110</v>
      </c>
      <c r="U3" s="115" t="s">
        <v>111</v>
      </c>
      <c r="V3" s="115" t="s">
        <v>112</v>
      </c>
      <c r="W3" s="115" t="s">
        <v>113</v>
      </c>
      <c r="X3" s="115" t="s">
        <v>114</v>
      </c>
      <c r="Y3" s="115" t="s">
        <v>115</v>
      </c>
      <c r="Z3" s="115" t="s">
        <v>116</v>
      </c>
      <c r="AA3" s="115" t="s">
        <v>117</v>
      </c>
      <c r="AB3" s="115" t="s">
        <v>118</v>
      </c>
      <c r="AC3" s="115" t="s">
        <v>119</v>
      </c>
      <c r="AD3" s="115" t="s">
        <v>120</v>
      </c>
      <c r="AE3" s="115" t="s">
        <v>121</v>
      </c>
      <c r="AF3" s="115" t="s">
        <v>122</v>
      </c>
      <c r="AG3" s="115" t="s">
        <v>123</v>
      </c>
      <c r="AH3" s="115" t="s">
        <v>124</v>
      </c>
      <c r="AI3" s="115" t="s">
        <v>125</v>
      </c>
      <c r="AJ3" s="116" t="s">
        <v>126</v>
      </c>
      <c r="AK3" s="111"/>
      <c r="AL3" s="220"/>
      <c r="AM3" s="220"/>
      <c r="AO3" s="222"/>
      <c r="AP3" s="222"/>
      <c r="AQ3" s="222"/>
      <c r="AR3" s="222"/>
      <c r="AS3" s="222"/>
      <c r="AT3" s="222"/>
      <c r="AU3" s="222"/>
    </row>
    <row r="4" spans="1:47" ht="15.5" thickTop="1" thickBot="1" x14ac:dyDescent="0.4">
      <c r="A4" s="118" t="s">
        <v>183</v>
      </c>
      <c r="B4" s="120">
        <v>1196645.9317002201</v>
      </c>
      <c r="C4" s="122">
        <v>17387094.604337201</v>
      </c>
      <c r="D4" s="207"/>
      <c r="E4" s="207"/>
      <c r="F4" s="127">
        <v>1196645.9316549499</v>
      </c>
      <c r="G4" s="127">
        <v>1196645.9316549499</v>
      </c>
      <c r="H4" s="127">
        <v>1194145.14928914</v>
      </c>
      <c r="I4" s="127">
        <v>1194145.14928914</v>
      </c>
      <c r="J4" s="127">
        <v>1188890.1847411301</v>
      </c>
      <c r="K4" s="127">
        <v>1188639.8037962001</v>
      </c>
      <c r="L4" s="127">
        <v>1187223.7271129701</v>
      </c>
      <c r="M4" s="120">
        <v>1182482.6125032499</v>
      </c>
      <c r="N4" s="120">
        <v>1173654.7726475699</v>
      </c>
      <c r="O4" s="120">
        <v>1173654.7726475699</v>
      </c>
      <c r="P4" s="120">
        <v>557507.68709860696</v>
      </c>
      <c r="Q4" s="120">
        <v>554414.95506469405</v>
      </c>
      <c r="R4" s="120">
        <v>554414.95506469405</v>
      </c>
      <c r="S4" s="120">
        <v>551315.05383223202</v>
      </c>
      <c r="T4" s="120">
        <v>551315.05383223202</v>
      </c>
      <c r="U4" s="120">
        <v>450116.67814971402</v>
      </c>
      <c r="V4" s="120">
        <v>450116.67814971402</v>
      </c>
      <c r="W4" s="120">
        <v>450116.67814971402</v>
      </c>
      <c r="X4" s="120">
        <v>450116.67814971402</v>
      </c>
      <c r="Y4" s="120">
        <v>450116.67814971402</v>
      </c>
      <c r="Z4" s="120">
        <v>99145.2331066185</v>
      </c>
      <c r="AA4" s="120">
        <v>98067.560063175493</v>
      </c>
      <c r="AB4" s="120">
        <v>98067.560063175493</v>
      </c>
      <c r="AC4" s="120">
        <v>98067.560063175493</v>
      </c>
      <c r="AD4" s="120">
        <v>98067.560063175493</v>
      </c>
      <c r="AE4" s="120">
        <v>0</v>
      </c>
      <c r="AF4" s="120">
        <v>0</v>
      </c>
      <c r="AG4" s="120">
        <v>0</v>
      </c>
      <c r="AH4" s="120">
        <v>0</v>
      </c>
      <c r="AI4" s="120">
        <v>0</v>
      </c>
      <c r="AJ4" s="120">
        <v>0</v>
      </c>
      <c r="AK4" s="110"/>
      <c r="AL4" s="110"/>
      <c r="AM4" s="110"/>
      <c r="AO4" s="223"/>
      <c r="AP4" s="223"/>
      <c r="AQ4" s="223"/>
      <c r="AR4" s="223"/>
      <c r="AS4" s="223"/>
      <c r="AT4" s="223"/>
      <c r="AU4" s="223"/>
    </row>
    <row r="5" spans="1:47" ht="15" thickBot="1" x14ac:dyDescent="0.4">
      <c r="A5" s="125" t="s">
        <v>184</v>
      </c>
      <c r="B5" s="127">
        <v>2952744.2096564402</v>
      </c>
      <c r="C5" s="129">
        <v>34473126.096999399</v>
      </c>
      <c r="D5" s="208"/>
      <c r="E5" s="208"/>
      <c r="F5" s="127">
        <v>2289569.0802863701</v>
      </c>
      <c r="G5" s="127">
        <v>2289569.0802863701</v>
      </c>
      <c r="H5" s="127">
        <v>2289569.0802863701</v>
      </c>
      <c r="I5" s="127">
        <v>2289569.0802863701</v>
      </c>
      <c r="J5" s="127">
        <v>2289569.0802863701</v>
      </c>
      <c r="K5" s="127">
        <v>2289569.0802863701</v>
      </c>
      <c r="L5" s="127">
        <v>2289569.0802863701</v>
      </c>
      <c r="M5" s="127">
        <v>2289569.0802863701</v>
      </c>
      <c r="N5" s="127">
        <v>2287947.9819944501</v>
      </c>
      <c r="O5" s="127">
        <v>2287947.9819944501</v>
      </c>
      <c r="P5" s="127">
        <v>2287523.5325511</v>
      </c>
      <c r="Q5" s="127">
        <v>2287523.5325511</v>
      </c>
      <c r="R5" s="127">
        <v>2287523.5325511</v>
      </c>
      <c r="S5" s="127">
        <v>2287523.5325511</v>
      </c>
      <c r="T5" s="127">
        <v>2287523.5325511</v>
      </c>
      <c r="U5" s="127">
        <v>48149.393357818502</v>
      </c>
      <c r="V5" s="127">
        <v>48149.393357818502</v>
      </c>
      <c r="W5" s="127">
        <v>23303.6357408556</v>
      </c>
      <c r="X5" s="127">
        <v>6739.7973295470201</v>
      </c>
      <c r="Y5" s="127">
        <v>6739.7973295470201</v>
      </c>
      <c r="Z5" s="127">
        <v>2153.7621696863898</v>
      </c>
      <c r="AA5" s="127">
        <v>2153.7621696863898</v>
      </c>
      <c r="AB5" s="127">
        <v>2153.7621696863898</v>
      </c>
      <c r="AC5" s="127">
        <v>2153.7621696863898</v>
      </c>
      <c r="AD5" s="127">
        <v>1362.7621696863901</v>
      </c>
      <c r="AE5" s="127">
        <v>0</v>
      </c>
      <c r="AF5" s="127">
        <v>0</v>
      </c>
      <c r="AG5" s="127">
        <v>0</v>
      </c>
      <c r="AH5" s="127">
        <v>0</v>
      </c>
      <c r="AI5" s="127">
        <v>0</v>
      </c>
      <c r="AJ5" s="127">
        <v>0</v>
      </c>
      <c r="AK5" s="110"/>
      <c r="AL5" s="110"/>
      <c r="AM5" s="110"/>
      <c r="AO5" s="224"/>
      <c r="AP5" s="224"/>
      <c r="AQ5" s="224"/>
      <c r="AR5" s="224"/>
      <c r="AS5" s="224"/>
      <c r="AT5" s="224"/>
      <c r="AU5" s="224"/>
    </row>
    <row r="6" spans="1:47" ht="15" thickBot="1" x14ac:dyDescent="0.4">
      <c r="A6" s="125" t="s">
        <v>185</v>
      </c>
      <c r="B6" s="127">
        <v>35073692.258133397</v>
      </c>
      <c r="C6" s="129">
        <v>509615742.85312402</v>
      </c>
      <c r="D6" s="208"/>
      <c r="E6" s="208"/>
      <c r="F6" s="127">
        <v>35073692.256806403</v>
      </c>
      <c r="G6" s="127">
        <v>35073692.256806403</v>
      </c>
      <c r="H6" s="127">
        <v>35000394.325664803</v>
      </c>
      <c r="I6" s="127">
        <v>35000394.325664803</v>
      </c>
      <c r="J6" s="127">
        <v>34846371.314762399</v>
      </c>
      <c r="K6" s="127">
        <v>34839032.649266496</v>
      </c>
      <c r="L6" s="127">
        <v>34797527.441681303</v>
      </c>
      <c r="M6" s="127">
        <v>34658565.372470297</v>
      </c>
      <c r="N6" s="127">
        <v>34399821.3863004</v>
      </c>
      <c r="O6" s="127">
        <v>34399821.3863004</v>
      </c>
      <c r="P6" s="127">
        <v>16340550.3088602</v>
      </c>
      <c r="Q6" s="127">
        <v>16249902.3329462</v>
      </c>
      <c r="R6" s="127">
        <v>16249902.3329462</v>
      </c>
      <c r="S6" s="127">
        <v>16159044.227822701</v>
      </c>
      <c r="T6" s="127">
        <v>16159044.227822701</v>
      </c>
      <c r="U6" s="127">
        <v>13192919.8365681</v>
      </c>
      <c r="V6" s="127">
        <v>13192919.8365681</v>
      </c>
      <c r="W6" s="127">
        <v>13192919.8365681</v>
      </c>
      <c r="X6" s="127">
        <v>13192919.8365681</v>
      </c>
      <c r="Y6" s="127">
        <v>13192919.8365681</v>
      </c>
      <c r="Z6" s="127">
        <v>2905946.78235499</v>
      </c>
      <c r="AA6" s="127">
        <v>2874360.1854516701</v>
      </c>
      <c r="AB6" s="127">
        <v>2874360.1854516701</v>
      </c>
      <c r="AC6" s="127">
        <v>2874360.1854516701</v>
      </c>
      <c r="AD6" s="127">
        <v>2874360.1854516701</v>
      </c>
      <c r="AE6" s="127">
        <v>0</v>
      </c>
      <c r="AF6" s="127">
        <v>0</v>
      </c>
      <c r="AG6" s="127">
        <v>0</v>
      </c>
      <c r="AH6" s="127">
        <v>0</v>
      </c>
      <c r="AI6" s="127">
        <v>0</v>
      </c>
      <c r="AJ6" s="127">
        <v>0</v>
      </c>
      <c r="AK6" s="110"/>
      <c r="AL6" s="110"/>
      <c r="AM6" s="110"/>
      <c r="AO6" s="66"/>
      <c r="AP6" s="66"/>
      <c r="AQ6" s="66"/>
      <c r="AR6" s="66"/>
      <c r="AS6" s="66"/>
      <c r="AT6" s="66"/>
      <c r="AU6" s="66"/>
    </row>
    <row r="7" spans="1:47" ht="15" thickBot="1" x14ac:dyDescent="0.4">
      <c r="A7" s="209" t="s">
        <v>186</v>
      </c>
      <c r="B7" s="137">
        <v>86544932.785030395</v>
      </c>
      <c r="C7" s="190">
        <v>1010407325.9030499</v>
      </c>
      <c r="D7" s="166"/>
      <c r="E7" s="166"/>
      <c r="F7" s="137">
        <v>67107269.7431935</v>
      </c>
      <c r="G7" s="167">
        <v>67107269.7431935</v>
      </c>
      <c r="H7" s="167">
        <v>67107269.7431935</v>
      </c>
      <c r="I7" s="167">
        <v>67107269.7431935</v>
      </c>
      <c r="J7" s="167">
        <v>67107269.7431935</v>
      </c>
      <c r="K7" s="167">
        <v>67107269.7431935</v>
      </c>
      <c r="L7" s="167">
        <v>67107269.7431935</v>
      </c>
      <c r="M7" s="167">
        <v>67107269.7431935</v>
      </c>
      <c r="N7" s="167">
        <v>67059755.3522572</v>
      </c>
      <c r="O7" s="167">
        <v>67059755.3522572</v>
      </c>
      <c r="P7" s="167">
        <v>67047314.7390728</v>
      </c>
      <c r="Q7" s="167">
        <v>67047314.7390728</v>
      </c>
      <c r="R7" s="167">
        <v>67047314.7390728</v>
      </c>
      <c r="S7" s="167">
        <v>67047314.7390728</v>
      </c>
      <c r="T7" s="167">
        <v>67047314.7390728</v>
      </c>
      <c r="U7" s="167">
        <v>1411258.71931766</v>
      </c>
      <c r="V7" s="167">
        <v>1411258.71931766</v>
      </c>
      <c r="W7" s="167">
        <v>683029.56356447795</v>
      </c>
      <c r="X7" s="167">
        <v>197543.45972902299</v>
      </c>
      <c r="Y7" s="167">
        <v>197543.45972902299</v>
      </c>
      <c r="Z7" s="167">
        <v>63126.769193508102</v>
      </c>
      <c r="AA7" s="167">
        <v>63126.769193508102</v>
      </c>
      <c r="AB7" s="167">
        <v>63126.769193508102</v>
      </c>
      <c r="AC7" s="167">
        <v>63126.769193508102</v>
      </c>
      <c r="AD7" s="167">
        <v>39942.559193508103</v>
      </c>
      <c r="AE7" s="167">
        <v>0</v>
      </c>
      <c r="AF7" s="167">
        <v>0</v>
      </c>
      <c r="AG7" s="167">
        <v>0</v>
      </c>
      <c r="AH7" s="167">
        <v>0</v>
      </c>
      <c r="AI7" s="167">
        <v>0</v>
      </c>
      <c r="AJ7" s="167">
        <v>0</v>
      </c>
      <c r="AK7" s="110"/>
      <c r="AL7" s="110"/>
      <c r="AM7" s="110"/>
      <c r="AO7" s="225"/>
      <c r="AP7" s="225"/>
      <c r="AQ7" s="225"/>
      <c r="AR7" s="225"/>
      <c r="AS7" s="225"/>
      <c r="AT7" s="225"/>
      <c r="AU7" s="225"/>
    </row>
    <row r="8" spans="1:47" s="47" customFormat="1" ht="15" thickBot="1" x14ac:dyDescent="0.4">
      <c r="A8" s="168" t="s">
        <v>173</v>
      </c>
      <c r="B8" s="143">
        <v>4149390.1413566601</v>
      </c>
      <c r="C8" s="170">
        <v>51860220.7013366</v>
      </c>
      <c r="D8" s="171"/>
      <c r="E8" s="171"/>
      <c r="F8" s="172">
        <v>3486215.0119413198</v>
      </c>
      <c r="G8" s="172">
        <v>3486215.0119413198</v>
      </c>
      <c r="H8" s="172">
        <v>3483714.2295755101</v>
      </c>
      <c r="I8" s="172">
        <v>3483714.2295755101</v>
      </c>
      <c r="J8" s="172">
        <v>3478459.2650275002</v>
      </c>
      <c r="K8" s="172">
        <v>3478208.8840825702</v>
      </c>
      <c r="L8" s="172">
        <v>3476792.8073993502</v>
      </c>
      <c r="M8" s="172">
        <v>3472051.6927896198</v>
      </c>
      <c r="N8" s="172">
        <v>3461602.75464202</v>
      </c>
      <c r="O8" s="172">
        <v>3461602.75464202</v>
      </c>
      <c r="P8" s="172">
        <v>2845031.2196497102</v>
      </c>
      <c r="Q8" s="172">
        <v>2841938.4876157902</v>
      </c>
      <c r="R8" s="172">
        <v>2841938.4876157902</v>
      </c>
      <c r="S8" s="172">
        <v>2838838.5863833302</v>
      </c>
      <c r="T8" s="172">
        <v>2838838.5863833302</v>
      </c>
      <c r="U8" s="172">
        <v>498266.07150753302</v>
      </c>
      <c r="V8" s="172">
        <v>498266.07150753302</v>
      </c>
      <c r="W8" s="172">
        <v>473420.31389057002</v>
      </c>
      <c r="X8" s="172">
        <v>456856.47547926102</v>
      </c>
      <c r="Y8" s="172">
        <v>456856.47547926102</v>
      </c>
      <c r="Z8" s="172">
        <v>101298.995276305</v>
      </c>
      <c r="AA8" s="172">
        <v>100221.322232862</v>
      </c>
      <c r="AB8" s="172">
        <v>100221.322232862</v>
      </c>
      <c r="AC8" s="172">
        <v>100221.322232862</v>
      </c>
      <c r="AD8" s="172">
        <v>99430.322232861901</v>
      </c>
      <c r="AE8" s="172">
        <v>0</v>
      </c>
      <c r="AF8" s="172">
        <v>0</v>
      </c>
      <c r="AG8" s="172">
        <v>0</v>
      </c>
      <c r="AH8" s="172">
        <v>0</v>
      </c>
      <c r="AI8" s="172">
        <v>0</v>
      </c>
      <c r="AJ8" s="172">
        <v>0</v>
      </c>
      <c r="AK8" s="150"/>
      <c r="AL8" s="150"/>
      <c r="AM8" s="111"/>
      <c r="AN8" s="111"/>
      <c r="AO8" s="225"/>
      <c r="AP8" s="225"/>
      <c r="AQ8" s="225"/>
      <c r="AR8" s="225"/>
      <c r="AS8" s="225"/>
      <c r="AT8" s="225"/>
      <c r="AU8" s="225"/>
    </row>
    <row r="9" spans="1:47" s="47" customFormat="1" ht="15" thickBot="1" x14ac:dyDescent="0.4">
      <c r="A9" s="151" t="s">
        <v>187</v>
      </c>
      <c r="B9" s="210">
        <v>121618625.043164</v>
      </c>
      <c r="C9" s="152">
        <v>1520023068.75618</v>
      </c>
      <c r="D9" s="160"/>
      <c r="E9" s="160"/>
      <c r="F9" s="174">
        <v>102180962</v>
      </c>
      <c r="G9" s="153">
        <v>102180962</v>
      </c>
      <c r="H9" s="153">
        <v>102107664.068858</v>
      </c>
      <c r="I9" s="153">
        <v>102107664.068858</v>
      </c>
      <c r="J9" s="153">
        <v>101953641.057956</v>
      </c>
      <c r="K9" s="153">
        <v>101946302.39246</v>
      </c>
      <c r="L9" s="153">
        <v>101904797.184875</v>
      </c>
      <c r="M9" s="153">
        <v>101765835.11566401</v>
      </c>
      <c r="N9" s="153">
        <v>101459576.73855799</v>
      </c>
      <c r="O9" s="153">
        <v>101459576.73855799</v>
      </c>
      <c r="P9" s="153">
        <v>83387865.047932893</v>
      </c>
      <c r="Q9" s="153">
        <v>83297217.072018996</v>
      </c>
      <c r="R9" s="153">
        <v>83297217.072018996</v>
      </c>
      <c r="S9" s="153">
        <v>83206358.966895506</v>
      </c>
      <c r="T9" s="153">
        <v>83206358.966895506</v>
      </c>
      <c r="U9" s="153">
        <v>14604178.555885799</v>
      </c>
      <c r="V9" s="153">
        <v>14604178.555885799</v>
      </c>
      <c r="W9" s="153">
        <v>13875949.4001326</v>
      </c>
      <c r="X9" s="153">
        <v>13390463.2962972</v>
      </c>
      <c r="Y9" s="153">
        <v>13390463.2962972</v>
      </c>
      <c r="Z9" s="153">
        <v>2969073.5515485001</v>
      </c>
      <c r="AA9" s="153">
        <v>2937486.9546451801</v>
      </c>
      <c r="AB9" s="153">
        <v>2937486.9546451801</v>
      </c>
      <c r="AC9" s="153">
        <v>2937486.9546451801</v>
      </c>
      <c r="AD9" s="153">
        <v>2914302.7446451802</v>
      </c>
      <c r="AE9" s="153">
        <v>0</v>
      </c>
      <c r="AF9" s="153">
        <v>0</v>
      </c>
      <c r="AG9" s="153">
        <v>0</v>
      </c>
      <c r="AH9" s="153">
        <v>0</v>
      </c>
      <c r="AI9" s="153">
        <v>0</v>
      </c>
      <c r="AJ9" s="153">
        <v>0</v>
      </c>
      <c r="AK9" s="150"/>
      <c r="AL9" s="150"/>
      <c r="AM9" s="111"/>
      <c r="AN9" s="111"/>
      <c r="AO9" s="225"/>
      <c r="AP9" s="225"/>
      <c r="AQ9" s="225"/>
      <c r="AR9" s="225"/>
      <c r="AS9" s="225"/>
      <c r="AT9" s="225"/>
      <c r="AU9" s="225"/>
    </row>
    <row r="10" spans="1:47" s="47" customFormat="1" ht="15" thickBot="1" x14ac:dyDescent="0.4">
      <c r="A10" s="151" t="s">
        <v>188</v>
      </c>
      <c r="B10" s="151"/>
      <c r="C10" s="152"/>
      <c r="D10" s="153">
        <v>94320888</v>
      </c>
      <c r="E10" s="153">
        <v>196501850</v>
      </c>
      <c r="F10" s="153">
        <v>196490892.16339999</v>
      </c>
      <c r="G10" s="153">
        <v>196345719.98913699</v>
      </c>
      <c r="H10" s="153">
        <v>196272926.56428501</v>
      </c>
      <c r="I10" s="153">
        <v>195933772.55574</v>
      </c>
      <c r="J10" s="153">
        <v>192722923.40237999</v>
      </c>
      <c r="K10" s="153">
        <v>185345247.92613801</v>
      </c>
      <c r="L10" s="153">
        <v>185325462.48281899</v>
      </c>
      <c r="M10" s="153">
        <v>184691219.99848601</v>
      </c>
      <c r="N10" s="153">
        <v>171052655.993058</v>
      </c>
      <c r="O10" s="153">
        <v>154512313.15037099</v>
      </c>
      <c r="P10" s="153">
        <v>118357581.954868</v>
      </c>
      <c r="Q10" s="153">
        <v>118265951.40288299</v>
      </c>
      <c r="R10" s="153">
        <v>115240439.41216999</v>
      </c>
      <c r="S10" s="153">
        <v>52702711.957131602</v>
      </c>
      <c r="T10" s="153">
        <v>31720534.7761891</v>
      </c>
      <c r="U10" s="153">
        <v>31066335.753221501</v>
      </c>
      <c r="V10" s="153">
        <v>27253064.570019498</v>
      </c>
      <c r="W10" s="153">
        <v>26645673.9980819</v>
      </c>
      <c r="X10" s="153">
        <v>22639386.2484603</v>
      </c>
      <c r="Y10" s="153">
        <v>9288463.5843586605</v>
      </c>
      <c r="Z10" s="153">
        <v>9288463.5843586605</v>
      </c>
      <c r="AA10" s="153">
        <v>9288463.5843586605</v>
      </c>
      <c r="AB10" s="153">
        <v>9288463.5843586605</v>
      </c>
      <c r="AC10" s="153">
        <v>2958317.51274917</v>
      </c>
      <c r="AD10" s="153">
        <v>0</v>
      </c>
      <c r="AE10" s="153">
        <v>0</v>
      </c>
      <c r="AF10" s="153">
        <v>0</v>
      </c>
      <c r="AG10" s="153">
        <v>0</v>
      </c>
      <c r="AH10" s="153">
        <v>0</v>
      </c>
      <c r="AI10" s="153">
        <v>0</v>
      </c>
      <c r="AJ10" s="153">
        <v>0</v>
      </c>
      <c r="AK10" s="150"/>
      <c r="AL10" s="150"/>
      <c r="AM10" s="111"/>
      <c r="AN10" s="111"/>
      <c r="AO10" s="225"/>
      <c r="AP10" s="225"/>
      <c r="AQ10" s="225"/>
      <c r="AR10" s="225"/>
      <c r="AS10" s="225"/>
      <c r="AT10" s="225"/>
      <c r="AU10" s="225"/>
    </row>
    <row r="11" spans="1:47" s="47" customFormat="1" ht="15" thickBot="1" x14ac:dyDescent="0.4">
      <c r="A11" s="151" t="s">
        <v>189</v>
      </c>
      <c r="B11" s="151"/>
      <c r="C11" s="152"/>
      <c r="D11" s="153">
        <v>94320888</v>
      </c>
      <c r="E11" s="153">
        <v>196501850</v>
      </c>
      <c r="F11" s="153">
        <v>298671854.16339999</v>
      </c>
      <c r="G11" s="153">
        <v>298526681.98913699</v>
      </c>
      <c r="H11" s="153">
        <v>298380590.63314402</v>
      </c>
      <c r="I11" s="153">
        <v>298041436.62459898</v>
      </c>
      <c r="J11" s="153">
        <v>294676564.46033603</v>
      </c>
      <c r="K11" s="153">
        <v>287291550.31859797</v>
      </c>
      <c r="L11" s="153">
        <v>287230259.66769397</v>
      </c>
      <c r="M11" s="153">
        <v>286457055.11414999</v>
      </c>
      <c r="N11" s="153">
        <v>272512232.73161501</v>
      </c>
      <c r="O11" s="153">
        <v>255971889.88892901</v>
      </c>
      <c r="P11" s="153">
        <v>201745447.002801</v>
      </c>
      <c r="Q11" s="153">
        <v>201563168.47490099</v>
      </c>
      <c r="R11" s="153">
        <v>198537656.484189</v>
      </c>
      <c r="S11" s="153">
        <v>135909070.924027</v>
      </c>
      <c r="T11" s="153">
        <v>114926893.743085</v>
      </c>
      <c r="U11" s="153">
        <v>45670514.309107199</v>
      </c>
      <c r="V11" s="153">
        <v>41857243.125905298</v>
      </c>
      <c r="W11" s="153">
        <v>40521623.398214601</v>
      </c>
      <c r="X11" s="153">
        <v>36029849.5447575</v>
      </c>
      <c r="Y11" s="153">
        <v>22678926.880655799</v>
      </c>
      <c r="Z11" s="153">
        <v>12257537.135907199</v>
      </c>
      <c r="AA11" s="153">
        <v>12225950.539003801</v>
      </c>
      <c r="AB11" s="153">
        <v>12225950.539003801</v>
      </c>
      <c r="AC11" s="153">
        <v>5895804.4673943501</v>
      </c>
      <c r="AD11" s="153">
        <v>2914302.7446451802</v>
      </c>
      <c r="AE11" s="153">
        <v>0</v>
      </c>
      <c r="AF11" s="153">
        <v>0</v>
      </c>
      <c r="AG11" s="153">
        <v>0</v>
      </c>
      <c r="AH11" s="153">
        <v>0</v>
      </c>
      <c r="AI11" s="153">
        <v>0</v>
      </c>
      <c r="AJ11" s="153">
        <v>0</v>
      </c>
      <c r="AK11" s="150"/>
      <c r="AL11" s="150"/>
      <c r="AM11" s="111"/>
      <c r="AN11" s="111"/>
      <c r="AO11" s="225"/>
      <c r="AP11" s="225"/>
      <c r="AQ11" s="225"/>
      <c r="AR11" s="225"/>
      <c r="AS11" s="225"/>
      <c r="AT11" s="225"/>
      <c r="AU11" s="225"/>
    </row>
    <row r="12" spans="1:47" s="47" customFormat="1" ht="15" thickBot="1" x14ac:dyDescent="0.4">
      <c r="A12" s="151" t="s">
        <v>177</v>
      </c>
      <c r="B12" s="173">
        <v>0</v>
      </c>
      <c r="C12" s="152">
        <v>0</v>
      </c>
      <c r="D12" s="160"/>
      <c r="E12" s="160"/>
      <c r="F12" s="160"/>
      <c r="G12" s="153">
        <v>0</v>
      </c>
      <c r="H12" s="153">
        <v>2500.7823658017401</v>
      </c>
      <c r="I12" s="153">
        <v>0</v>
      </c>
      <c r="J12" s="153">
        <v>5254.9645480164299</v>
      </c>
      <c r="K12" s="153">
        <v>250.38094493001699</v>
      </c>
      <c r="L12" s="153">
        <v>1416.07668322278</v>
      </c>
      <c r="M12" s="153">
        <v>4741.1146097234496</v>
      </c>
      <c r="N12" s="153">
        <v>10448.938147601701</v>
      </c>
      <c r="O12" s="153">
        <v>0</v>
      </c>
      <c r="P12" s="153">
        <v>616571.53499231301</v>
      </c>
      <c r="Q12" s="153">
        <v>3092.7320339130201</v>
      </c>
      <c r="R12" s="153">
        <v>0</v>
      </c>
      <c r="S12" s="153">
        <v>3099.90123246238</v>
      </c>
      <c r="T12" s="153">
        <v>0</v>
      </c>
      <c r="U12" s="153">
        <v>2340572.5148757999</v>
      </c>
      <c r="V12" s="153">
        <v>0</v>
      </c>
      <c r="W12" s="153">
        <v>24845.757616962899</v>
      </c>
      <c r="X12" s="153">
        <v>16563.838411308599</v>
      </c>
      <c r="Y12" s="153">
        <v>0</v>
      </c>
      <c r="Z12" s="153">
        <v>355557.480202957</v>
      </c>
      <c r="AA12" s="153">
        <v>1077.6730434429501</v>
      </c>
      <c r="AB12" s="153">
        <v>0</v>
      </c>
      <c r="AC12" s="153">
        <v>0</v>
      </c>
      <c r="AD12" s="153">
        <v>791</v>
      </c>
      <c r="AE12" s="153">
        <v>99430.322232861901</v>
      </c>
      <c r="AF12" s="153">
        <v>0</v>
      </c>
      <c r="AG12" s="153">
        <v>0</v>
      </c>
      <c r="AH12" s="153">
        <v>0</v>
      </c>
      <c r="AI12" s="153">
        <v>0</v>
      </c>
      <c r="AJ12" s="153">
        <v>0</v>
      </c>
      <c r="AK12" s="150"/>
      <c r="AL12" s="111"/>
      <c r="AM12" s="111"/>
      <c r="AN12" s="111"/>
      <c r="AO12" s="105"/>
      <c r="AP12" s="105"/>
      <c r="AQ12" s="105"/>
      <c r="AR12" s="105"/>
      <c r="AS12" s="105"/>
      <c r="AT12" s="105"/>
      <c r="AU12" s="105"/>
    </row>
    <row r="13" spans="1:47" s="47" customFormat="1" ht="15" thickBot="1" x14ac:dyDescent="0.4">
      <c r="A13" s="151" t="s">
        <v>190</v>
      </c>
      <c r="B13" s="173">
        <v>0</v>
      </c>
      <c r="C13" s="145">
        <v>0</v>
      </c>
      <c r="D13" s="163"/>
      <c r="E13" s="163"/>
      <c r="F13" s="163"/>
      <c r="G13" s="149">
        <v>0</v>
      </c>
      <c r="H13" s="149">
        <v>73297.931141649096</v>
      </c>
      <c r="I13" s="149">
        <v>0</v>
      </c>
      <c r="J13" s="149">
        <v>154023.010902362</v>
      </c>
      <c r="K13" s="149">
        <v>7338.6654958988001</v>
      </c>
      <c r="L13" s="149">
        <v>41505.207585259697</v>
      </c>
      <c r="M13" s="149">
        <v>138962.069210994</v>
      </c>
      <c r="N13" s="149">
        <v>306258.37710620498</v>
      </c>
      <c r="O13" s="149">
        <v>0</v>
      </c>
      <c r="P13" s="149">
        <v>18071711.690624699</v>
      </c>
      <c r="Q13" s="149">
        <v>90647.975913990696</v>
      </c>
      <c r="R13" s="149">
        <v>0</v>
      </c>
      <c r="S13" s="149">
        <v>90858.105123472196</v>
      </c>
      <c r="T13" s="149">
        <v>0</v>
      </c>
      <c r="U13" s="149">
        <v>68602180.411009699</v>
      </c>
      <c r="V13" s="149">
        <v>0</v>
      </c>
      <c r="W13" s="149">
        <v>728229.15575318399</v>
      </c>
      <c r="X13" s="149">
        <v>485486.10383545503</v>
      </c>
      <c r="Y13" s="149">
        <v>0</v>
      </c>
      <c r="Z13" s="149">
        <v>10421389.7447487</v>
      </c>
      <c r="AA13" s="149">
        <v>31586.596903312799</v>
      </c>
      <c r="AB13" s="149">
        <v>0</v>
      </c>
      <c r="AC13" s="149">
        <v>0</v>
      </c>
      <c r="AD13" s="149">
        <v>23184.21</v>
      </c>
      <c r="AE13" s="149">
        <v>2914302.7446451802</v>
      </c>
      <c r="AF13" s="149">
        <v>0</v>
      </c>
      <c r="AG13" s="149">
        <v>0</v>
      </c>
      <c r="AH13" s="149">
        <v>0</v>
      </c>
      <c r="AI13" s="149">
        <v>0</v>
      </c>
      <c r="AJ13" s="149">
        <v>0</v>
      </c>
      <c r="AK13" s="150"/>
      <c r="AL13" s="111"/>
      <c r="AM13" s="111"/>
      <c r="AN13" s="111"/>
      <c r="AO13" s="221"/>
      <c r="AP13" s="221"/>
      <c r="AQ13" s="221"/>
      <c r="AR13" s="221"/>
      <c r="AS13" s="221"/>
      <c r="AT13" s="221"/>
      <c r="AU13" s="221"/>
    </row>
    <row r="14" spans="1:47" s="47" customFormat="1" ht="15" thickBot="1" x14ac:dyDescent="0.4">
      <c r="A14" s="151" t="s">
        <v>191</v>
      </c>
      <c r="B14" s="151"/>
      <c r="C14" s="152"/>
      <c r="D14" s="160"/>
      <c r="E14" s="160"/>
      <c r="F14" s="153">
        <v>10957.836600005599</v>
      </c>
      <c r="G14" s="153">
        <v>145172.17426309001</v>
      </c>
      <c r="H14" s="153">
        <v>72793.424851506905</v>
      </c>
      <c r="I14" s="153">
        <v>339154.00854510098</v>
      </c>
      <c r="J14" s="153">
        <v>3210849.15336052</v>
      </c>
      <c r="K14" s="153">
        <v>7377675.4762418</v>
      </c>
      <c r="L14" s="153">
        <v>19785.443318486199</v>
      </c>
      <c r="M14" s="153">
        <v>634242.48433360504</v>
      </c>
      <c r="N14" s="153">
        <v>13638564.005428201</v>
      </c>
      <c r="O14" s="153">
        <v>16540342.842686299</v>
      </c>
      <c r="P14" s="153">
        <v>36154731.1955036</v>
      </c>
      <c r="Q14" s="153">
        <v>91630.551985293598</v>
      </c>
      <c r="R14" s="153">
        <v>3025511.99071251</v>
      </c>
      <c r="S14" s="153">
        <v>62537727.455038399</v>
      </c>
      <c r="T14" s="153">
        <v>20982177.180942599</v>
      </c>
      <c r="U14" s="153">
        <v>654199.02296759898</v>
      </c>
      <c r="V14" s="153">
        <v>3813271.18320191</v>
      </c>
      <c r="W14" s="153">
        <v>607390.57193759806</v>
      </c>
      <c r="X14" s="153">
        <v>4006287.7496216102</v>
      </c>
      <c r="Y14" s="153">
        <v>13350922.664101699</v>
      </c>
      <c r="Z14" s="153">
        <v>0</v>
      </c>
      <c r="AA14" s="153">
        <v>0</v>
      </c>
      <c r="AB14" s="153">
        <v>0</v>
      </c>
      <c r="AC14" s="153">
        <v>6330146.0716094896</v>
      </c>
      <c r="AD14" s="153">
        <v>2958317.51274917</v>
      </c>
      <c r="AE14" s="153">
        <v>0</v>
      </c>
      <c r="AF14" s="153">
        <v>0</v>
      </c>
      <c r="AG14" s="153">
        <v>0</v>
      </c>
      <c r="AH14" s="153">
        <v>0</v>
      </c>
      <c r="AI14" s="153">
        <v>0</v>
      </c>
      <c r="AJ14" s="153">
        <v>0</v>
      </c>
      <c r="AK14" s="150"/>
      <c r="AL14" s="111"/>
      <c r="AM14" s="111"/>
      <c r="AN14" s="111"/>
      <c r="AO14" s="221"/>
      <c r="AP14" s="221"/>
      <c r="AQ14" s="221"/>
      <c r="AR14" s="221"/>
      <c r="AS14" s="221"/>
      <c r="AT14" s="221"/>
      <c r="AU14" s="221"/>
    </row>
    <row r="15" spans="1:47" s="47" customFormat="1" ht="15" thickBot="1" x14ac:dyDescent="0.4">
      <c r="A15" s="175" t="s">
        <v>192</v>
      </c>
      <c r="B15" s="176"/>
      <c r="C15" s="177"/>
      <c r="D15" s="178"/>
      <c r="E15" s="178"/>
      <c r="F15" s="179">
        <v>10957.836600005599</v>
      </c>
      <c r="G15" s="179">
        <v>145172.17426309001</v>
      </c>
      <c r="H15" s="179">
        <v>146091.355993156</v>
      </c>
      <c r="I15" s="179">
        <v>339154.00854510098</v>
      </c>
      <c r="J15" s="179">
        <v>3364872.1642628801</v>
      </c>
      <c r="K15" s="179">
        <v>7385014.1417377004</v>
      </c>
      <c r="L15" s="179">
        <v>61290.650903745904</v>
      </c>
      <c r="M15" s="179">
        <v>773204.55354459898</v>
      </c>
      <c r="N15" s="179">
        <v>13944822.3825344</v>
      </c>
      <c r="O15" s="179">
        <v>16540342.842686299</v>
      </c>
      <c r="P15" s="179">
        <v>54226442.886128299</v>
      </c>
      <c r="Q15" s="179">
        <v>182278.527899284</v>
      </c>
      <c r="R15" s="179">
        <v>3025511.99071251</v>
      </c>
      <c r="S15" s="179">
        <v>62628585.560161904</v>
      </c>
      <c r="T15" s="179">
        <v>20982177.180942599</v>
      </c>
      <c r="U15" s="179">
        <v>69256379.433977306</v>
      </c>
      <c r="V15" s="179">
        <v>3813271.18320191</v>
      </c>
      <c r="W15" s="179">
        <v>1335619.7276907801</v>
      </c>
      <c r="X15" s="179">
        <v>4491773.85345707</v>
      </c>
      <c r="Y15" s="179">
        <v>13350922.664101699</v>
      </c>
      <c r="Z15" s="179">
        <v>10421389.7447487</v>
      </c>
      <c r="AA15" s="179">
        <v>31586.596903312799</v>
      </c>
      <c r="AB15" s="179">
        <v>0</v>
      </c>
      <c r="AC15" s="179">
        <v>6330146.0716094896</v>
      </c>
      <c r="AD15" s="179">
        <v>2981501.7227491699</v>
      </c>
      <c r="AE15" s="179">
        <v>2914302.7446451802</v>
      </c>
      <c r="AF15" s="179">
        <v>0</v>
      </c>
      <c r="AG15" s="179">
        <v>0</v>
      </c>
      <c r="AH15" s="179">
        <v>0</v>
      </c>
      <c r="AI15" s="179">
        <v>0</v>
      </c>
      <c r="AJ15" s="179">
        <v>0</v>
      </c>
      <c r="AK15" s="150"/>
      <c r="AL15" s="111"/>
      <c r="AM15" s="111"/>
      <c r="AN15" s="111"/>
      <c r="AO15" s="221"/>
      <c r="AP15" s="221"/>
      <c r="AQ15" s="221"/>
      <c r="AR15" s="221"/>
      <c r="AS15" s="221"/>
      <c r="AT15" s="221"/>
      <c r="AU15" s="221"/>
    </row>
    <row r="16" spans="1:47" x14ac:dyDescent="0.35">
      <c r="AO16" s="221"/>
      <c r="AP16" s="221"/>
      <c r="AQ16" s="221"/>
      <c r="AR16" s="221"/>
      <c r="AS16" s="221"/>
      <c r="AT16" s="221"/>
      <c r="AU16" s="221"/>
    </row>
    <row r="17" spans="41:47" x14ac:dyDescent="0.35">
      <c r="AO17" s="221"/>
      <c r="AP17" s="221"/>
      <c r="AQ17" s="221"/>
      <c r="AR17" s="221"/>
      <c r="AS17" s="221"/>
      <c r="AT17" s="221"/>
      <c r="AU17" s="221"/>
    </row>
    <row r="18" spans="41:47" x14ac:dyDescent="0.35">
      <c r="AP18" s="47"/>
      <c r="AQ18" s="47"/>
      <c r="AR18" s="47"/>
      <c r="AS18" s="47"/>
      <c r="AT18" s="47"/>
      <c r="AU18" s="47"/>
    </row>
    <row r="19" spans="41:47" x14ac:dyDescent="0.35">
      <c r="AO19" s="38" t="s">
        <v>140</v>
      </c>
      <c r="AP19" s="47"/>
      <c r="AQ19" s="47"/>
      <c r="AR19" s="47"/>
      <c r="AS19" s="47"/>
      <c r="AT19" s="47"/>
      <c r="AU19" s="47"/>
    </row>
    <row r="20" spans="41:47" x14ac:dyDescent="0.35">
      <c r="AO20" s="61" t="s">
        <v>165</v>
      </c>
    </row>
    <row r="21" spans="41:47" x14ac:dyDescent="0.35">
      <c r="AO21" s="61" t="s">
        <v>193</v>
      </c>
    </row>
    <row r="22" spans="41:47" ht="14.5" customHeight="1" x14ac:dyDescent="0.35">
      <c r="AO22" s="67" t="s">
        <v>194</v>
      </c>
    </row>
    <row r="23" spans="41:47" x14ac:dyDescent="0.35">
      <c r="AO23" s="61" t="s">
        <v>195</v>
      </c>
    </row>
    <row r="24" spans="41:47" x14ac:dyDescent="0.35">
      <c r="AO24" s="61" t="s">
        <v>196</v>
      </c>
    </row>
    <row r="25" spans="41:47" x14ac:dyDescent="0.35">
      <c r="AO25" s="61" t="s">
        <v>197</v>
      </c>
    </row>
    <row r="26" spans="41:47" x14ac:dyDescent="0.35">
      <c r="AO26" s="61" t="s">
        <v>198</v>
      </c>
    </row>
    <row r="27" spans="41:47" x14ac:dyDescent="0.35">
      <c r="AO27" s="61" t="s">
        <v>199</v>
      </c>
    </row>
    <row r="28" spans="41:47" x14ac:dyDescent="0.35">
      <c r="AO28" s="46" t="s">
        <v>151</v>
      </c>
    </row>
  </sheetData>
  <mergeCells count="6">
    <mergeCell ref="AO13:AU17"/>
    <mergeCell ref="AL3:AM3"/>
    <mergeCell ref="AO3:AU3"/>
    <mergeCell ref="AO4:AU4"/>
    <mergeCell ref="AO5:AU5"/>
    <mergeCell ref="AO7:AU11"/>
  </mergeCells>
  <pageMargins left="0.7" right="0.7" top="0.75" bottom="0.75" header="0.3" footer="0.3"/>
  <ignoredErrors>
    <ignoredError sqref="D3:AJ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
  <sheetViews>
    <sheetView showGridLines="0" workbookViewId="0"/>
  </sheetViews>
  <sheetFormatPr defaultRowHeight="14.5" x14ac:dyDescent="0.35"/>
  <cols>
    <col min="1" max="1" width="13.54296875" customWidth="1"/>
    <col min="2" max="2" width="25.81640625" customWidth="1"/>
    <col min="3" max="3" width="16.54296875" customWidth="1"/>
    <col min="4" max="4" width="18.81640625" customWidth="1"/>
    <col min="5" max="5" width="15.453125" customWidth="1"/>
    <col min="6" max="6" width="18.453125" customWidth="1"/>
    <col min="7" max="7" width="41.1796875" customWidth="1"/>
  </cols>
  <sheetData>
    <row r="1" spans="1:7" ht="30.65" customHeight="1" x14ac:dyDescent="0.35">
      <c r="A1" s="1" t="s">
        <v>0</v>
      </c>
      <c r="B1" s="1" t="s">
        <v>1</v>
      </c>
      <c r="C1" s="2" t="s">
        <v>200</v>
      </c>
      <c r="D1" s="2" t="s">
        <v>201</v>
      </c>
      <c r="E1" s="2" t="s">
        <v>202</v>
      </c>
      <c r="F1" s="2" t="s">
        <v>203</v>
      </c>
      <c r="G1" s="1" t="s">
        <v>204</v>
      </c>
    </row>
    <row r="2" spans="1:7" x14ac:dyDescent="0.35">
      <c r="A2" s="3" t="s">
        <v>29</v>
      </c>
      <c r="B2" s="3" t="s">
        <v>205</v>
      </c>
      <c r="C2" s="25">
        <v>1196645.9317002201</v>
      </c>
      <c r="D2" s="25">
        <v>35073692.258133397</v>
      </c>
      <c r="E2" s="25">
        <v>1196645.9316549499</v>
      </c>
      <c r="F2" s="25">
        <v>35073692.2568065</v>
      </c>
      <c r="G2" s="180" t="s">
        <v>206</v>
      </c>
    </row>
    <row r="3" spans="1:7" x14ac:dyDescent="0.35">
      <c r="A3" s="3" t="s">
        <v>6</v>
      </c>
      <c r="B3" s="3" t="s">
        <v>127</v>
      </c>
      <c r="C3" s="25">
        <v>2872122.48614523</v>
      </c>
      <c r="D3" s="25">
        <v>84181910.068916798</v>
      </c>
      <c r="E3" s="25">
        <v>2240165.1391932801</v>
      </c>
      <c r="F3" s="25">
        <v>65659240.229755104</v>
      </c>
      <c r="G3" s="3" t="s">
        <v>207</v>
      </c>
    </row>
    <row r="4" spans="1:7" x14ac:dyDescent="0.35">
      <c r="A4" s="3" t="s">
        <v>6</v>
      </c>
      <c r="B4" s="3" t="s">
        <v>14</v>
      </c>
      <c r="C4" s="25">
        <v>70185.755980121103</v>
      </c>
      <c r="D4" s="25">
        <v>2057144.50777735</v>
      </c>
      <c r="E4" s="25">
        <v>41409.596028271502</v>
      </c>
      <c r="F4" s="25">
        <v>1213715.25958864</v>
      </c>
      <c r="G4" s="3" t="s">
        <v>208</v>
      </c>
    </row>
    <row r="5" spans="1:7" x14ac:dyDescent="0.35">
      <c r="A5" s="3" t="s">
        <v>6</v>
      </c>
      <c r="B5" s="3" t="s">
        <v>128</v>
      </c>
      <c r="C5" s="25">
        <v>740.4</v>
      </c>
      <c r="D5" s="25">
        <v>21701.124</v>
      </c>
      <c r="E5" s="25">
        <v>718.18799999999999</v>
      </c>
      <c r="F5" s="25">
        <v>21050.09028</v>
      </c>
      <c r="G5" s="3" t="s">
        <v>209</v>
      </c>
    </row>
    <row r="6" spans="1:7" x14ac:dyDescent="0.35">
      <c r="A6" s="3" t="s">
        <v>21</v>
      </c>
      <c r="B6" s="3" t="s">
        <v>135</v>
      </c>
      <c r="C6" s="25">
        <v>7939.7265710896099</v>
      </c>
      <c r="D6" s="25">
        <v>232713.38579863601</v>
      </c>
      <c r="E6" s="25">
        <v>5520.3161048174297</v>
      </c>
      <c r="F6" s="25">
        <v>161800.46503219899</v>
      </c>
      <c r="G6" s="3" t="s">
        <v>210</v>
      </c>
    </row>
    <row r="7" spans="1:7" x14ac:dyDescent="0.35">
      <c r="A7" s="3" t="s">
        <v>54</v>
      </c>
      <c r="B7" s="3" t="s">
        <v>57</v>
      </c>
      <c r="C7" s="25">
        <v>1755.84096</v>
      </c>
      <c r="D7" s="25">
        <v>51463.698537600001</v>
      </c>
      <c r="E7" s="25">
        <v>1755.84096</v>
      </c>
      <c r="F7" s="25">
        <v>51463.698537600001</v>
      </c>
      <c r="G7" s="3" t="s">
        <v>211</v>
      </c>
    </row>
    <row r="8" spans="1:7" x14ac:dyDescent="0.35">
      <c r="A8" s="17" t="s">
        <v>86</v>
      </c>
      <c r="B8" s="17" t="s">
        <v>212</v>
      </c>
      <c r="C8" s="24">
        <v>4149390.1413566601</v>
      </c>
      <c r="D8" s="24">
        <v>121618625.043164</v>
      </c>
      <c r="E8" s="24">
        <v>3486215.0119413198</v>
      </c>
      <c r="F8" s="24">
        <v>102180962</v>
      </c>
      <c r="G8" s="17"/>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A0E3-D0D5-4140-A2E9-BAC0E3458312}">
  <dimension ref="A1:AY60"/>
  <sheetViews>
    <sheetView showGridLines="0" topLeftCell="A13" workbookViewId="0">
      <selection activeCell="F34" sqref="F34"/>
    </sheetView>
  </sheetViews>
  <sheetFormatPr defaultColWidth="9.1796875" defaultRowHeight="14.5" outlineLevelCol="2" x14ac:dyDescent="0.35"/>
  <cols>
    <col min="1" max="1" width="16.7265625" style="38" customWidth="1"/>
    <col min="2" max="2" width="53.26953125" style="38" customWidth="1"/>
    <col min="3" max="3" width="11.54296875" style="38" customWidth="1" outlineLevel="2"/>
    <col min="4" max="5" width="14.453125" style="38" customWidth="1" outlineLevel="2"/>
    <col min="6" max="6" width="15" style="38" customWidth="1" outlineLevel="2"/>
    <col min="7" max="7" width="13.54296875" style="38" customWidth="1" outlineLevel="2"/>
    <col min="8" max="11" width="14.54296875" style="38" customWidth="1" outlineLevel="2"/>
    <col min="12" max="14" width="12" style="38" customWidth="1" outlineLevel="2"/>
    <col min="15" max="15" width="12.81640625" style="38" customWidth="1" outlineLevel="2"/>
    <col min="16" max="27" width="12" style="38" customWidth="1" outlineLevel="1"/>
    <col min="28" max="38" width="12" style="38" bestFit="1" customWidth="1"/>
    <col min="39" max="39" width="9" style="38" customWidth="1"/>
    <col min="40" max="49" width="9.1796875" style="38"/>
    <col min="50" max="50" width="16.81640625" style="68" bestFit="1" customWidth="1"/>
    <col min="51" max="51" width="15" style="69" bestFit="1" customWidth="1"/>
    <col min="52" max="16384" width="9.1796875" style="38"/>
  </cols>
  <sheetData>
    <row r="1" spans="1:50" ht="19" thickBot="1" x14ac:dyDescent="0.4">
      <c r="A1" s="65" t="s">
        <v>213</v>
      </c>
    </row>
    <row r="2" spans="1:50" ht="15" customHeight="1" thickTop="1" x14ac:dyDescent="0.35">
      <c r="A2" s="106"/>
      <c r="B2" s="106"/>
      <c r="C2" s="41"/>
      <c r="D2" s="41"/>
      <c r="E2" s="41"/>
      <c r="F2" s="41"/>
      <c r="G2" s="107" t="s">
        <v>214</v>
      </c>
      <c r="H2" s="42"/>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10"/>
      <c r="AO2" s="111"/>
      <c r="AP2" s="110"/>
    </row>
    <row r="3" spans="1:50" ht="40" thickBot="1" x14ac:dyDescent="0.4">
      <c r="A3" s="112" t="s">
        <v>0</v>
      </c>
      <c r="B3" s="112" t="s">
        <v>1</v>
      </c>
      <c r="C3" s="113" t="s">
        <v>162</v>
      </c>
      <c r="D3" s="113" t="s">
        <v>91</v>
      </c>
      <c r="E3" s="113" t="s">
        <v>83</v>
      </c>
      <c r="F3" s="113" t="s">
        <v>215</v>
      </c>
      <c r="G3" s="114" t="s">
        <v>94</v>
      </c>
      <c r="H3" s="115" t="s">
        <v>95</v>
      </c>
      <c r="I3" s="115" t="s">
        <v>96</v>
      </c>
      <c r="J3" s="115" t="s">
        <v>97</v>
      </c>
      <c r="K3" s="115" t="s">
        <v>98</v>
      </c>
      <c r="L3" s="115" t="s">
        <v>99</v>
      </c>
      <c r="M3" s="115" t="s">
        <v>100</v>
      </c>
      <c r="N3" s="115" t="s">
        <v>101</v>
      </c>
      <c r="O3" s="115" t="s">
        <v>102</v>
      </c>
      <c r="P3" s="115" t="s">
        <v>103</v>
      </c>
      <c r="Q3" s="115" t="s">
        <v>104</v>
      </c>
      <c r="R3" s="115" t="s">
        <v>105</v>
      </c>
      <c r="S3" s="115" t="s">
        <v>106</v>
      </c>
      <c r="T3" s="115" t="s">
        <v>107</v>
      </c>
      <c r="U3" s="115" t="s">
        <v>108</v>
      </c>
      <c r="V3" s="115" t="s">
        <v>109</v>
      </c>
      <c r="W3" s="115" t="s">
        <v>110</v>
      </c>
      <c r="X3" s="115" t="s">
        <v>111</v>
      </c>
      <c r="Y3" s="115" t="s">
        <v>112</v>
      </c>
      <c r="Z3" s="115" t="s">
        <v>113</v>
      </c>
      <c r="AA3" s="115" t="s">
        <v>114</v>
      </c>
      <c r="AB3" s="115" t="s">
        <v>115</v>
      </c>
      <c r="AC3" s="115" t="s">
        <v>116</v>
      </c>
      <c r="AD3" s="115" t="s">
        <v>117</v>
      </c>
      <c r="AE3" s="115" t="s">
        <v>118</v>
      </c>
      <c r="AF3" s="115" t="s">
        <v>119</v>
      </c>
      <c r="AG3" s="115" t="s">
        <v>120</v>
      </c>
      <c r="AH3" s="115" t="s">
        <v>121</v>
      </c>
      <c r="AI3" s="115" t="s">
        <v>122</v>
      </c>
      <c r="AJ3" s="115" t="s">
        <v>123</v>
      </c>
      <c r="AK3" s="115" t="s">
        <v>124</v>
      </c>
      <c r="AL3" s="115" t="s">
        <v>125</v>
      </c>
      <c r="AM3" s="116" t="s">
        <v>126</v>
      </c>
      <c r="AN3" s="111"/>
      <c r="AO3" s="185"/>
      <c r="AP3" s="185"/>
      <c r="AQ3" s="110"/>
      <c r="AR3" s="110"/>
      <c r="AS3" s="110"/>
      <c r="AT3" s="110"/>
      <c r="AU3" s="110"/>
      <c r="AV3" s="110"/>
      <c r="AW3" s="110"/>
    </row>
    <row r="4" spans="1:50" ht="15.65" customHeight="1" thickTop="1" thickBot="1" x14ac:dyDescent="0.4">
      <c r="A4" s="118" t="s">
        <v>6</v>
      </c>
      <c r="B4" s="118" t="s">
        <v>127</v>
      </c>
      <c r="C4" s="158">
        <v>13.5920870714138</v>
      </c>
      <c r="D4" s="127">
        <v>418493060.73237401</v>
      </c>
      <c r="E4" s="186">
        <v>0.79514576211883803</v>
      </c>
      <c r="F4" s="187">
        <v>4437920233.5536699</v>
      </c>
      <c r="G4" s="123"/>
      <c r="H4" s="123"/>
      <c r="I4" s="120">
        <v>332762983.71748799</v>
      </c>
      <c r="J4" s="120">
        <v>332762983.71748799</v>
      </c>
      <c r="K4" s="120">
        <v>332414350.972866</v>
      </c>
      <c r="L4" s="120">
        <v>332182617.14495599</v>
      </c>
      <c r="M4" s="120">
        <v>331026433.62028998</v>
      </c>
      <c r="N4" s="120">
        <v>327756006.37858897</v>
      </c>
      <c r="O4" s="120">
        <v>319486419.87776297</v>
      </c>
      <c r="P4" s="120">
        <v>311278716.42031902</v>
      </c>
      <c r="Q4" s="120">
        <v>304492440.45290399</v>
      </c>
      <c r="R4" s="120">
        <v>298170804.63742697</v>
      </c>
      <c r="S4" s="120">
        <v>288168707.59851199</v>
      </c>
      <c r="T4" s="120">
        <v>239386167.95495501</v>
      </c>
      <c r="U4" s="120">
        <v>188931929.621968</v>
      </c>
      <c r="V4" s="120">
        <v>173174346.31639799</v>
      </c>
      <c r="W4" s="120">
        <v>169332685.47611201</v>
      </c>
      <c r="X4" s="120">
        <v>21277130.0377439</v>
      </c>
      <c r="Y4" s="120">
        <v>21119580.143036</v>
      </c>
      <c r="Z4" s="120">
        <v>20871025.022732802</v>
      </c>
      <c r="AA4" s="120">
        <v>20537227.993693098</v>
      </c>
      <c r="AB4" s="120">
        <v>20537227.993693098</v>
      </c>
      <c r="AC4" s="120">
        <v>15784318.7043618</v>
      </c>
      <c r="AD4" s="120">
        <v>15784318.7043618</v>
      </c>
      <c r="AE4" s="120">
        <v>15784318.7043618</v>
      </c>
      <c r="AF4" s="120">
        <v>4441188.9983222196</v>
      </c>
      <c r="AG4" s="120">
        <v>456303.34332469502</v>
      </c>
      <c r="AH4" s="120">
        <v>0</v>
      </c>
      <c r="AI4" s="120">
        <v>0</v>
      </c>
      <c r="AJ4" s="120">
        <v>0</v>
      </c>
      <c r="AK4" s="120">
        <v>0</v>
      </c>
      <c r="AL4" s="120">
        <v>0</v>
      </c>
      <c r="AM4" s="120">
        <v>0</v>
      </c>
      <c r="AN4" s="110"/>
      <c r="AO4" s="110"/>
      <c r="AP4" s="110"/>
      <c r="AQ4" s="110"/>
      <c r="AR4" s="110"/>
      <c r="AS4" s="110"/>
      <c r="AT4" s="110"/>
      <c r="AU4" s="110"/>
      <c r="AV4" s="110"/>
      <c r="AW4" s="110"/>
    </row>
    <row r="5" spans="1:50" ht="15.65" customHeight="1" thickBot="1" x14ac:dyDescent="0.4">
      <c r="A5" s="188" t="s">
        <v>6</v>
      </c>
      <c r="B5" s="188" t="s">
        <v>7</v>
      </c>
      <c r="C5" s="157">
        <v>11.2883908531171</v>
      </c>
      <c r="D5" s="127">
        <v>273193068.66227698</v>
      </c>
      <c r="E5" s="186">
        <v>0.81798740512606405</v>
      </c>
      <c r="F5" s="187">
        <v>2197082939.2950301</v>
      </c>
      <c r="G5" s="189"/>
      <c r="H5" s="189"/>
      <c r="I5" s="161">
        <v>223468489.33348301</v>
      </c>
      <c r="J5" s="161">
        <v>223468489.33348301</v>
      </c>
      <c r="K5" s="161">
        <v>223468489.33348301</v>
      </c>
      <c r="L5" s="161">
        <v>223468489.33348301</v>
      </c>
      <c r="M5" s="161">
        <v>165559167.08127499</v>
      </c>
      <c r="N5" s="161">
        <v>160998743.24457401</v>
      </c>
      <c r="O5" s="161">
        <v>157961639.70528099</v>
      </c>
      <c r="P5" s="161">
        <v>127158979.995793</v>
      </c>
      <c r="Q5" s="161">
        <v>126248029.479459</v>
      </c>
      <c r="R5" s="161">
        <v>111266009.96596</v>
      </c>
      <c r="S5" s="161">
        <v>100178766.621687</v>
      </c>
      <c r="T5" s="161">
        <v>90334600.877075002</v>
      </c>
      <c r="U5" s="161">
        <v>90093264.232372299</v>
      </c>
      <c r="V5" s="161">
        <v>89212812.350009397</v>
      </c>
      <c r="W5" s="161">
        <v>84196968.407614201</v>
      </c>
      <c r="X5" s="161">
        <v>0</v>
      </c>
      <c r="Y5" s="161">
        <v>0</v>
      </c>
      <c r="Z5" s="161">
        <v>0</v>
      </c>
      <c r="AA5" s="161">
        <v>0</v>
      </c>
      <c r="AB5" s="161">
        <v>0</v>
      </c>
      <c r="AC5" s="161">
        <v>0</v>
      </c>
      <c r="AD5" s="161">
        <v>0</v>
      </c>
      <c r="AE5" s="161">
        <v>0</v>
      </c>
      <c r="AF5" s="161">
        <v>0</v>
      </c>
      <c r="AG5" s="161">
        <v>0</v>
      </c>
      <c r="AH5" s="161">
        <v>0</v>
      </c>
      <c r="AI5" s="161">
        <v>0</v>
      </c>
      <c r="AJ5" s="161">
        <v>0</v>
      </c>
      <c r="AK5" s="161">
        <v>0</v>
      </c>
      <c r="AL5" s="161">
        <v>0</v>
      </c>
      <c r="AM5" s="161">
        <v>0</v>
      </c>
      <c r="AN5" s="110"/>
      <c r="AO5" s="110"/>
      <c r="AP5" s="110"/>
      <c r="AQ5" s="110"/>
      <c r="AR5" s="110"/>
      <c r="AS5" s="110"/>
      <c r="AT5" s="110"/>
      <c r="AU5" s="110"/>
      <c r="AV5" s="110"/>
      <c r="AW5" s="110"/>
    </row>
    <row r="6" spans="1:50" ht="15.65" customHeight="1" thickBot="1" x14ac:dyDescent="0.4">
      <c r="A6" s="188" t="s">
        <v>6</v>
      </c>
      <c r="B6" s="188" t="s">
        <v>128</v>
      </c>
      <c r="C6" s="157">
        <v>11.995211709823</v>
      </c>
      <c r="D6" s="127">
        <v>225450606.754958</v>
      </c>
      <c r="E6" s="186">
        <v>0.96999999999999897</v>
      </c>
      <c r="F6" s="187">
        <v>2371845385.07829</v>
      </c>
      <c r="G6" s="189"/>
      <c r="H6" s="189"/>
      <c r="I6" s="161">
        <v>218687088.55230901</v>
      </c>
      <c r="J6" s="161">
        <v>218591789.02990401</v>
      </c>
      <c r="K6" s="161">
        <v>216856403.10854</v>
      </c>
      <c r="L6" s="161">
        <v>207579564.79446399</v>
      </c>
      <c r="M6" s="161">
        <v>190646900.547566</v>
      </c>
      <c r="N6" s="161">
        <v>189719626.97111699</v>
      </c>
      <c r="O6" s="161">
        <v>188031438.86883101</v>
      </c>
      <c r="P6" s="161">
        <v>185870019.441172</v>
      </c>
      <c r="Q6" s="161">
        <v>153927802.42267001</v>
      </c>
      <c r="R6" s="161">
        <v>150287299.127078</v>
      </c>
      <c r="S6" s="161">
        <v>142039160.947487</v>
      </c>
      <c r="T6" s="161">
        <v>116206027.746198</v>
      </c>
      <c r="U6" s="161">
        <v>74418847.906732604</v>
      </c>
      <c r="V6" s="161">
        <v>61578290.895482197</v>
      </c>
      <c r="W6" s="161">
        <v>57197128.908840701</v>
      </c>
      <c r="X6" s="161">
        <v>41599.161979999997</v>
      </c>
      <c r="Y6" s="161">
        <v>41599.161979999997</v>
      </c>
      <c r="Z6" s="161">
        <v>41599.161979999997</v>
      </c>
      <c r="AA6" s="161">
        <v>41599.161979999997</v>
      </c>
      <c r="AB6" s="161">
        <v>41599.161979999997</v>
      </c>
      <c r="AC6" s="161">
        <v>0</v>
      </c>
      <c r="AD6" s="161">
        <v>0</v>
      </c>
      <c r="AE6" s="161">
        <v>0</v>
      </c>
      <c r="AF6" s="161">
        <v>0</v>
      </c>
      <c r="AG6" s="161">
        <v>0</v>
      </c>
      <c r="AH6" s="161">
        <v>0</v>
      </c>
      <c r="AI6" s="161">
        <v>0</v>
      </c>
      <c r="AJ6" s="161">
        <v>0</v>
      </c>
      <c r="AK6" s="161">
        <v>0</v>
      </c>
      <c r="AL6" s="161">
        <v>0</v>
      </c>
      <c r="AM6" s="161">
        <v>0</v>
      </c>
      <c r="AN6" s="110"/>
      <c r="AO6" s="110"/>
      <c r="AP6" s="110"/>
      <c r="AQ6" s="70" t="s">
        <v>216</v>
      </c>
      <c r="AS6" s="71"/>
      <c r="AT6" s="72"/>
      <c r="AU6" s="72"/>
      <c r="AV6" s="72"/>
      <c r="AW6" s="72"/>
    </row>
    <row r="7" spans="1:50" ht="15.65" customHeight="1" thickBot="1" x14ac:dyDescent="0.4">
      <c r="A7" s="188" t="s">
        <v>6</v>
      </c>
      <c r="B7" s="188" t="s">
        <v>13</v>
      </c>
      <c r="C7" s="157">
        <v>12</v>
      </c>
      <c r="D7" s="127">
        <v>79967787.217617899</v>
      </c>
      <c r="E7" s="186">
        <v>0.85198251728053798</v>
      </c>
      <c r="F7" s="187">
        <v>795880765.05792999</v>
      </c>
      <c r="G7" s="189"/>
      <c r="H7" s="189"/>
      <c r="I7" s="161">
        <v>68131156.655020505</v>
      </c>
      <c r="J7" s="161">
        <v>68131156.655020505</v>
      </c>
      <c r="K7" s="161">
        <v>68131156.655020505</v>
      </c>
      <c r="L7" s="161">
        <v>68131156.655020505</v>
      </c>
      <c r="M7" s="161">
        <v>65419517.304730996</v>
      </c>
      <c r="N7" s="161">
        <v>65419517.304730996</v>
      </c>
      <c r="O7" s="161">
        <v>65419517.304730996</v>
      </c>
      <c r="P7" s="161">
        <v>65419517.304730996</v>
      </c>
      <c r="Q7" s="161">
        <v>65419517.304730996</v>
      </c>
      <c r="R7" s="161">
        <v>65419517.304730996</v>
      </c>
      <c r="S7" s="161">
        <v>65419517.304730996</v>
      </c>
      <c r="T7" s="161">
        <v>65419517.304730996</v>
      </c>
      <c r="U7" s="161">
        <v>0</v>
      </c>
      <c r="V7" s="161">
        <v>0</v>
      </c>
      <c r="W7" s="161">
        <v>0</v>
      </c>
      <c r="X7" s="161">
        <v>0</v>
      </c>
      <c r="Y7" s="161">
        <v>0</v>
      </c>
      <c r="Z7" s="161">
        <v>0</v>
      </c>
      <c r="AA7" s="161">
        <v>0</v>
      </c>
      <c r="AB7" s="161">
        <v>0</v>
      </c>
      <c r="AC7" s="161">
        <v>0</v>
      </c>
      <c r="AD7" s="161">
        <v>0</v>
      </c>
      <c r="AE7" s="161">
        <v>0</v>
      </c>
      <c r="AF7" s="161">
        <v>0</v>
      </c>
      <c r="AG7" s="161">
        <v>0</v>
      </c>
      <c r="AH7" s="161">
        <v>0</v>
      </c>
      <c r="AI7" s="161">
        <v>0</v>
      </c>
      <c r="AJ7" s="161">
        <v>0</v>
      </c>
      <c r="AK7" s="161">
        <v>0</v>
      </c>
      <c r="AL7" s="161">
        <v>0</v>
      </c>
      <c r="AM7" s="161">
        <v>0</v>
      </c>
      <c r="AN7" s="110"/>
      <c r="AO7" s="110"/>
      <c r="AP7" s="110"/>
      <c r="AQ7" s="61" t="s">
        <v>217</v>
      </c>
      <c r="AT7" s="72"/>
      <c r="AU7" s="72"/>
      <c r="AV7" s="72"/>
      <c r="AW7" s="72"/>
    </row>
    <row r="8" spans="1:50" ht="15.65" customHeight="1" thickBot="1" x14ac:dyDescent="0.4">
      <c r="A8" s="188" t="s">
        <v>6</v>
      </c>
      <c r="B8" s="188" t="s">
        <v>129</v>
      </c>
      <c r="C8" s="157">
        <v>7.95870109160151</v>
      </c>
      <c r="D8" s="127">
        <v>57891644.195236601</v>
      </c>
      <c r="E8" s="186">
        <v>0.78567650811469902</v>
      </c>
      <c r="F8" s="187">
        <v>359309258.87545103</v>
      </c>
      <c r="G8" s="189"/>
      <c r="H8" s="189"/>
      <c r="I8" s="161">
        <v>45484104.860332102</v>
      </c>
      <c r="J8" s="161">
        <v>45484104.860332102</v>
      </c>
      <c r="K8" s="161">
        <v>45484104.860332102</v>
      </c>
      <c r="L8" s="161">
        <v>24045721.5230087</v>
      </c>
      <c r="M8" s="161">
        <v>24045721.5230087</v>
      </c>
      <c r="N8" s="161">
        <v>19845369.286017299</v>
      </c>
      <c r="O8" s="161">
        <v>19845369.286017299</v>
      </c>
      <c r="P8" s="161">
        <v>19845369.286017299</v>
      </c>
      <c r="Q8" s="161">
        <v>19845369.286017299</v>
      </c>
      <c r="R8" s="161">
        <v>19845369.286017299</v>
      </c>
      <c r="S8" s="161">
        <v>19776940.980264101</v>
      </c>
      <c r="T8" s="161">
        <v>19776940.980264101</v>
      </c>
      <c r="U8" s="161">
        <v>19776940.980264101</v>
      </c>
      <c r="V8" s="161">
        <v>5498602.0288554998</v>
      </c>
      <c r="W8" s="161">
        <v>5498602.0288554998</v>
      </c>
      <c r="X8" s="161">
        <v>651328.47748099198</v>
      </c>
      <c r="Y8" s="161">
        <v>651328.47748099198</v>
      </c>
      <c r="Z8" s="161">
        <v>651328.47748099198</v>
      </c>
      <c r="AA8" s="161">
        <v>651328.47748099198</v>
      </c>
      <c r="AB8" s="161">
        <v>651328.47748099198</v>
      </c>
      <c r="AC8" s="161">
        <v>651328.47748099198</v>
      </c>
      <c r="AD8" s="161">
        <v>651328.47748099198</v>
      </c>
      <c r="AE8" s="161">
        <v>651328.47748099198</v>
      </c>
      <c r="AF8" s="161">
        <v>0</v>
      </c>
      <c r="AG8" s="161">
        <v>0</v>
      </c>
      <c r="AH8" s="161">
        <v>0</v>
      </c>
      <c r="AI8" s="161">
        <v>0</v>
      </c>
      <c r="AJ8" s="161">
        <v>0</v>
      </c>
      <c r="AK8" s="161">
        <v>0</v>
      </c>
      <c r="AL8" s="161">
        <v>0</v>
      </c>
      <c r="AM8" s="161">
        <v>0</v>
      </c>
      <c r="AN8" s="110"/>
      <c r="AO8" s="110"/>
      <c r="AP8" s="110"/>
      <c r="AQ8" s="61" t="s">
        <v>166</v>
      </c>
      <c r="AT8" s="72"/>
      <c r="AU8" s="72"/>
      <c r="AV8" s="72"/>
      <c r="AW8" s="72"/>
    </row>
    <row r="9" spans="1:50" ht="15.65" customHeight="1" thickBot="1" x14ac:dyDescent="0.4">
      <c r="A9" s="188" t="s">
        <v>6</v>
      </c>
      <c r="B9" s="188" t="s">
        <v>130</v>
      </c>
      <c r="C9" s="157">
        <v>7.9850146493087903</v>
      </c>
      <c r="D9" s="127">
        <v>47103027.021889903</v>
      </c>
      <c r="E9" s="186">
        <v>0.96362754074466594</v>
      </c>
      <c r="F9" s="187">
        <v>361675638.58692801</v>
      </c>
      <c r="G9" s="189"/>
      <c r="H9" s="189"/>
      <c r="I9" s="161">
        <v>45389774.090733297</v>
      </c>
      <c r="J9" s="161">
        <v>45389774.090733297</v>
      </c>
      <c r="K9" s="161">
        <v>45389774.090733297</v>
      </c>
      <c r="L9" s="161">
        <v>45389774.090733297</v>
      </c>
      <c r="M9" s="161">
        <v>45389774.090733297</v>
      </c>
      <c r="N9" s="161">
        <v>45389774.090733297</v>
      </c>
      <c r="O9" s="161">
        <v>45389774.090733297</v>
      </c>
      <c r="P9" s="161">
        <v>32405606.038904</v>
      </c>
      <c r="Q9" s="161">
        <v>11541613.9128916</v>
      </c>
      <c r="R9" s="161">
        <v>0</v>
      </c>
      <c r="S9" s="161">
        <v>0</v>
      </c>
      <c r="T9" s="161">
        <v>0</v>
      </c>
      <c r="U9" s="161">
        <v>0</v>
      </c>
      <c r="V9" s="161">
        <v>0</v>
      </c>
      <c r="W9" s="161">
        <v>0</v>
      </c>
      <c r="X9" s="161">
        <v>0</v>
      </c>
      <c r="Y9" s="161">
        <v>0</v>
      </c>
      <c r="Z9" s="161">
        <v>0</v>
      </c>
      <c r="AA9" s="161">
        <v>0</v>
      </c>
      <c r="AB9" s="161">
        <v>0</v>
      </c>
      <c r="AC9" s="161">
        <v>0</v>
      </c>
      <c r="AD9" s="161">
        <v>0</v>
      </c>
      <c r="AE9" s="161">
        <v>0</v>
      </c>
      <c r="AF9" s="161">
        <v>0</v>
      </c>
      <c r="AG9" s="161">
        <v>0</v>
      </c>
      <c r="AH9" s="161">
        <v>0</v>
      </c>
      <c r="AI9" s="161">
        <v>0</v>
      </c>
      <c r="AJ9" s="161">
        <v>0</v>
      </c>
      <c r="AK9" s="161">
        <v>0</v>
      </c>
      <c r="AL9" s="161">
        <v>0</v>
      </c>
      <c r="AM9" s="161">
        <v>0</v>
      </c>
      <c r="AN9" s="110"/>
      <c r="AO9" s="110"/>
      <c r="AP9" s="110"/>
      <c r="AQ9" s="61" t="s">
        <v>167</v>
      </c>
      <c r="AR9" s="73"/>
      <c r="AT9" s="72"/>
      <c r="AU9" s="72"/>
      <c r="AV9" s="72"/>
      <c r="AW9" s="72"/>
    </row>
    <row r="10" spans="1:50" ht="15.65" customHeight="1" thickBot="1" x14ac:dyDescent="0.4">
      <c r="A10" s="188" t="s">
        <v>6</v>
      </c>
      <c r="B10" s="188" t="s">
        <v>131</v>
      </c>
      <c r="C10" s="157">
        <v>5</v>
      </c>
      <c r="D10" s="127">
        <v>33582104.925368898</v>
      </c>
      <c r="E10" s="186">
        <v>1</v>
      </c>
      <c r="F10" s="187">
        <v>167910524.62684399</v>
      </c>
      <c r="G10" s="189"/>
      <c r="H10" s="189"/>
      <c r="I10" s="161">
        <v>33582104.925368898</v>
      </c>
      <c r="J10" s="161">
        <v>33582104.925368898</v>
      </c>
      <c r="K10" s="161">
        <v>33582104.925368898</v>
      </c>
      <c r="L10" s="161">
        <v>33582104.925368898</v>
      </c>
      <c r="M10" s="161">
        <v>33582104.925368898</v>
      </c>
      <c r="N10" s="161">
        <v>0</v>
      </c>
      <c r="O10" s="161">
        <v>0</v>
      </c>
      <c r="P10" s="161">
        <v>0</v>
      </c>
      <c r="Q10" s="161">
        <v>0</v>
      </c>
      <c r="R10" s="161">
        <v>0</v>
      </c>
      <c r="S10" s="161">
        <v>0</v>
      </c>
      <c r="T10" s="161">
        <v>0</v>
      </c>
      <c r="U10" s="161">
        <v>0</v>
      </c>
      <c r="V10" s="161">
        <v>0</v>
      </c>
      <c r="W10" s="161">
        <v>0</v>
      </c>
      <c r="X10" s="161">
        <v>0</v>
      </c>
      <c r="Y10" s="161">
        <v>0</v>
      </c>
      <c r="Z10" s="161">
        <v>0</v>
      </c>
      <c r="AA10" s="161">
        <v>0</v>
      </c>
      <c r="AB10" s="161">
        <v>0</v>
      </c>
      <c r="AC10" s="161">
        <v>0</v>
      </c>
      <c r="AD10" s="161">
        <v>0</v>
      </c>
      <c r="AE10" s="161">
        <v>0</v>
      </c>
      <c r="AF10" s="161">
        <v>0</v>
      </c>
      <c r="AG10" s="161">
        <v>0</v>
      </c>
      <c r="AH10" s="161">
        <v>0</v>
      </c>
      <c r="AI10" s="161">
        <v>0</v>
      </c>
      <c r="AJ10" s="161">
        <v>0</v>
      </c>
      <c r="AK10" s="161">
        <v>0</v>
      </c>
      <c r="AL10" s="161">
        <v>0</v>
      </c>
      <c r="AM10" s="161">
        <v>0</v>
      </c>
      <c r="AN10" s="110"/>
      <c r="AO10" s="110"/>
      <c r="AP10" s="110"/>
      <c r="AQ10" s="61" t="s">
        <v>218</v>
      </c>
      <c r="AT10" s="72"/>
      <c r="AU10" s="72"/>
      <c r="AV10" s="72"/>
      <c r="AW10" s="72"/>
    </row>
    <row r="11" spans="1:50" ht="15.65" customHeight="1" thickBot="1" x14ac:dyDescent="0.4">
      <c r="A11" s="188" t="s">
        <v>6</v>
      </c>
      <c r="B11" s="188" t="s">
        <v>14</v>
      </c>
      <c r="C11" s="157">
        <v>17.399999999999999</v>
      </c>
      <c r="D11" s="127">
        <v>31593782.3777427</v>
      </c>
      <c r="E11" s="186">
        <v>0.59000000000000097</v>
      </c>
      <c r="F11" s="187">
        <v>324341769.889907</v>
      </c>
      <c r="G11" s="189"/>
      <c r="H11" s="189"/>
      <c r="I11" s="161">
        <v>18640331.602868199</v>
      </c>
      <c r="J11" s="161">
        <v>18640331.602868199</v>
      </c>
      <c r="K11" s="161">
        <v>18640331.602868199</v>
      </c>
      <c r="L11" s="161">
        <v>18640331.602868199</v>
      </c>
      <c r="M11" s="161">
        <v>18640331.602868199</v>
      </c>
      <c r="N11" s="161">
        <v>18640331.602868199</v>
      </c>
      <c r="O11" s="161">
        <v>18640331.602868199</v>
      </c>
      <c r="P11" s="161">
        <v>18640331.602868199</v>
      </c>
      <c r="Q11" s="161">
        <v>18640331.602868199</v>
      </c>
      <c r="R11" s="161">
        <v>18640331.602868199</v>
      </c>
      <c r="S11" s="161">
        <v>18640331.602868199</v>
      </c>
      <c r="T11" s="161">
        <v>18640331.602868199</v>
      </c>
      <c r="U11" s="161">
        <v>18640331.602868199</v>
      </c>
      <c r="V11" s="161">
        <v>18640331.602868199</v>
      </c>
      <c r="W11" s="161">
        <v>18640331.602868199</v>
      </c>
      <c r="X11" s="161">
        <v>18640331.602868199</v>
      </c>
      <c r="Y11" s="161">
        <v>18640331.602868199</v>
      </c>
      <c r="Z11" s="161">
        <v>7456132.6411472997</v>
      </c>
      <c r="AA11" s="161">
        <v>0</v>
      </c>
      <c r="AB11" s="161">
        <v>0</v>
      </c>
      <c r="AC11" s="161">
        <v>0</v>
      </c>
      <c r="AD11" s="161">
        <v>0</v>
      </c>
      <c r="AE11" s="161">
        <v>0</v>
      </c>
      <c r="AF11" s="161">
        <v>0</v>
      </c>
      <c r="AG11" s="161">
        <v>0</v>
      </c>
      <c r="AH11" s="161">
        <v>0</v>
      </c>
      <c r="AI11" s="161">
        <v>0</v>
      </c>
      <c r="AJ11" s="161">
        <v>0</v>
      </c>
      <c r="AK11" s="161">
        <v>0</v>
      </c>
      <c r="AL11" s="161">
        <v>0</v>
      </c>
      <c r="AM11" s="161">
        <v>0</v>
      </c>
      <c r="AN11" s="110"/>
      <c r="AO11" s="110"/>
      <c r="AP11" s="110"/>
      <c r="AQ11" s="61" t="s">
        <v>219</v>
      </c>
      <c r="AT11" s="72"/>
      <c r="AU11" s="72"/>
      <c r="AV11" s="72"/>
      <c r="AW11" s="72"/>
    </row>
    <row r="12" spans="1:50" ht="15.65" customHeight="1" thickBot="1" x14ac:dyDescent="0.4">
      <c r="A12" s="188" t="s">
        <v>6</v>
      </c>
      <c r="B12" s="188" t="s">
        <v>8</v>
      </c>
      <c r="C12" s="157">
        <v>4.01624915334419</v>
      </c>
      <c r="D12" s="127">
        <v>3903684.6576512898</v>
      </c>
      <c r="E12" s="186">
        <v>0.94</v>
      </c>
      <c r="F12" s="187">
        <v>14737479.9891418</v>
      </c>
      <c r="G12" s="189"/>
      <c r="H12" s="189"/>
      <c r="I12" s="161">
        <v>3669463.5781922098</v>
      </c>
      <c r="J12" s="161">
        <v>3669463.5781922098</v>
      </c>
      <c r="K12" s="161">
        <v>1849638.2081893501</v>
      </c>
      <c r="L12" s="161">
        <v>1849638.2081893501</v>
      </c>
      <c r="M12" s="161">
        <v>1849638.2081893501</v>
      </c>
      <c r="N12" s="161">
        <v>1849638.2081893501</v>
      </c>
      <c r="O12" s="161">
        <v>0</v>
      </c>
      <c r="P12" s="161">
        <v>0</v>
      </c>
      <c r="Q12" s="161">
        <v>0</v>
      </c>
      <c r="R12" s="161">
        <v>0</v>
      </c>
      <c r="S12" s="161">
        <v>0</v>
      </c>
      <c r="T12" s="161">
        <v>0</v>
      </c>
      <c r="U12" s="161">
        <v>0</v>
      </c>
      <c r="V12" s="161">
        <v>0</v>
      </c>
      <c r="W12" s="161">
        <v>0</v>
      </c>
      <c r="X12" s="161">
        <v>0</v>
      </c>
      <c r="Y12" s="161">
        <v>0</v>
      </c>
      <c r="Z12" s="161">
        <v>0</v>
      </c>
      <c r="AA12" s="161">
        <v>0</v>
      </c>
      <c r="AB12" s="161">
        <v>0</v>
      </c>
      <c r="AC12" s="161">
        <v>0</v>
      </c>
      <c r="AD12" s="161">
        <v>0</v>
      </c>
      <c r="AE12" s="161">
        <v>0</v>
      </c>
      <c r="AF12" s="161">
        <v>0</v>
      </c>
      <c r="AG12" s="161">
        <v>0</v>
      </c>
      <c r="AH12" s="161">
        <v>0</v>
      </c>
      <c r="AI12" s="161">
        <v>0</v>
      </c>
      <c r="AJ12" s="161">
        <v>0</v>
      </c>
      <c r="AK12" s="161">
        <v>0</v>
      </c>
      <c r="AL12" s="161">
        <v>0</v>
      </c>
      <c r="AM12" s="161">
        <v>0</v>
      </c>
      <c r="AN12" s="110"/>
      <c r="AO12" s="110"/>
      <c r="AP12" s="110"/>
      <c r="AQ12" s="46" t="s">
        <v>220</v>
      </c>
      <c r="AT12" s="72"/>
      <c r="AU12" s="72"/>
      <c r="AV12" s="72"/>
      <c r="AW12" s="72"/>
    </row>
    <row r="13" spans="1:50" ht="15.65" customHeight="1" thickBot="1" x14ac:dyDescent="0.4">
      <c r="A13" s="188" t="s">
        <v>21</v>
      </c>
      <c r="B13" s="188" t="s">
        <v>132</v>
      </c>
      <c r="C13" s="157">
        <v>11.020626706011599</v>
      </c>
      <c r="D13" s="127">
        <v>328671663.23812997</v>
      </c>
      <c r="E13" s="186">
        <v>0.54990034150243206</v>
      </c>
      <c r="F13" s="187">
        <v>1410587437.93015</v>
      </c>
      <c r="G13" s="189"/>
      <c r="H13" s="189"/>
      <c r="I13" s="161">
        <v>180736659.85681999</v>
      </c>
      <c r="J13" s="161">
        <v>180736659.85681999</v>
      </c>
      <c r="K13" s="161">
        <v>180736659.85681999</v>
      </c>
      <c r="L13" s="161">
        <v>180736659.85681999</v>
      </c>
      <c r="M13" s="161">
        <v>98564094.193965197</v>
      </c>
      <c r="N13" s="161">
        <v>94750272.931587398</v>
      </c>
      <c r="O13" s="161">
        <v>91708747.145208895</v>
      </c>
      <c r="P13" s="161">
        <v>91277793.887604505</v>
      </c>
      <c r="Q13" s="161">
        <v>87740150.339587703</v>
      </c>
      <c r="R13" s="161">
        <v>87740150.339587703</v>
      </c>
      <c r="S13" s="161">
        <v>27741100.6535418</v>
      </c>
      <c r="T13" s="161">
        <v>27741100.6535418</v>
      </c>
      <c r="U13" s="161">
        <v>27741100.6535418</v>
      </c>
      <c r="V13" s="161">
        <v>27277931.4786525</v>
      </c>
      <c r="W13" s="161">
        <v>25358356.2260479</v>
      </c>
      <c r="X13" s="161">
        <v>0</v>
      </c>
      <c r="Y13" s="161">
        <v>0</v>
      </c>
      <c r="Z13" s="161">
        <v>0</v>
      </c>
      <c r="AA13" s="161">
        <v>0</v>
      </c>
      <c r="AB13" s="161">
        <v>0</v>
      </c>
      <c r="AC13" s="161">
        <v>0</v>
      </c>
      <c r="AD13" s="161">
        <v>0</v>
      </c>
      <c r="AE13" s="161">
        <v>0</v>
      </c>
      <c r="AF13" s="161">
        <v>0</v>
      </c>
      <c r="AG13" s="161">
        <v>0</v>
      </c>
      <c r="AH13" s="161">
        <v>0</v>
      </c>
      <c r="AI13" s="161">
        <v>0</v>
      </c>
      <c r="AJ13" s="161">
        <v>0</v>
      </c>
      <c r="AK13" s="161">
        <v>0</v>
      </c>
      <c r="AL13" s="161">
        <v>0</v>
      </c>
      <c r="AM13" s="161">
        <v>0</v>
      </c>
      <c r="AN13" s="110"/>
      <c r="AO13" s="110"/>
      <c r="AP13" s="110"/>
      <c r="AQ13" s="45" t="s">
        <v>221</v>
      </c>
      <c r="AT13" s="72"/>
      <c r="AU13" s="72"/>
      <c r="AV13" s="72"/>
      <c r="AW13" s="72"/>
    </row>
    <row r="14" spans="1:50" ht="15.65" customHeight="1" thickBot="1" x14ac:dyDescent="0.4">
      <c r="A14" s="188" t="s">
        <v>21</v>
      </c>
      <c r="B14" s="188" t="s">
        <v>22</v>
      </c>
      <c r="C14" s="157">
        <v>10.0111563251861</v>
      </c>
      <c r="D14" s="127">
        <v>43097500.784319997</v>
      </c>
      <c r="E14" s="186">
        <v>0.83629190641126505</v>
      </c>
      <c r="F14" s="187">
        <v>361121194.09567398</v>
      </c>
      <c r="G14" s="189"/>
      <c r="H14" s="189"/>
      <c r="I14" s="161">
        <v>36042091.092479996</v>
      </c>
      <c r="J14" s="161">
        <v>36042091.092479996</v>
      </c>
      <c r="K14" s="161">
        <v>36042091.092479996</v>
      </c>
      <c r="L14" s="161">
        <v>36042091.092479996</v>
      </c>
      <c r="M14" s="161">
        <v>36042091.092479996</v>
      </c>
      <c r="N14" s="161">
        <v>36042091.092479996</v>
      </c>
      <c r="O14" s="161">
        <v>36042091.092479996</v>
      </c>
      <c r="P14" s="161">
        <v>27334161.737800598</v>
      </c>
      <c r="Q14" s="161">
        <v>27334161.737800598</v>
      </c>
      <c r="R14" s="161">
        <v>20351310.6578006</v>
      </c>
      <c r="S14" s="161">
        <v>20351226.719698101</v>
      </c>
      <c r="T14" s="161">
        <v>4709370.6019839104</v>
      </c>
      <c r="U14" s="161">
        <v>2467397.58114745</v>
      </c>
      <c r="V14" s="161">
        <v>2467397.58114745</v>
      </c>
      <c r="W14" s="161">
        <v>1281391.12846812</v>
      </c>
      <c r="X14" s="161">
        <v>1281391.12846812</v>
      </c>
      <c r="Y14" s="161">
        <v>1132380.388</v>
      </c>
      <c r="Z14" s="161">
        <v>23295.137999999999</v>
      </c>
      <c r="AA14" s="161">
        <v>23295.137999999999</v>
      </c>
      <c r="AB14" s="161">
        <v>23258.97</v>
      </c>
      <c r="AC14" s="161">
        <v>23258.97</v>
      </c>
      <c r="AD14" s="161">
        <v>23258.97</v>
      </c>
      <c r="AE14" s="161">
        <v>0</v>
      </c>
      <c r="AF14" s="161">
        <v>0</v>
      </c>
      <c r="AG14" s="161">
        <v>0</v>
      </c>
      <c r="AH14" s="161">
        <v>0</v>
      </c>
      <c r="AI14" s="161">
        <v>0</v>
      </c>
      <c r="AJ14" s="161">
        <v>0</v>
      </c>
      <c r="AK14" s="161">
        <v>0</v>
      </c>
      <c r="AL14" s="161">
        <v>0</v>
      </c>
      <c r="AM14" s="161">
        <v>0</v>
      </c>
      <c r="AN14" s="110"/>
      <c r="AO14" s="110"/>
      <c r="AP14" s="110"/>
      <c r="AQ14" s="45" t="s">
        <v>222</v>
      </c>
      <c r="AT14" s="72"/>
      <c r="AU14" s="72"/>
      <c r="AV14" s="72"/>
      <c r="AW14" s="72"/>
    </row>
    <row r="15" spans="1:50" ht="15.65" customHeight="1" thickBot="1" x14ac:dyDescent="0.4">
      <c r="A15" s="188" t="s">
        <v>21</v>
      </c>
      <c r="B15" s="188" t="s">
        <v>133</v>
      </c>
      <c r="C15" s="157">
        <v>9.5876515680755503</v>
      </c>
      <c r="D15" s="127">
        <v>15279900.128511701</v>
      </c>
      <c r="E15" s="186">
        <v>0.84576310272669997</v>
      </c>
      <c r="F15" s="187">
        <v>86872535.637912899</v>
      </c>
      <c r="G15" s="189"/>
      <c r="H15" s="189"/>
      <c r="I15" s="161">
        <v>12923175.742044101</v>
      </c>
      <c r="J15" s="161">
        <v>12923175.742044101</v>
      </c>
      <c r="K15" s="161">
        <v>12923175.742044101</v>
      </c>
      <c r="L15" s="161">
        <v>12923175.742044101</v>
      </c>
      <c r="M15" s="161">
        <v>6336237.3636382697</v>
      </c>
      <c r="N15" s="161">
        <v>6336237.3636382697</v>
      </c>
      <c r="O15" s="161">
        <v>6301961.3481014296</v>
      </c>
      <c r="P15" s="161">
        <v>5864778.7082698699</v>
      </c>
      <c r="Q15" s="161">
        <v>5026131.2293060096</v>
      </c>
      <c r="R15" s="161">
        <v>5026131.2293060096</v>
      </c>
      <c r="S15" s="161">
        <v>271976.76958179497</v>
      </c>
      <c r="T15" s="161">
        <v>4094.6644736881999</v>
      </c>
      <c r="U15" s="161">
        <v>4094.6644736881999</v>
      </c>
      <c r="V15" s="161">
        <v>4094.6644736881999</v>
      </c>
      <c r="W15" s="161">
        <v>4094.6644736881999</v>
      </c>
      <c r="X15" s="161">
        <v>0</v>
      </c>
      <c r="Y15" s="161">
        <v>0</v>
      </c>
      <c r="Z15" s="161">
        <v>0</v>
      </c>
      <c r="AA15" s="161">
        <v>0</v>
      </c>
      <c r="AB15" s="161">
        <v>0</v>
      </c>
      <c r="AC15" s="161">
        <v>0</v>
      </c>
      <c r="AD15" s="161">
        <v>0</v>
      </c>
      <c r="AE15" s="161">
        <v>0</v>
      </c>
      <c r="AF15" s="161">
        <v>0</v>
      </c>
      <c r="AG15" s="161">
        <v>0</v>
      </c>
      <c r="AH15" s="161">
        <v>0</v>
      </c>
      <c r="AI15" s="161">
        <v>0</v>
      </c>
      <c r="AJ15" s="161">
        <v>0</v>
      </c>
      <c r="AK15" s="161">
        <v>0</v>
      </c>
      <c r="AL15" s="161">
        <v>0</v>
      </c>
      <c r="AM15" s="161">
        <v>0</v>
      </c>
      <c r="AN15" s="110"/>
      <c r="AO15" s="110"/>
      <c r="AP15" s="110"/>
      <c r="AQ15" s="46" t="s">
        <v>151</v>
      </c>
      <c r="AT15" s="72"/>
      <c r="AU15" s="72"/>
      <c r="AV15" s="72"/>
      <c r="AW15" s="72"/>
    </row>
    <row r="16" spans="1:50" ht="15.65" customHeight="1" thickBot="1" x14ac:dyDescent="0.4">
      <c r="A16" s="188" t="s">
        <v>21</v>
      </c>
      <c r="B16" s="188" t="s">
        <v>134</v>
      </c>
      <c r="C16" s="157">
        <v>7.4684211590602496</v>
      </c>
      <c r="D16" s="127">
        <v>10647891.880492801</v>
      </c>
      <c r="E16" s="186">
        <v>0.87679347870656499</v>
      </c>
      <c r="F16" s="187">
        <v>67771746.235370398</v>
      </c>
      <c r="G16" s="189"/>
      <c r="H16" s="189"/>
      <c r="I16" s="161">
        <v>9336002.1627887003</v>
      </c>
      <c r="J16" s="161">
        <v>9259334.2183814794</v>
      </c>
      <c r="K16" s="161">
        <v>9144797.0044007394</v>
      </c>
      <c r="L16" s="161">
        <v>8773032.8471250497</v>
      </c>
      <c r="M16" s="161">
        <v>8305047.9082141202</v>
      </c>
      <c r="N16" s="161">
        <v>5767750.9846706102</v>
      </c>
      <c r="O16" s="161">
        <v>2795381.47489323</v>
      </c>
      <c r="P16" s="161">
        <v>2795277.0809851498</v>
      </c>
      <c r="Q16" s="161">
        <v>2771601.8858056702</v>
      </c>
      <c r="R16" s="161">
        <v>2771601.8858056702</v>
      </c>
      <c r="S16" s="161">
        <v>2415688.3641318898</v>
      </c>
      <c r="T16" s="161">
        <v>1595196.4044572799</v>
      </c>
      <c r="U16" s="161">
        <v>682700.42844958196</v>
      </c>
      <c r="V16" s="161">
        <v>682700.42844958196</v>
      </c>
      <c r="W16" s="161">
        <v>675633.15681158204</v>
      </c>
      <c r="X16" s="161">
        <v>0</v>
      </c>
      <c r="Y16" s="161">
        <v>0</v>
      </c>
      <c r="Z16" s="161">
        <v>0</v>
      </c>
      <c r="AA16" s="161">
        <v>0</v>
      </c>
      <c r="AB16" s="161">
        <v>0</v>
      </c>
      <c r="AC16" s="161">
        <v>0</v>
      </c>
      <c r="AD16" s="161">
        <v>0</v>
      </c>
      <c r="AE16" s="161">
        <v>0</v>
      </c>
      <c r="AF16" s="161">
        <v>0</v>
      </c>
      <c r="AG16" s="161">
        <v>0</v>
      </c>
      <c r="AH16" s="161">
        <v>0</v>
      </c>
      <c r="AI16" s="161">
        <v>0</v>
      </c>
      <c r="AJ16" s="161">
        <v>0</v>
      </c>
      <c r="AK16" s="161">
        <v>0</v>
      </c>
      <c r="AL16" s="161">
        <v>0</v>
      </c>
      <c r="AM16" s="161">
        <v>0</v>
      </c>
      <c r="AN16" s="110"/>
      <c r="AO16" s="110"/>
      <c r="AP16" s="110"/>
      <c r="AQ16" s="110"/>
      <c r="AR16" s="110"/>
      <c r="AS16" s="110"/>
      <c r="AT16" s="110"/>
      <c r="AU16" s="110"/>
      <c r="AV16" s="110"/>
      <c r="AW16" s="110"/>
      <c r="AX16" s="110"/>
    </row>
    <row r="17" spans="1:50" ht="15.65" customHeight="1" thickBot="1" x14ac:dyDescent="0.4">
      <c r="A17" s="188" t="s">
        <v>21</v>
      </c>
      <c r="B17" s="188" t="s">
        <v>23</v>
      </c>
      <c r="C17" s="157">
        <v>6.4722438608565103</v>
      </c>
      <c r="D17" s="127">
        <v>5363298.3565365802</v>
      </c>
      <c r="E17" s="186">
        <v>0.41407496579580499</v>
      </c>
      <c r="F17" s="187">
        <v>14360817.0652552</v>
      </c>
      <c r="G17" s="189"/>
      <c r="H17" s="189"/>
      <c r="I17" s="161">
        <v>2220807.58353558</v>
      </c>
      <c r="J17" s="161">
        <v>2220807.58353558</v>
      </c>
      <c r="K17" s="161">
        <v>2220807.58353558</v>
      </c>
      <c r="L17" s="161">
        <v>2220807.58353558</v>
      </c>
      <c r="M17" s="161">
        <v>2191123.50190293</v>
      </c>
      <c r="N17" s="161">
        <v>2191123.50190293</v>
      </c>
      <c r="O17" s="161">
        <v>1095339.72730705</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161">
        <v>0</v>
      </c>
      <c r="AI17" s="161">
        <v>0</v>
      </c>
      <c r="AJ17" s="161">
        <v>0</v>
      </c>
      <c r="AK17" s="161">
        <v>0</v>
      </c>
      <c r="AL17" s="161">
        <v>0</v>
      </c>
      <c r="AM17" s="161">
        <v>0</v>
      </c>
      <c r="AN17" s="110"/>
      <c r="AO17" s="110"/>
      <c r="AP17" s="110"/>
      <c r="AQ17" s="110"/>
      <c r="AR17" s="110"/>
      <c r="AS17" s="110"/>
      <c r="AT17" s="110"/>
      <c r="AU17" s="110"/>
      <c r="AV17" s="110"/>
      <c r="AW17" s="110"/>
      <c r="AX17" s="110"/>
    </row>
    <row r="18" spans="1:50" ht="15.65" customHeight="1" thickBot="1" x14ac:dyDescent="0.4">
      <c r="A18" s="188" t="s">
        <v>21</v>
      </c>
      <c r="B18" s="188" t="s">
        <v>135</v>
      </c>
      <c r="C18" s="157">
        <v>14.1846097858951</v>
      </c>
      <c r="D18" s="127">
        <v>5298648.1431677304</v>
      </c>
      <c r="E18" s="186">
        <v>0.76394859374951896</v>
      </c>
      <c r="F18" s="187">
        <v>50499286.782022297</v>
      </c>
      <c r="G18" s="189"/>
      <c r="H18" s="189"/>
      <c r="I18" s="161">
        <v>4047894.79774648</v>
      </c>
      <c r="J18" s="161">
        <v>4047894.79774648</v>
      </c>
      <c r="K18" s="161">
        <v>4047894.79774648</v>
      </c>
      <c r="L18" s="161">
        <v>3944988.8380441498</v>
      </c>
      <c r="M18" s="161">
        <v>3944988.8380441498</v>
      </c>
      <c r="N18" s="161">
        <v>3944988.8380441498</v>
      </c>
      <c r="O18" s="161">
        <v>2626295.7218355099</v>
      </c>
      <c r="P18" s="161">
        <v>2626295.7218355099</v>
      </c>
      <c r="Q18" s="161">
        <v>2575727.49372961</v>
      </c>
      <c r="R18" s="161">
        <v>2575727.49372961</v>
      </c>
      <c r="S18" s="161">
        <v>2562791.7972190301</v>
      </c>
      <c r="T18" s="161">
        <v>1962194.34066182</v>
      </c>
      <c r="U18" s="161">
        <v>1962194.34066182</v>
      </c>
      <c r="V18" s="161">
        <v>1962194.34066182</v>
      </c>
      <c r="W18" s="161">
        <v>1962194.34066182</v>
      </c>
      <c r="X18" s="161">
        <v>1449980.9901228601</v>
      </c>
      <c r="Y18" s="161">
        <v>1361726.6783956301</v>
      </c>
      <c r="Z18" s="161">
        <v>1361726.6783956301</v>
      </c>
      <c r="AA18" s="161">
        <v>266625.72408156202</v>
      </c>
      <c r="AB18" s="161">
        <v>266625.72408156202</v>
      </c>
      <c r="AC18" s="161">
        <v>199666.89771532101</v>
      </c>
      <c r="AD18" s="161">
        <v>199666.89771532101</v>
      </c>
      <c r="AE18" s="161">
        <v>199666.89771532101</v>
      </c>
      <c r="AF18" s="161">
        <v>199666.89771532101</v>
      </c>
      <c r="AG18" s="161">
        <v>199666.89771532101</v>
      </c>
      <c r="AH18" s="161">
        <v>0</v>
      </c>
      <c r="AI18" s="161">
        <v>0</v>
      </c>
      <c r="AJ18" s="161">
        <v>0</v>
      </c>
      <c r="AK18" s="161">
        <v>0</v>
      </c>
      <c r="AL18" s="161">
        <v>0</v>
      </c>
      <c r="AM18" s="161">
        <v>0</v>
      </c>
      <c r="AN18" s="110"/>
      <c r="AO18" s="110"/>
      <c r="AP18" s="110"/>
      <c r="AQ18" s="110"/>
      <c r="AR18" s="110"/>
      <c r="AS18" s="110"/>
      <c r="AT18" s="110"/>
      <c r="AU18" s="110"/>
      <c r="AV18" s="110"/>
      <c r="AW18" s="110"/>
      <c r="AX18" s="110"/>
    </row>
    <row r="19" spans="1:50" ht="15.65" customHeight="1" thickBot="1" x14ac:dyDescent="0.4">
      <c r="A19" s="188" t="s">
        <v>21</v>
      </c>
      <c r="B19" s="188" t="s">
        <v>26</v>
      </c>
      <c r="C19" s="157">
        <v>5</v>
      </c>
      <c r="D19" s="127">
        <v>0</v>
      </c>
      <c r="E19" s="186"/>
      <c r="F19" s="187">
        <v>196098926.11990601</v>
      </c>
      <c r="G19" s="189"/>
      <c r="H19" s="189"/>
      <c r="I19" s="161">
        <v>79014638.990535304</v>
      </c>
      <c r="J19" s="161">
        <v>56890540.073185503</v>
      </c>
      <c r="K19" s="161">
        <v>34561003.094460197</v>
      </c>
      <c r="L19" s="161">
        <v>17856518.265471101</v>
      </c>
      <c r="M19" s="161">
        <v>7776225.69625354</v>
      </c>
      <c r="N19" s="161">
        <v>0</v>
      </c>
      <c r="O19" s="161">
        <v>0</v>
      </c>
      <c r="P19" s="161">
        <v>0</v>
      </c>
      <c r="Q19" s="161">
        <v>0</v>
      </c>
      <c r="R19" s="161">
        <v>0</v>
      </c>
      <c r="S19" s="161">
        <v>0</v>
      </c>
      <c r="T19" s="161">
        <v>0</v>
      </c>
      <c r="U19" s="161">
        <v>0</v>
      </c>
      <c r="V19" s="161">
        <v>0</v>
      </c>
      <c r="W19" s="161">
        <v>0</v>
      </c>
      <c r="X19" s="161">
        <v>0</v>
      </c>
      <c r="Y19" s="161">
        <v>0</v>
      </c>
      <c r="Z19" s="161">
        <v>0</v>
      </c>
      <c r="AA19" s="161">
        <v>0</v>
      </c>
      <c r="AB19" s="161">
        <v>0</v>
      </c>
      <c r="AC19" s="161">
        <v>0</v>
      </c>
      <c r="AD19" s="161">
        <v>0</v>
      </c>
      <c r="AE19" s="161">
        <v>0</v>
      </c>
      <c r="AF19" s="161">
        <v>0</v>
      </c>
      <c r="AG19" s="161">
        <v>0</v>
      </c>
      <c r="AH19" s="161">
        <v>0</v>
      </c>
      <c r="AI19" s="161">
        <v>0</v>
      </c>
      <c r="AJ19" s="161">
        <v>0</v>
      </c>
      <c r="AK19" s="161">
        <v>0</v>
      </c>
      <c r="AL19" s="161">
        <v>0</v>
      </c>
      <c r="AM19" s="161">
        <v>0</v>
      </c>
      <c r="AN19" s="110"/>
      <c r="AO19" s="110"/>
      <c r="AP19" s="110"/>
      <c r="AQ19" s="110"/>
      <c r="AR19" s="110"/>
      <c r="AS19" s="110"/>
      <c r="AT19" s="110"/>
      <c r="AU19" s="110"/>
      <c r="AV19" s="110"/>
      <c r="AW19" s="110"/>
      <c r="AX19" s="110"/>
    </row>
    <row r="20" spans="1:50" ht="15.65" customHeight="1" thickBot="1" x14ac:dyDescent="0.4">
      <c r="A20" s="188" t="s">
        <v>29</v>
      </c>
      <c r="B20" s="188" t="s">
        <v>137</v>
      </c>
      <c r="C20" s="157">
        <v>10.023943126397301</v>
      </c>
      <c r="D20" s="127">
        <v>78110397.582657397</v>
      </c>
      <c r="E20" s="186">
        <v>0.883112058259516</v>
      </c>
      <c r="F20" s="187">
        <v>604991539.25035203</v>
      </c>
      <c r="G20" s="189"/>
      <c r="H20" s="189"/>
      <c r="I20" s="161">
        <v>68980233.9806896</v>
      </c>
      <c r="J20" s="161">
        <v>68980233.9806896</v>
      </c>
      <c r="K20" s="161">
        <v>68980233.9806896</v>
      </c>
      <c r="L20" s="161">
        <v>68980233.9806896</v>
      </c>
      <c r="M20" s="161">
        <v>66215409.748441599</v>
      </c>
      <c r="N20" s="161">
        <v>65051212.515833803</v>
      </c>
      <c r="O20" s="161">
        <v>63454580.6397328</v>
      </c>
      <c r="P20" s="161">
        <v>35749158.121509001</v>
      </c>
      <c r="Q20" s="161">
        <v>34737690.988373801</v>
      </c>
      <c r="R20" s="161">
        <v>34209336.988373801</v>
      </c>
      <c r="S20" s="161">
        <v>6137362.99090013</v>
      </c>
      <c r="T20" s="161">
        <v>6137362.99090013</v>
      </c>
      <c r="U20" s="161">
        <v>6024264.1269318704</v>
      </c>
      <c r="V20" s="161">
        <v>5677112.1082983101</v>
      </c>
      <c r="W20" s="161">
        <v>5677112.1082983101</v>
      </c>
      <c r="X20" s="161">
        <v>0</v>
      </c>
      <c r="Y20" s="161">
        <v>0</v>
      </c>
      <c r="Z20" s="161">
        <v>0</v>
      </c>
      <c r="AA20" s="161">
        <v>0</v>
      </c>
      <c r="AB20" s="161">
        <v>0</v>
      </c>
      <c r="AC20" s="161">
        <v>0</v>
      </c>
      <c r="AD20" s="161">
        <v>0</v>
      </c>
      <c r="AE20" s="161">
        <v>0</v>
      </c>
      <c r="AF20" s="161">
        <v>0</v>
      </c>
      <c r="AG20" s="161">
        <v>0</v>
      </c>
      <c r="AH20" s="161">
        <v>0</v>
      </c>
      <c r="AI20" s="161">
        <v>0</v>
      </c>
      <c r="AJ20" s="161">
        <v>0</v>
      </c>
      <c r="AK20" s="161">
        <v>0</v>
      </c>
      <c r="AL20" s="161">
        <v>0</v>
      </c>
      <c r="AM20" s="161">
        <v>0</v>
      </c>
      <c r="AN20" s="110"/>
      <c r="AO20" s="110"/>
      <c r="AP20" s="110"/>
      <c r="AQ20" s="110"/>
      <c r="AR20" s="110"/>
      <c r="AS20" s="110"/>
      <c r="AT20" s="110"/>
      <c r="AU20" s="110"/>
      <c r="AV20" s="110"/>
      <c r="AW20" s="110"/>
      <c r="AX20" s="110"/>
    </row>
    <row r="21" spans="1:50" ht="15.65" customHeight="1" thickBot="1" x14ac:dyDescent="0.4">
      <c r="A21" s="188" t="s">
        <v>29</v>
      </c>
      <c r="B21" s="188" t="s">
        <v>138</v>
      </c>
      <c r="C21" s="157">
        <v>18.656772649262201</v>
      </c>
      <c r="D21" s="127">
        <v>11784313.8317647</v>
      </c>
      <c r="E21" s="186">
        <v>1</v>
      </c>
      <c r="F21" s="187">
        <v>204713827.27934599</v>
      </c>
      <c r="G21" s="189"/>
      <c r="H21" s="189"/>
      <c r="I21" s="161">
        <v>11784313.8317647</v>
      </c>
      <c r="J21" s="161">
        <v>11784313.8317647</v>
      </c>
      <c r="K21" s="161">
        <v>11784313.8317647</v>
      </c>
      <c r="L21" s="161">
        <v>11784313.8317647</v>
      </c>
      <c r="M21" s="161">
        <v>11773495.2718006</v>
      </c>
      <c r="N21" s="161">
        <v>11773495.2718006</v>
      </c>
      <c r="O21" s="161">
        <v>11400132.928982001</v>
      </c>
      <c r="P21" s="161">
        <v>10835133.4132211</v>
      </c>
      <c r="Q21" s="161">
        <v>10787658.4943887</v>
      </c>
      <c r="R21" s="161">
        <v>10787658.4943887</v>
      </c>
      <c r="S21" s="161">
        <v>9205878.4494122397</v>
      </c>
      <c r="T21" s="161">
        <v>9062367.0534952004</v>
      </c>
      <c r="U21" s="161">
        <v>9061788.0198776107</v>
      </c>
      <c r="V21" s="161">
        <v>9024143.1978431195</v>
      </c>
      <c r="W21" s="161">
        <v>9024143.1978431195</v>
      </c>
      <c r="X21" s="161">
        <v>9010378.3829412106</v>
      </c>
      <c r="Y21" s="161">
        <v>9009967.4914821293</v>
      </c>
      <c r="Z21" s="161">
        <v>9004835.4914821293</v>
      </c>
      <c r="AA21" s="161">
        <v>8938755.8096906599</v>
      </c>
      <c r="AB21" s="161">
        <v>8837662.6054477096</v>
      </c>
      <c r="AC21" s="161">
        <v>8473.1556381548307</v>
      </c>
      <c r="AD21" s="161">
        <v>8473.1556381548307</v>
      </c>
      <c r="AE21" s="161">
        <v>7377.3556381548296</v>
      </c>
      <c r="AF21" s="161">
        <v>7377.3556381548296</v>
      </c>
      <c r="AG21" s="161">
        <v>7377.3556381548296</v>
      </c>
      <c r="AH21" s="161">
        <v>0</v>
      </c>
      <c r="AI21" s="161">
        <v>0</v>
      </c>
      <c r="AJ21" s="161">
        <v>0</v>
      </c>
      <c r="AK21" s="161">
        <v>0</v>
      </c>
      <c r="AL21" s="161">
        <v>0</v>
      </c>
      <c r="AM21" s="161">
        <v>0</v>
      </c>
      <c r="AN21" s="110"/>
      <c r="AO21" s="110"/>
      <c r="AP21" s="110"/>
      <c r="AQ21" s="110"/>
      <c r="AR21" s="110"/>
      <c r="AS21" s="110"/>
      <c r="AT21" s="110"/>
      <c r="AU21" s="110"/>
      <c r="AV21" s="110"/>
      <c r="AW21" s="110"/>
      <c r="AX21" s="110"/>
    </row>
    <row r="22" spans="1:50" ht="15.65" customHeight="1" thickBot="1" x14ac:dyDescent="0.4">
      <c r="A22" s="188" t="s">
        <v>29</v>
      </c>
      <c r="B22" s="188" t="s">
        <v>139</v>
      </c>
      <c r="C22" s="157">
        <v>18.182750090288</v>
      </c>
      <c r="D22" s="127">
        <v>11511701.2579087</v>
      </c>
      <c r="E22" s="186">
        <v>0.99999999988473198</v>
      </c>
      <c r="F22" s="187">
        <v>203595622.515944</v>
      </c>
      <c r="G22" s="189"/>
      <c r="H22" s="189"/>
      <c r="I22" s="161">
        <v>11511701.256581699</v>
      </c>
      <c r="J22" s="161">
        <v>11505126.0325613</v>
      </c>
      <c r="K22" s="161">
        <v>11414235.707209401</v>
      </c>
      <c r="L22" s="161">
        <v>11358422.109396599</v>
      </c>
      <c r="M22" s="161">
        <v>11168115.657430099</v>
      </c>
      <c r="N22" s="161">
        <v>10948592.7644985</v>
      </c>
      <c r="O22" s="161">
        <v>10726094.323448</v>
      </c>
      <c r="P22" s="161">
        <v>10492872.473979199</v>
      </c>
      <c r="Q22" s="161">
        <v>10259275.4456852</v>
      </c>
      <c r="R22" s="161">
        <v>10259275.4456852</v>
      </c>
      <c r="S22" s="161">
        <v>9696924.0489518791</v>
      </c>
      <c r="T22" s="161">
        <v>9632606.6016787607</v>
      </c>
      <c r="U22" s="161">
        <v>9545899.15034803</v>
      </c>
      <c r="V22" s="161">
        <v>9492685.8672590591</v>
      </c>
      <c r="W22" s="161">
        <v>9492685.8672590591</v>
      </c>
      <c r="X22" s="161">
        <v>6348545.3099554703</v>
      </c>
      <c r="Y22" s="161">
        <v>6348545.3099554703</v>
      </c>
      <c r="Z22" s="161">
        <v>6344696.6539554698</v>
      </c>
      <c r="AA22" s="161">
        <v>6342369.5447205501</v>
      </c>
      <c r="AB22" s="161">
        <v>6340452.1994144302</v>
      </c>
      <c r="AC22" s="161">
        <v>2898569.4267168301</v>
      </c>
      <c r="AD22" s="161">
        <v>2866982.82981352</v>
      </c>
      <c r="AE22" s="161">
        <v>2866982.82981352</v>
      </c>
      <c r="AF22" s="161">
        <v>2866982.82981352</v>
      </c>
      <c r="AG22" s="161">
        <v>2866982.82981352</v>
      </c>
      <c r="AH22" s="161">
        <v>0</v>
      </c>
      <c r="AI22" s="161">
        <v>0</v>
      </c>
      <c r="AJ22" s="161">
        <v>0</v>
      </c>
      <c r="AK22" s="161">
        <v>0</v>
      </c>
      <c r="AL22" s="161">
        <v>0</v>
      </c>
      <c r="AM22" s="161">
        <v>0</v>
      </c>
      <c r="AN22" s="110"/>
      <c r="AO22" s="110"/>
      <c r="AP22" s="110"/>
      <c r="AQ22" s="110"/>
      <c r="AR22" s="110"/>
      <c r="AS22" s="110"/>
      <c r="AT22" s="110"/>
      <c r="AU22" s="110"/>
      <c r="AV22" s="110"/>
      <c r="AW22" s="110"/>
      <c r="AX22" s="110"/>
    </row>
    <row r="23" spans="1:50" ht="15.65" customHeight="1" thickBot="1" x14ac:dyDescent="0.4">
      <c r="A23" s="188" t="s">
        <v>29</v>
      </c>
      <c r="B23" s="188" t="s">
        <v>141</v>
      </c>
      <c r="C23" s="157">
        <v>13.2455629118916</v>
      </c>
      <c r="D23" s="127">
        <v>1669264.0227002499</v>
      </c>
      <c r="E23" s="186">
        <v>1</v>
      </c>
      <c r="F23" s="187">
        <v>20955909.626358099</v>
      </c>
      <c r="G23" s="189"/>
      <c r="H23" s="189"/>
      <c r="I23" s="161">
        <v>1669264.0227002499</v>
      </c>
      <c r="J23" s="161">
        <v>1611382.1553613399</v>
      </c>
      <c r="K23" s="161">
        <v>1611382.1553613399</v>
      </c>
      <c r="L23" s="161">
        <v>1611382.1553613399</v>
      </c>
      <c r="M23" s="161">
        <v>1611382.1553613399</v>
      </c>
      <c r="N23" s="161">
        <v>1611382.1553613399</v>
      </c>
      <c r="O23" s="161">
        <v>1611382.1553613399</v>
      </c>
      <c r="P23" s="161">
        <v>1611382.1553613399</v>
      </c>
      <c r="Q23" s="161">
        <v>1592549.8001608599</v>
      </c>
      <c r="R23" s="161">
        <v>971836.17408674804</v>
      </c>
      <c r="S23" s="161">
        <v>730992.50135204301</v>
      </c>
      <c r="T23" s="161">
        <v>730992.50135204301</v>
      </c>
      <c r="U23" s="161">
        <v>705951.44228685205</v>
      </c>
      <c r="V23" s="161">
        <v>668389.85368906602</v>
      </c>
      <c r="W23" s="161">
        <v>668389.85368906602</v>
      </c>
      <c r="X23" s="161">
        <v>437905.41363982199</v>
      </c>
      <c r="Y23" s="161">
        <v>437905.41363982199</v>
      </c>
      <c r="Z23" s="161">
        <v>437905.41363982199</v>
      </c>
      <c r="AA23" s="161">
        <v>294857.83657997701</v>
      </c>
      <c r="AB23" s="161">
        <v>54882.385335389103</v>
      </c>
      <c r="AC23" s="161">
        <v>54882.385335389103</v>
      </c>
      <c r="AD23" s="161">
        <v>54882.385335389103</v>
      </c>
      <c r="AE23" s="161">
        <v>54882.385335389103</v>
      </c>
      <c r="AF23" s="161">
        <v>54882.385335389103</v>
      </c>
      <c r="AG23" s="161">
        <v>54882.385335389103</v>
      </c>
      <c r="AH23" s="161">
        <v>0</v>
      </c>
      <c r="AI23" s="161">
        <v>0</v>
      </c>
      <c r="AJ23" s="161">
        <v>0</v>
      </c>
      <c r="AK23" s="161">
        <v>0</v>
      </c>
      <c r="AL23" s="161">
        <v>0</v>
      </c>
      <c r="AM23" s="161">
        <v>0</v>
      </c>
      <c r="AN23" s="110"/>
      <c r="AO23" s="110"/>
      <c r="AP23" s="110"/>
      <c r="AQ23" s="110"/>
      <c r="AR23" s="110"/>
      <c r="AS23" s="110"/>
      <c r="AT23" s="110"/>
      <c r="AU23" s="110"/>
      <c r="AV23" s="110"/>
      <c r="AW23" s="110"/>
      <c r="AX23" s="110"/>
    </row>
    <row r="24" spans="1:50" ht="15.65" customHeight="1" thickBot="1" x14ac:dyDescent="0.4">
      <c r="A24" s="188" t="s">
        <v>29</v>
      </c>
      <c r="B24" s="188" t="s">
        <v>36</v>
      </c>
      <c r="C24" s="157">
        <v>8.6765693106450303</v>
      </c>
      <c r="D24" s="127">
        <v>1186871.1575376999</v>
      </c>
      <c r="E24" s="186">
        <v>1</v>
      </c>
      <c r="F24" s="187">
        <v>10003266.243834401</v>
      </c>
      <c r="G24" s="189"/>
      <c r="H24" s="189"/>
      <c r="I24" s="161">
        <v>1186871.1575376999</v>
      </c>
      <c r="J24" s="161">
        <v>1173821.48651122</v>
      </c>
      <c r="K24" s="161">
        <v>1155985.6426492101</v>
      </c>
      <c r="L24" s="161">
        <v>1152673.8611961999</v>
      </c>
      <c r="M24" s="161">
        <v>1118893.6936174</v>
      </c>
      <c r="N24" s="161">
        <v>925997.45535937196</v>
      </c>
      <c r="O24" s="161">
        <v>643251.50593263202</v>
      </c>
      <c r="P24" s="161">
        <v>593153.87231896503</v>
      </c>
      <c r="Q24" s="161">
        <v>592715.47180696495</v>
      </c>
      <c r="R24" s="161">
        <v>592715.47180696495</v>
      </c>
      <c r="S24" s="161">
        <v>440602.166330904</v>
      </c>
      <c r="T24" s="161">
        <v>250304.13779656499</v>
      </c>
      <c r="U24" s="161">
        <v>32747.013221565401</v>
      </c>
      <c r="V24" s="161">
        <v>32747.013221565401</v>
      </c>
      <c r="W24" s="161">
        <v>19975.045294305499</v>
      </c>
      <c r="X24" s="161">
        <v>18162.249846565399</v>
      </c>
      <c r="Y24" s="161">
        <v>18162.249846565399</v>
      </c>
      <c r="Z24" s="161">
        <v>18162.249846565399</v>
      </c>
      <c r="AA24" s="161">
        <v>18162.249846565399</v>
      </c>
      <c r="AB24" s="161">
        <v>18162.249846565399</v>
      </c>
      <c r="AC24" s="161">
        <v>0</v>
      </c>
      <c r="AD24" s="161">
        <v>0</v>
      </c>
      <c r="AE24" s="161">
        <v>0</v>
      </c>
      <c r="AF24" s="161">
        <v>0</v>
      </c>
      <c r="AG24" s="161">
        <v>0</v>
      </c>
      <c r="AH24" s="161">
        <v>0</v>
      </c>
      <c r="AI24" s="161">
        <v>0</v>
      </c>
      <c r="AJ24" s="161">
        <v>0</v>
      </c>
      <c r="AK24" s="161">
        <v>0</v>
      </c>
      <c r="AL24" s="161">
        <v>0</v>
      </c>
      <c r="AM24" s="161">
        <v>0</v>
      </c>
      <c r="AN24" s="110"/>
      <c r="AO24" s="110"/>
      <c r="AP24" s="110"/>
      <c r="AQ24" s="110"/>
      <c r="AR24" s="110"/>
      <c r="AS24" s="110"/>
      <c r="AT24" s="110"/>
      <c r="AU24" s="110"/>
      <c r="AV24" s="110"/>
      <c r="AW24" s="110"/>
      <c r="AX24" s="110"/>
    </row>
    <row r="25" spans="1:50" ht="15.65" customHeight="1" thickBot="1" x14ac:dyDescent="0.4">
      <c r="A25" s="188" t="s">
        <v>85</v>
      </c>
      <c r="B25" s="188" t="s">
        <v>49</v>
      </c>
      <c r="C25" s="157">
        <v>10.013045870134199</v>
      </c>
      <c r="D25" s="127">
        <v>106655336.95748501</v>
      </c>
      <c r="E25" s="186">
        <v>1</v>
      </c>
      <c r="F25" s="187">
        <v>937861605.749632</v>
      </c>
      <c r="G25" s="189"/>
      <c r="H25" s="189"/>
      <c r="I25" s="161">
        <v>106655336.95748501</v>
      </c>
      <c r="J25" s="161">
        <v>106655336.95748501</v>
      </c>
      <c r="K25" s="161">
        <v>106655336.95748501</v>
      </c>
      <c r="L25" s="161">
        <v>106655336.95748501</v>
      </c>
      <c r="M25" s="161">
        <v>106655336.95748501</v>
      </c>
      <c r="N25" s="161">
        <v>106655336.95748501</v>
      </c>
      <c r="O25" s="161">
        <v>106655336.95748501</v>
      </c>
      <c r="P25" s="161">
        <v>62919358.457388602</v>
      </c>
      <c r="Q25" s="161">
        <v>62848516.434537001</v>
      </c>
      <c r="R25" s="161">
        <v>62848516.434537001</v>
      </c>
      <c r="S25" s="161">
        <v>265785.57207719999</v>
      </c>
      <c r="T25" s="161">
        <v>265785.57207719999</v>
      </c>
      <c r="U25" s="161">
        <v>265785.57207719999</v>
      </c>
      <c r="V25" s="161">
        <v>265785.57207719999</v>
      </c>
      <c r="W25" s="161">
        <v>265785.57207719999</v>
      </c>
      <c r="X25" s="161">
        <v>265785.57207719999</v>
      </c>
      <c r="Y25" s="161">
        <v>265785.57207719999</v>
      </c>
      <c r="Z25" s="161">
        <v>265785.57207719999</v>
      </c>
      <c r="AA25" s="161">
        <v>265785.57207719999</v>
      </c>
      <c r="AB25" s="161">
        <v>265785.57207719999</v>
      </c>
      <c r="AC25" s="161">
        <v>0</v>
      </c>
      <c r="AD25" s="161">
        <v>0</v>
      </c>
      <c r="AE25" s="161">
        <v>0</v>
      </c>
      <c r="AF25" s="161">
        <v>0</v>
      </c>
      <c r="AG25" s="161">
        <v>0</v>
      </c>
      <c r="AH25" s="161">
        <v>0</v>
      </c>
      <c r="AI25" s="161">
        <v>0</v>
      </c>
      <c r="AJ25" s="161">
        <v>0</v>
      </c>
      <c r="AK25" s="161">
        <v>0</v>
      </c>
      <c r="AL25" s="161">
        <v>0</v>
      </c>
      <c r="AM25" s="161">
        <v>0</v>
      </c>
      <c r="AN25" s="110"/>
      <c r="AO25" s="110"/>
      <c r="AP25" s="110"/>
      <c r="AQ25" s="110"/>
      <c r="AR25" s="110"/>
      <c r="AS25" s="110"/>
      <c r="AT25" s="110"/>
      <c r="AU25" s="110"/>
      <c r="AV25" s="110"/>
      <c r="AW25" s="110"/>
      <c r="AX25" s="110"/>
    </row>
    <row r="26" spans="1:50" ht="15.65" customHeight="1" thickBot="1" x14ac:dyDescent="0.4">
      <c r="A26" s="188" t="s">
        <v>85</v>
      </c>
      <c r="B26" s="188" t="s">
        <v>51</v>
      </c>
      <c r="C26" s="157">
        <v>9.5148958892565201</v>
      </c>
      <c r="D26" s="127">
        <v>49159451.819760397</v>
      </c>
      <c r="E26" s="186">
        <v>1</v>
      </c>
      <c r="F26" s="187">
        <v>443342121.04337198</v>
      </c>
      <c r="G26" s="189"/>
      <c r="H26" s="189"/>
      <c r="I26" s="161">
        <v>49159451.819760397</v>
      </c>
      <c r="J26" s="161">
        <v>49159451.819760397</v>
      </c>
      <c r="K26" s="161">
        <v>49159451.819760397</v>
      </c>
      <c r="L26" s="161">
        <v>49159451.819760397</v>
      </c>
      <c r="M26" s="161">
        <v>49159451.819760397</v>
      </c>
      <c r="N26" s="161">
        <v>49159451.819760397</v>
      </c>
      <c r="O26" s="161">
        <v>49159451.819760397</v>
      </c>
      <c r="P26" s="161">
        <v>33935530.9950165</v>
      </c>
      <c r="Q26" s="161">
        <v>32645213.655016501</v>
      </c>
      <c r="R26" s="161">
        <v>32645213.655016501</v>
      </c>
      <c r="S26" s="161">
        <v>0</v>
      </c>
      <c r="T26" s="161">
        <v>0</v>
      </c>
      <c r="U26" s="161">
        <v>0</v>
      </c>
      <c r="V26" s="161">
        <v>0</v>
      </c>
      <c r="W26" s="161">
        <v>0</v>
      </c>
      <c r="X26" s="161">
        <v>0</v>
      </c>
      <c r="Y26" s="161">
        <v>0</v>
      </c>
      <c r="Z26" s="161">
        <v>0</v>
      </c>
      <c r="AA26" s="161">
        <v>0</v>
      </c>
      <c r="AB26" s="161">
        <v>0</v>
      </c>
      <c r="AC26" s="161">
        <v>0</v>
      </c>
      <c r="AD26" s="161">
        <v>0</v>
      </c>
      <c r="AE26" s="161">
        <v>0</v>
      </c>
      <c r="AF26" s="161">
        <v>0</v>
      </c>
      <c r="AG26" s="161">
        <v>0</v>
      </c>
      <c r="AH26" s="161">
        <v>0</v>
      </c>
      <c r="AI26" s="161">
        <v>0</v>
      </c>
      <c r="AJ26" s="161">
        <v>0</v>
      </c>
      <c r="AK26" s="161">
        <v>0</v>
      </c>
      <c r="AL26" s="161">
        <v>0</v>
      </c>
      <c r="AM26" s="161">
        <v>0</v>
      </c>
      <c r="AN26" s="110"/>
      <c r="AO26" s="110"/>
      <c r="AP26" s="110"/>
      <c r="AQ26" s="110"/>
      <c r="AR26" s="110"/>
      <c r="AS26" s="110"/>
      <c r="AT26" s="110"/>
      <c r="AU26" s="110"/>
      <c r="AV26" s="110"/>
      <c r="AW26" s="110"/>
      <c r="AX26" s="110"/>
    </row>
    <row r="27" spans="1:50" ht="15.65" customHeight="1" thickBot="1" x14ac:dyDescent="0.4">
      <c r="A27" s="188" t="s">
        <v>85</v>
      </c>
      <c r="B27" s="188" t="s">
        <v>146</v>
      </c>
      <c r="C27" s="157">
        <v>9.6961366317195594</v>
      </c>
      <c r="D27" s="127">
        <v>10094175.864422901</v>
      </c>
      <c r="E27" s="186">
        <v>0.67000000000000104</v>
      </c>
      <c r="F27" s="187">
        <v>65575920.605253696</v>
      </c>
      <c r="G27" s="189"/>
      <c r="H27" s="189"/>
      <c r="I27" s="161">
        <v>6763097.8291633399</v>
      </c>
      <c r="J27" s="161">
        <v>6763097.8291633399</v>
      </c>
      <c r="K27" s="161">
        <v>6763097.8291633399</v>
      </c>
      <c r="L27" s="161">
        <v>6763097.8291633399</v>
      </c>
      <c r="M27" s="161">
        <v>6763097.8291633399</v>
      </c>
      <c r="N27" s="161">
        <v>6763097.8291633399</v>
      </c>
      <c r="O27" s="161">
        <v>6763097.8291633399</v>
      </c>
      <c r="P27" s="161">
        <v>6763097.8291633399</v>
      </c>
      <c r="Q27" s="161">
        <v>6420588.2147667203</v>
      </c>
      <c r="R27" s="161">
        <v>5050549.7571802596</v>
      </c>
      <c r="S27" s="161">
        <v>0</v>
      </c>
      <c r="T27" s="161">
        <v>0</v>
      </c>
      <c r="U27" s="161">
        <v>0</v>
      </c>
      <c r="V27" s="161">
        <v>0</v>
      </c>
      <c r="W27" s="161">
        <v>0</v>
      </c>
      <c r="X27" s="161">
        <v>0</v>
      </c>
      <c r="Y27" s="161">
        <v>0</v>
      </c>
      <c r="Z27" s="161">
        <v>0</v>
      </c>
      <c r="AA27" s="161">
        <v>0</v>
      </c>
      <c r="AB27" s="161">
        <v>0</v>
      </c>
      <c r="AC27" s="161">
        <v>0</v>
      </c>
      <c r="AD27" s="161">
        <v>0</v>
      </c>
      <c r="AE27" s="161">
        <v>0</v>
      </c>
      <c r="AF27" s="161">
        <v>0</v>
      </c>
      <c r="AG27" s="161">
        <v>0</v>
      </c>
      <c r="AH27" s="161">
        <v>0</v>
      </c>
      <c r="AI27" s="161">
        <v>0</v>
      </c>
      <c r="AJ27" s="161">
        <v>0</v>
      </c>
      <c r="AK27" s="161">
        <v>0</v>
      </c>
      <c r="AL27" s="161">
        <v>0</v>
      </c>
      <c r="AM27" s="161">
        <v>0</v>
      </c>
      <c r="AN27" s="110"/>
      <c r="AO27" s="110"/>
      <c r="AP27" s="110"/>
      <c r="AQ27" s="110"/>
      <c r="AR27" s="110"/>
      <c r="AS27" s="110"/>
      <c r="AT27" s="110"/>
      <c r="AU27" s="110"/>
      <c r="AV27" s="110"/>
      <c r="AW27" s="110"/>
      <c r="AX27" s="110"/>
    </row>
    <row r="28" spans="1:50" ht="15.65" customHeight="1" thickBot="1" x14ac:dyDescent="0.4">
      <c r="A28" s="188" t="s">
        <v>85</v>
      </c>
      <c r="B28" s="188" t="s">
        <v>45</v>
      </c>
      <c r="C28" s="157">
        <v>14.911833274601999</v>
      </c>
      <c r="D28" s="127">
        <v>10067862.5352525</v>
      </c>
      <c r="E28" s="186">
        <v>0.97</v>
      </c>
      <c r="F28" s="187">
        <v>145168130.315341</v>
      </c>
      <c r="G28" s="189"/>
      <c r="H28" s="189"/>
      <c r="I28" s="161">
        <v>9765826.6591948904</v>
      </c>
      <c r="J28" s="161">
        <v>9765826.6591948904</v>
      </c>
      <c r="K28" s="161">
        <v>9765132.3674178794</v>
      </c>
      <c r="L28" s="161">
        <v>9705387.6089481302</v>
      </c>
      <c r="M28" s="161">
        <v>9705387.6089481302</v>
      </c>
      <c r="N28" s="161">
        <v>9705387.6089481302</v>
      </c>
      <c r="O28" s="161">
        <v>9705387.6089481302</v>
      </c>
      <c r="P28" s="161">
        <v>9705387.6089481302</v>
      </c>
      <c r="Q28" s="161">
        <v>9704607.5715740994</v>
      </c>
      <c r="R28" s="161">
        <v>9704607.5715740994</v>
      </c>
      <c r="S28" s="161">
        <v>9704607.5715740994</v>
      </c>
      <c r="T28" s="161">
        <v>9704607.5715740994</v>
      </c>
      <c r="U28" s="161">
        <v>9508658.7661652304</v>
      </c>
      <c r="V28" s="161">
        <v>9508658.7661652304</v>
      </c>
      <c r="W28" s="161">
        <v>9508658.7661652304</v>
      </c>
      <c r="X28" s="161">
        <v>0</v>
      </c>
      <c r="Y28" s="161">
        <v>0</v>
      </c>
      <c r="Z28" s="161">
        <v>0</v>
      </c>
      <c r="AA28" s="161">
        <v>0</v>
      </c>
      <c r="AB28" s="161">
        <v>0</v>
      </c>
      <c r="AC28" s="161">
        <v>0</v>
      </c>
      <c r="AD28" s="161">
        <v>0</v>
      </c>
      <c r="AE28" s="161">
        <v>0</v>
      </c>
      <c r="AF28" s="161">
        <v>0</v>
      </c>
      <c r="AG28" s="161">
        <v>0</v>
      </c>
      <c r="AH28" s="161">
        <v>0</v>
      </c>
      <c r="AI28" s="161">
        <v>0</v>
      </c>
      <c r="AJ28" s="161">
        <v>0</v>
      </c>
      <c r="AK28" s="161">
        <v>0</v>
      </c>
      <c r="AL28" s="161">
        <v>0</v>
      </c>
      <c r="AM28" s="161">
        <v>0</v>
      </c>
      <c r="AN28" s="110"/>
      <c r="AO28" s="110"/>
      <c r="AP28" s="110"/>
      <c r="AQ28" s="110"/>
      <c r="AR28" s="110"/>
      <c r="AS28" s="110"/>
      <c r="AT28" s="110"/>
      <c r="AU28" s="110"/>
      <c r="AV28" s="110"/>
      <c r="AW28" s="110"/>
      <c r="AX28" s="110"/>
    </row>
    <row r="29" spans="1:50" ht="15.65" customHeight="1" thickBot="1" x14ac:dyDescent="0.4">
      <c r="A29" s="188" t="s">
        <v>85</v>
      </c>
      <c r="B29" s="188" t="s">
        <v>149</v>
      </c>
      <c r="C29" s="157">
        <v>9.9149158355730602</v>
      </c>
      <c r="D29" s="127">
        <v>9536288.7408847101</v>
      </c>
      <c r="E29" s="186">
        <v>0.97</v>
      </c>
      <c r="F29" s="187">
        <v>88388032.281471893</v>
      </c>
      <c r="G29" s="189"/>
      <c r="H29" s="189"/>
      <c r="I29" s="161">
        <v>9250200.0786581691</v>
      </c>
      <c r="J29" s="161">
        <v>9250200.0786581691</v>
      </c>
      <c r="K29" s="161">
        <v>9250200.0786581691</v>
      </c>
      <c r="L29" s="161">
        <v>9250200.0786581691</v>
      </c>
      <c r="M29" s="161">
        <v>8768479.8505950607</v>
      </c>
      <c r="N29" s="161">
        <v>8542912.7917960007</v>
      </c>
      <c r="O29" s="161">
        <v>8542912.7917960007</v>
      </c>
      <c r="P29" s="161">
        <v>8542912.7917960007</v>
      </c>
      <c r="Q29" s="161">
        <v>5646590.7259160001</v>
      </c>
      <c r="R29" s="161">
        <v>3860931.9292114899</v>
      </c>
      <c r="S29" s="161">
        <v>2280891.1697862102</v>
      </c>
      <c r="T29" s="161">
        <v>1738901.7011070801</v>
      </c>
      <c r="U29" s="161">
        <v>1236110.0019871399</v>
      </c>
      <c r="V29" s="161">
        <v>1113294.10642412</v>
      </c>
      <c r="W29" s="161">
        <v>1113294.10642412</v>
      </c>
      <c r="X29" s="161">
        <v>0</v>
      </c>
      <c r="Y29" s="161">
        <v>0</v>
      </c>
      <c r="Z29" s="161">
        <v>0</v>
      </c>
      <c r="AA29" s="161">
        <v>0</v>
      </c>
      <c r="AB29" s="161">
        <v>0</v>
      </c>
      <c r="AC29" s="161">
        <v>0</v>
      </c>
      <c r="AD29" s="161">
        <v>0</v>
      </c>
      <c r="AE29" s="161">
        <v>0</v>
      </c>
      <c r="AF29" s="161">
        <v>0</v>
      </c>
      <c r="AG29" s="161">
        <v>0</v>
      </c>
      <c r="AH29" s="161">
        <v>0</v>
      </c>
      <c r="AI29" s="161">
        <v>0</v>
      </c>
      <c r="AJ29" s="161">
        <v>0</v>
      </c>
      <c r="AK29" s="161">
        <v>0</v>
      </c>
      <c r="AL29" s="161">
        <v>0</v>
      </c>
      <c r="AM29" s="161">
        <v>0</v>
      </c>
      <c r="AN29" s="110"/>
      <c r="AO29" s="110"/>
      <c r="AP29" s="110"/>
      <c r="AQ29" s="110"/>
      <c r="AR29" s="110"/>
      <c r="AS29" s="110"/>
      <c r="AT29" s="110"/>
      <c r="AU29" s="110"/>
      <c r="AV29" s="110"/>
      <c r="AW29" s="110"/>
      <c r="AX29" s="110"/>
    </row>
    <row r="30" spans="1:50" ht="15.65" customHeight="1" thickBot="1" x14ac:dyDescent="0.4">
      <c r="A30" s="188" t="s">
        <v>85</v>
      </c>
      <c r="B30" s="188" t="s">
        <v>46</v>
      </c>
      <c r="C30" s="157">
        <v>8.01416583853951</v>
      </c>
      <c r="D30" s="127">
        <v>6432330.7083216105</v>
      </c>
      <c r="E30" s="186">
        <v>0.96548038245080603</v>
      </c>
      <c r="F30" s="187">
        <v>38330022.787496701</v>
      </c>
      <c r="G30" s="189"/>
      <c r="H30" s="189"/>
      <c r="I30" s="161">
        <v>6210289.1123204101</v>
      </c>
      <c r="J30" s="161">
        <v>6210289.1123204101</v>
      </c>
      <c r="K30" s="161">
        <v>6210289.1123204101</v>
      </c>
      <c r="L30" s="161">
        <v>6115152.19838663</v>
      </c>
      <c r="M30" s="161">
        <v>3507944.2313876799</v>
      </c>
      <c r="N30" s="161">
        <v>2885780.0557097299</v>
      </c>
      <c r="O30" s="161">
        <v>2826494.1421023798</v>
      </c>
      <c r="P30" s="161">
        <v>2644305.5460537001</v>
      </c>
      <c r="Q30" s="161">
        <v>1343479.92405656</v>
      </c>
      <c r="R30" s="161">
        <v>295029.45161952998</v>
      </c>
      <c r="S30" s="161">
        <v>21560.7639128091</v>
      </c>
      <c r="T30" s="161">
        <v>19803.045768809101</v>
      </c>
      <c r="U30" s="161">
        <v>19803.045768809101</v>
      </c>
      <c r="V30" s="161">
        <v>19803.045768809101</v>
      </c>
      <c r="W30" s="161">
        <v>0</v>
      </c>
      <c r="X30" s="161">
        <v>0</v>
      </c>
      <c r="Y30" s="161">
        <v>0</v>
      </c>
      <c r="Z30" s="161">
        <v>0</v>
      </c>
      <c r="AA30" s="161">
        <v>0</v>
      </c>
      <c r="AB30" s="161">
        <v>0</v>
      </c>
      <c r="AC30" s="161">
        <v>0</v>
      </c>
      <c r="AD30" s="161">
        <v>0</v>
      </c>
      <c r="AE30" s="161">
        <v>0</v>
      </c>
      <c r="AF30" s="161">
        <v>0</v>
      </c>
      <c r="AG30" s="161">
        <v>0</v>
      </c>
      <c r="AH30" s="161">
        <v>0</v>
      </c>
      <c r="AI30" s="161">
        <v>0</v>
      </c>
      <c r="AJ30" s="161">
        <v>0</v>
      </c>
      <c r="AK30" s="161">
        <v>0</v>
      </c>
      <c r="AL30" s="161">
        <v>0</v>
      </c>
      <c r="AM30" s="161">
        <v>0</v>
      </c>
      <c r="AN30" s="110"/>
      <c r="AO30" s="110"/>
      <c r="AP30" s="110"/>
      <c r="AQ30" s="110"/>
      <c r="AR30" s="110"/>
      <c r="AS30" s="110"/>
      <c r="AT30" s="110"/>
      <c r="AU30" s="110"/>
      <c r="AV30" s="110"/>
      <c r="AW30" s="110"/>
      <c r="AX30" s="110"/>
    </row>
    <row r="31" spans="1:50" ht="15.65" customHeight="1" thickBot="1" x14ac:dyDescent="0.4">
      <c r="A31" s="188" t="s">
        <v>85</v>
      </c>
      <c r="B31" s="188" t="s">
        <v>152</v>
      </c>
      <c r="C31" s="157">
        <v>9.0214522940257602</v>
      </c>
      <c r="D31" s="127">
        <v>5134150.2877614703</v>
      </c>
      <c r="E31" s="186">
        <v>0.96464348906539399</v>
      </c>
      <c r="F31" s="187">
        <v>38744132.060960896</v>
      </c>
      <c r="G31" s="189"/>
      <c r="H31" s="189"/>
      <c r="I31" s="161">
        <v>4952624.64697232</v>
      </c>
      <c r="J31" s="161">
        <v>4952624.64697232</v>
      </c>
      <c r="K31" s="161">
        <v>4820490.1216774499</v>
      </c>
      <c r="L31" s="161">
        <v>4727533.2882274501</v>
      </c>
      <c r="M31" s="161">
        <v>4205189.2257421901</v>
      </c>
      <c r="N31" s="161">
        <v>3750027.2912132698</v>
      </c>
      <c r="O31" s="161">
        <v>3750027.2912132698</v>
      </c>
      <c r="P31" s="161">
        <v>2878647.2912132698</v>
      </c>
      <c r="Q31" s="161">
        <v>2527598.81635977</v>
      </c>
      <c r="R31" s="161">
        <v>2179369.4413696001</v>
      </c>
      <c r="S31" s="161">
        <v>0</v>
      </c>
      <c r="T31" s="161">
        <v>0</v>
      </c>
      <c r="U31" s="161">
        <v>0</v>
      </c>
      <c r="V31" s="161">
        <v>0</v>
      </c>
      <c r="W31" s="161">
        <v>0</v>
      </c>
      <c r="X31" s="161">
        <v>0</v>
      </c>
      <c r="Y31" s="161">
        <v>0</v>
      </c>
      <c r="Z31" s="161">
        <v>0</v>
      </c>
      <c r="AA31" s="161">
        <v>0</v>
      </c>
      <c r="AB31" s="161">
        <v>0</v>
      </c>
      <c r="AC31" s="161">
        <v>0</v>
      </c>
      <c r="AD31" s="161">
        <v>0</v>
      </c>
      <c r="AE31" s="161">
        <v>0</v>
      </c>
      <c r="AF31" s="161">
        <v>0</v>
      </c>
      <c r="AG31" s="161">
        <v>0</v>
      </c>
      <c r="AH31" s="161">
        <v>0</v>
      </c>
      <c r="AI31" s="161">
        <v>0</v>
      </c>
      <c r="AJ31" s="161">
        <v>0</v>
      </c>
      <c r="AK31" s="161">
        <v>0</v>
      </c>
      <c r="AL31" s="161">
        <v>0</v>
      </c>
      <c r="AM31" s="161">
        <v>0</v>
      </c>
      <c r="AN31" s="110"/>
      <c r="AO31" s="110"/>
      <c r="AP31" s="110"/>
      <c r="AQ31" s="110"/>
      <c r="AR31" s="110"/>
      <c r="AS31" s="110"/>
      <c r="AT31" s="110"/>
      <c r="AU31" s="110"/>
      <c r="AV31" s="110"/>
      <c r="AW31" s="110"/>
      <c r="AX31" s="110"/>
    </row>
    <row r="32" spans="1:50" ht="15.65" customHeight="1" thickBot="1" x14ac:dyDescent="0.4">
      <c r="A32" s="188" t="s">
        <v>85</v>
      </c>
      <c r="B32" s="188" t="s">
        <v>42</v>
      </c>
      <c r="C32" s="157">
        <v>14.538838793109599</v>
      </c>
      <c r="D32" s="127">
        <v>4003595.65633449</v>
      </c>
      <c r="E32" s="186">
        <v>0.77431535661434403</v>
      </c>
      <c r="F32" s="187">
        <v>44910715.261732802</v>
      </c>
      <c r="G32" s="189"/>
      <c r="H32" s="189"/>
      <c r="I32" s="161">
        <v>3100045.5983742801</v>
      </c>
      <c r="J32" s="161">
        <v>3100045.5983742801</v>
      </c>
      <c r="K32" s="161">
        <v>3087144.3020294099</v>
      </c>
      <c r="L32" s="161">
        <v>3081724.3503071899</v>
      </c>
      <c r="M32" s="161">
        <v>3081724.3503071899</v>
      </c>
      <c r="N32" s="161">
        <v>3081724.3503071899</v>
      </c>
      <c r="O32" s="161">
        <v>3081724.3503071899</v>
      </c>
      <c r="P32" s="161">
        <v>3048534.79886061</v>
      </c>
      <c r="Q32" s="161">
        <v>3022241.1895066798</v>
      </c>
      <c r="R32" s="161">
        <v>3022241.1895066798</v>
      </c>
      <c r="S32" s="161">
        <v>3005198.2835515998</v>
      </c>
      <c r="T32" s="161">
        <v>3005198.2835515998</v>
      </c>
      <c r="U32" s="161">
        <v>3005198.2835515998</v>
      </c>
      <c r="V32" s="161">
        <v>3005198.2835515998</v>
      </c>
      <c r="W32" s="161">
        <v>2182772.04964564</v>
      </c>
      <c r="X32" s="161">
        <v>0</v>
      </c>
      <c r="Y32" s="161">
        <v>0</v>
      </c>
      <c r="Z32" s="161">
        <v>0</v>
      </c>
      <c r="AA32" s="161">
        <v>0</v>
      </c>
      <c r="AB32" s="161">
        <v>0</v>
      </c>
      <c r="AC32" s="161">
        <v>0</v>
      </c>
      <c r="AD32" s="161">
        <v>0</v>
      </c>
      <c r="AE32" s="161">
        <v>0</v>
      </c>
      <c r="AF32" s="161">
        <v>0</v>
      </c>
      <c r="AG32" s="161">
        <v>0</v>
      </c>
      <c r="AH32" s="161">
        <v>0</v>
      </c>
      <c r="AI32" s="161">
        <v>0</v>
      </c>
      <c r="AJ32" s="161">
        <v>0</v>
      </c>
      <c r="AK32" s="161">
        <v>0</v>
      </c>
      <c r="AL32" s="161">
        <v>0</v>
      </c>
      <c r="AM32" s="161">
        <v>0</v>
      </c>
      <c r="AN32" s="110"/>
      <c r="AO32" s="110"/>
      <c r="AP32" s="110"/>
      <c r="AQ32" s="110"/>
      <c r="AR32" s="110"/>
      <c r="AS32" s="110"/>
      <c r="AT32" s="110"/>
      <c r="AU32" s="110"/>
      <c r="AV32" s="110"/>
      <c r="AW32" s="110"/>
      <c r="AX32" s="110"/>
    </row>
    <row r="33" spans="1:51" ht="15.65" customHeight="1" thickBot="1" x14ac:dyDescent="0.4">
      <c r="A33" s="188" t="s">
        <v>85</v>
      </c>
      <c r="B33" s="188" t="s">
        <v>153</v>
      </c>
      <c r="C33" s="157">
        <v>12.6276705222828</v>
      </c>
      <c r="D33" s="127">
        <v>3357628.0389323998</v>
      </c>
      <c r="E33" s="186">
        <v>0.97</v>
      </c>
      <c r="F33" s="187">
        <v>39169027.687717304</v>
      </c>
      <c r="G33" s="189"/>
      <c r="H33" s="189"/>
      <c r="I33" s="161">
        <v>3256899.1977644302</v>
      </c>
      <c r="J33" s="161">
        <v>3256899.1977644302</v>
      </c>
      <c r="K33" s="161">
        <v>3251182.40078313</v>
      </c>
      <c r="L33" s="161">
        <v>3242111.3448031801</v>
      </c>
      <c r="M33" s="161">
        <v>2993239.9782385002</v>
      </c>
      <c r="N33" s="161">
        <v>2927224.5415006201</v>
      </c>
      <c r="O33" s="161">
        <v>2704817.2696691002</v>
      </c>
      <c r="P33" s="161">
        <v>2556545.75511475</v>
      </c>
      <c r="Q33" s="161">
        <v>2529082.2425865601</v>
      </c>
      <c r="R33" s="161">
        <v>2500038.00974089</v>
      </c>
      <c r="S33" s="161">
        <v>2359680.18587641</v>
      </c>
      <c r="T33" s="161">
        <v>2144339.5707218102</v>
      </c>
      <c r="U33" s="161">
        <v>1821328.6479899101</v>
      </c>
      <c r="V33" s="161">
        <v>1821328.6479899101</v>
      </c>
      <c r="W33" s="161">
        <v>1804310.6971736699</v>
      </c>
      <c r="X33" s="161">
        <v>0</v>
      </c>
      <c r="Y33" s="161">
        <v>0</v>
      </c>
      <c r="Z33" s="161">
        <v>0</v>
      </c>
      <c r="AA33" s="161">
        <v>0</v>
      </c>
      <c r="AB33" s="161">
        <v>0</v>
      </c>
      <c r="AC33" s="161">
        <v>0</v>
      </c>
      <c r="AD33" s="161">
        <v>0</v>
      </c>
      <c r="AE33" s="161">
        <v>0</v>
      </c>
      <c r="AF33" s="161">
        <v>0</v>
      </c>
      <c r="AG33" s="161">
        <v>0</v>
      </c>
      <c r="AH33" s="161">
        <v>0</v>
      </c>
      <c r="AI33" s="161">
        <v>0</v>
      </c>
      <c r="AJ33" s="161">
        <v>0</v>
      </c>
      <c r="AK33" s="161">
        <v>0</v>
      </c>
      <c r="AL33" s="161">
        <v>0</v>
      </c>
      <c r="AM33" s="161">
        <v>0</v>
      </c>
      <c r="AN33" s="110"/>
      <c r="AO33" s="110"/>
      <c r="AP33" s="110"/>
      <c r="AQ33" s="110"/>
      <c r="AR33" s="110"/>
      <c r="AS33" s="110"/>
      <c r="AT33" s="110"/>
      <c r="AU33" s="110"/>
      <c r="AV33" s="110"/>
      <c r="AW33" s="110"/>
      <c r="AX33" s="110"/>
    </row>
    <row r="34" spans="1:51" ht="15.65" customHeight="1" thickBot="1" x14ac:dyDescent="0.4">
      <c r="A34" s="188" t="s">
        <v>85</v>
      </c>
      <c r="B34" s="188" t="s">
        <v>50</v>
      </c>
      <c r="C34" s="157">
        <v>13.666442814334999</v>
      </c>
      <c r="D34" s="127">
        <v>138854.88011716801</v>
      </c>
      <c r="E34" s="186">
        <v>1</v>
      </c>
      <c r="F34" s="187">
        <v>1623411.39569169</v>
      </c>
      <c r="G34" s="189"/>
      <c r="H34" s="189"/>
      <c r="I34" s="161">
        <v>138854.88011716801</v>
      </c>
      <c r="J34" s="161">
        <v>138854.88011716801</v>
      </c>
      <c r="K34" s="161">
        <v>138854.88011716801</v>
      </c>
      <c r="L34" s="161">
        <v>138854.88011716801</v>
      </c>
      <c r="M34" s="161">
        <v>138854.88011716801</v>
      </c>
      <c r="N34" s="161">
        <v>138854.88011716801</v>
      </c>
      <c r="O34" s="161">
        <v>123909.011117168</v>
      </c>
      <c r="P34" s="161">
        <v>98513.0067356121</v>
      </c>
      <c r="Q34" s="161">
        <v>84931.007071217697</v>
      </c>
      <c r="R34" s="161">
        <v>84931.007071217697</v>
      </c>
      <c r="S34" s="161">
        <v>41935.395372472602</v>
      </c>
      <c r="T34" s="161">
        <v>40267.386008204303</v>
      </c>
      <c r="U34" s="161">
        <v>40267.386008204303</v>
      </c>
      <c r="V34" s="161">
        <v>40267.386008204303</v>
      </c>
      <c r="W34" s="161">
        <v>40267.386008204303</v>
      </c>
      <c r="X34" s="161">
        <v>39769.448717635001</v>
      </c>
      <c r="Y34" s="161">
        <v>39769.448717635001</v>
      </c>
      <c r="Z34" s="161">
        <v>38484.748717634997</v>
      </c>
      <c r="AA34" s="161">
        <v>38484.748717634997</v>
      </c>
      <c r="AB34" s="161">
        <v>38484.748717634997</v>
      </c>
      <c r="AC34" s="161">
        <v>0</v>
      </c>
      <c r="AD34" s="161">
        <v>0</v>
      </c>
      <c r="AE34" s="161">
        <v>0</v>
      </c>
      <c r="AF34" s="161">
        <v>0</v>
      </c>
      <c r="AG34" s="161">
        <v>0</v>
      </c>
      <c r="AH34" s="161">
        <v>0</v>
      </c>
      <c r="AI34" s="161">
        <v>0</v>
      </c>
      <c r="AJ34" s="161">
        <v>0</v>
      </c>
      <c r="AK34" s="161">
        <v>0</v>
      </c>
      <c r="AL34" s="161">
        <v>0</v>
      </c>
      <c r="AM34" s="161">
        <v>0</v>
      </c>
      <c r="AN34" s="110"/>
      <c r="AO34" s="110"/>
      <c r="AP34" s="110"/>
      <c r="AQ34" s="110"/>
      <c r="AR34" s="110"/>
      <c r="AS34" s="110"/>
      <c r="AT34" s="110"/>
      <c r="AU34" s="110"/>
      <c r="AV34" s="110"/>
      <c r="AW34" s="110"/>
      <c r="AX34" s="110"/>
    </row>
    <row r="35" spans="1:51" ht="15.65" customHeight="1" thickBot="1" x14ac:dyDescent="0.4">
      <c r="A35" s="188" t="s">
        <v>54</v>
      </c>
      <c r="B35" s="188" t="s">
        <v>56</v>
      </c>
      <c r="C35" s="157">
        <v>10.2083113356965</v>
      </c>
      <c r="D35" s="127">
        <v>2187735</v>
      </c>
      <c r="E35" s="186">
        <v>0.8</v>
      </c>
      <c r="F35" s="187">
        <v>17866464</v>
      </c>
      <c r="G35" s="189"/>
      <c r="H35" s="189"/>
      <c r="I35" s="161">
        <v>1750188</v>
      </c>
      <c r="J35" s="161">
        <v>1750188</v>
      </c>
      <c r="K35" s="161">
        <v>1750188</v>
      </c>
      <c r="L35" s="161">
        <v>1750188</v>
      </c>
      <c r="M35" s="161">
        <v>1750188</v>
      </c>
      <c r="N35" s="161">
        <v>1750188</v>
      </c>
      <c r="O35" s="161">
        <v>1750188</v>
      </c>
      <c r="P35" s="161">
        <v>1750188</v>
      </c>
      <c r="Q35" s="161">
        <v>1750188</v>
      </c>
      <c r="R35" s="161">
        <v>1750188</v>
      </c>
      <c r="S35" s="161">
        <v>364583.99999999802</v>
      </c>
      <c r="T35" s="161">
        <v>0</v>
      </c>
      <c r="U35" s="161">
        <v>0</v>
      </c>
      <c r="V35" s="161">
        <v>0</v>
      </c>
      <c r="W35" s="161">
        <v>0</v>
      </c>
      <c r="X35" s="161">
        <v>0</v>
      </c>
      <c r="Y35" s="161">
        <v>0</v>
      </c>
      <c r="Z35" s="161">
        <v>0</v>
      </c>
      <c r="AA35" s="161">
        <v>0</v>
      </c>
      <c r="AB35" s="161">
        <v>0</v>
      </c>
      <c r="AC35" s="161">
        <v>0</v>
      </c>
      <c r="AD35" s="161">
        <v>0</v>
      </c>
      <c r="AE35" s="161">
        <v>0</v>
      </c>
      <c r="AF35" s="161">
        <v>0</v>
      </c>
      <c r="AG35" s="161">
        <v>0</v>
      </c>
      <c r="AH35" s="161">
        <v>0</v>
      </c>
      <c r="AI35" s="161">
        <v>0</v>
      </c>
      <c r="AJ35" s="161">
        <v>0</v>
      </c>
      <c r="AK35" s="161">
        <v>0</v>
      </c>
      <c r="AL35" s="161">
        <v>0</v>
      </c>
      <c r="AM35" s="161">
        <v>0</v>
      </c>
      <c r="AN35" s="110"/>
      <c r="AO35" s="110"/>
      <c r="AP35" s="110"/>
      <c r="AQ35" s="110"/>
      <c r="AR35" s="110"/>
      <c r="AS35" s="110"/>
      <c r="AT35" s="110"/>
      <c r="AU35" s="110"/>
      <c r="AV35" s="110"/>
      <c r="AW35" s="110"/>
      <c r="AX35" s="110"/>
    </row>
    <row r="36" spans="1:51" ht="15.65" customHeight="1" thickBot="1" x14ac:dyDescent="0.4">
      <c r="A36" s="188" t="s">
        <v>54</v>
      </c>
      <c r="B36" s="188" t="s">
        <v>59</v>
      </c>
      <c r="C36" s="157">
        <v>11.771060672012601</v>
      </c>
      <c r="D36" s="127">
        <v>84129.442371587502</v>
      </c>
      <c r="E36" s="186">
        <v>0.8</v>
      </c>
      <c r="F36" s="187">
        <v>792234.21636683296</v>
      </c>
      <c r="G36" s="189"/>
      <c r="H36" s="189"/>
      <c r="I36" s="161">
        <v>67303.553897270001</v>
      </c>
      <c r="J36" s="161">
        <v>67303.553897270001</v>
      </c>
      <c r="K36" s="161">
        <v>67303.553897270001</v>
      </c>
      <c r="L36" s="161">
        <v>67303.553897270001</v>
      </c>
      <c r="M36" s="161">
        <v>67303.553897270001</v>
      </c>
      <c r="N36" s="161">
        <v>67303.553897270001</v>
      </c>
      <c r="O36" s="161">
        <v>67303.553897270001</v>
      </c>
      <c r="P36" s="161">
        <v>67303.553897270001</v>
      </c>
      <c r="Q36" s="161">
        <v>67303.553897270001</v>
      </c>
      <c r="R36" s="161">
        <v>63630.844228481597</v>
      </c>
      <c r="S36" s="161">
        <v>61435.6935314605</v>
      </c>
      <c r="T36" s="161">
        <v>61435.6935314605</v>
      </c>
      <c r="U36" s="161">
        <v>0</v>
      </c>
      <c r="V36" s="161">
        <v>0</v>
      </c>
      <c r="W36" s="161">
        <v>0</v>
      </c>
      <c r="X36" s="161">
        <v>0</v>
      </c>
      <c r="Y36" s="161">
        <v>0</v>
      </c>
      <c r="Z36" s="161">
        <v>0</v>
      </c>
      <c r="AA36" s="161">
        <v>0</v>
      </c>
      <c r="AB36" s="161">
        <v>0</v>
      </c>
      <c r="AC36" s="161">
        <v>0</v>
      </c>
      <c r="AD36" s="161">
        <v>0</v>
      </c>
      <c r="AE36" s="161">
        <v>0</v>
      </c>
      <c r="AF36" s="161">
        <v>0</v>
      </c>
      <c r="AG36" s="161">
        <v>0</v>
      </c>
      <c r="AH36" s="161">
        <v>0</v>
      </c>
      <c r="AI36" s="161">
        <v>0</v>
      </c>
      <c r="AJ36" s="161">
        <v>0</v>
      </c>
      <c r="AK36" s="161">
        <v>0</v>
      </c>
      <c r="AL36" s="161">
        <v>0</v>
      </c>
      <c r="AM36" s="161">
        <v>0</v>
      </c>
      <c r="AN36" s="110"/>
      <c r="AO36" s="110"/>
      <c r="AP36" s="110"/>
      <c r="AQ36" s="110"/>
      <c r="AR36" s="110"/>
      <c r="AS36" s="110"/>
      <c r="AT36" s="110"/>
      <c r="AU36" s="110"/>
      <c r="AV36" s="110"/>
      <c r="AW36" s="110"/>
      <c r="AX36" s="110"/>
    </row>
    <row r="37" spans="1:51" ht="15.65" customHeight="1" thickBot="1" x14ac:dyDescent="0.4">
      <c r="A37" s="188" t="s">
        <v>54</v>
      </c>
      <c r="B37" s="188" t="s">
        <v>57</v>
      </c>
      <c r="C37" s="157">
        <v>17.308814632107499</v>
      </c>
      <c r="D37" s="127">
        <v>73793.421373926205</v>
      </c>
      <c r="E37" s="186">
        <v>1</v>
      </c>
      <c r="F37" s="187">
        <v>1263342.01430408</v>
      </c>
      <c r="G37" s="189"/>
      <c r="H37" s="189"/>
      <c r="I37" s="161">
        <v>73793.421373926205</v>
      </c>
      <c r="J37" s="161">
        <v>73793.421373926205</v>
      </c>
      <c r="K37" s="161">
        <v>73793.421373926205</v>
      </c>
      <c r="L37" s="161">
        <v>73793.421373926205</v>
      </c>
      <c r="M37" s="161">
        <v>73793.421373926205</v>
      </c>
      <c r="N37" s="161">
        <v>73793.421373926205</v>
      </c>
      <c r="O37" s="161">
        <v>73793.421373926205</v>
      </c>
      <c r="P37" s="161">
        <v>69148.542265190597</v>
      </c>
      <c r="Q37" s="161">
        <v>65102.344837730598</v>
      </c>
      <c r="R37" s="161">
        <v>65102.344837730598</v>
      </c>
      <c r="S37" s="161">
        <v>58945.1795075462</v>
      </c>
      <c r="T37" s="161">
        <v>54276.628137599997</v>
      </c>
      <c r="U37" s="161">
        <v>54276.628137599997</v>
      </c>
      <c r="V37" s="161">
        <v>54276.628137599997</v>
      </c>
      <c r="W37" s="161">
        <v>54276.628137599997</v>
      </c>
      <c r="X37" s="161">
        <v>54276.628137599997</v>
      </c>
      <c r="Y37" s="161">
        <v>54276.628137599997</v>
      </c>
      <c r="Z37" s="161">
        <v>54276.628137599997</v>
      </c>
      <c r="AA37" s="161">
        <v>54276.628137599997</v>
      </c>
      <c r="AB37" s="161">
        <v>54276.628137599997</v>
      </c>
      <c r="AC37" s="161">
        <v>0</v>
      </c>
      <c r="AD37" s="161">
        <v>0</v>
      </c>
      <c r="AE37" s="161">
        <v>0</v>
      </c>
      <c r="AF37" s="161">
        <v>0</v>
      </c>
      <c r="AG37" s="161">
        <v>0</v>
      </c>
      <c r="AH37" s="161">
        <v>0</v>
      </c>
      <c r="AI37" s="161">
        <v>0</v>
      </c>
      <c r="AJ37" s="161">
        <v>0</v>
      </c>
      <c r="AK37" s="161">
        <v>0</v>
      </c>
      <c r="AL37" s="161">
        <v>0</v>
      </c>
      <c r="AM37" s="161">
        <v>0</v>
      </c>
      <c r="AN37" s="110"/>
      <c r="AO37" s="110"/>
      <c r="AP37" s="110"/>
      <c r="AQ37" s="110"/>
      <c r="AR37" s="110"/>
      <c r="AS37" s="110"/>
      <c r="AT37" s="110"/>
      <c r="AU37" s="110"/>
      <c r="AV37" s="110"/>
      <c r="AW37" s="110"/>
      <c r="AX37" s="110"/>
    </row>
    <row r="38" spans="1:51" ht="15.65" customHeight="1" thickBot="1" x14ac:dyDescent="0.4">
      <c r="A38" s="188" t="s">
        <v>54</v>
      </c>
      <c r="B38" s="188" t="s">
        <v>58</v>
      </c>
      <c r="C38" s="157">
        <v>14</v>
      </c>
      <c r="D38" s="127">
        <v>0</v>
      </c>
      <c r="E38" s="186"/>
      <c r="F38" s="187">
        <v>1455646.7448741701</v>
      </c>
      <c r="G38" s="189"/>
      <c r="H38" s="189"/>
      <c r="I38" s="161">
        <v>103974.767491012</v>
      </c>
      <c r="J38" s="161">
        <v>103974.767491012</v>
      </c>
      <c r="K38" s="161">
        <v>103974.767491012</v>
      </c>
      <c r="L38" s="161">
        <v>103974.767491012</v>
      </c>
      <c r="M38" s="161">
        <v>103974.767491012</v>
      </c>
      <c r="N38" s="161">
        <v>103974.767491012</v>
      </c>
      <c r="O38" s="161">
        <v>103974.767491012</v>
      </c>
      <c r="P38" s="161">
        <v>103974.767491012</v>
      </c>
      <c r="Q38" s="161">
        <v>103974.767491012</v>
      </c>
      <c r="R38" s="161">
        <v>103974.767491012</v>
      </c>
      <c r="S38" s="161">
        <v>103974.767491012</v>
      </c>
      <c r="T38" s="161">
        <v>103974.767491012</v>
      </c>
      <c r="U38" s="161">
        <v>103974.767491012</v>
      </c>
      <c r="V38" s="161">
        <v>103974.767491012</v>
      </c>
      <c r="W38" s="161">
        <v>0</v>
      </c>
      <c r="X38" s="161">
        <v>0</v>
      </c>
      <c r="Y38" s="161">
        <v>0</v>
      </c>
      <c r="Z38" s="161">
        <v>0</v>
      </c>
      <c r="AA38" s="161">
        <v>0</v>
      </c>
      <c r="AB38" s="161">
        <v>0</v>
      </c>
      <c r="AC38" s="161">
        <v>0</v>
      </c>
      <c r="AD38" s="161">
        <v>0</v>
      </c>
      <c r="AE38" s="161">
        <v>0</v>
      </c>
      <c r="AF38" s="161">
        <v>0</v>
      </c>
      <c r="AG38" s="161">
        <v>0</v>
      </c>
      <c r="AH38" s="161">
        <v>0</v>
      </c>
      <c r="AI38" s="161">
        <v>0</v>
      </c>
      <c r="AJ38" s="161">
        <v>0</v>
      </c>
      <c r="AK38" s="161">
        <v>0</v>
      </c>
      <c r="AL38" s="161">
        <v>0</v>
      </c>
      <c r="AM38" s="161">
        <v>0</v>
      </c>
      <c r="AN38" s="110"/>
      <c r="AO38" s="110"/>
      <c r="AP38" s="110"/>
      <c r="AQ38" s="110"/>
      <c r="AR38" s="110"/>
      <c r="AS38" s="110"/>
      <c r="AT38" s="110"/>
      <c r="AU38" s="110"/>
      <c r="AV38" s="110"/>
      <c r="AW38" s="110"/>
      <c r="AX38" s="110"/>
    </row>
    <row r="39" spans="1:51" ht="15" thickBot="1" x14ac:dyDescent="0.4">
      <c r="A39" s="135" t="s">
        <v>5</v>
      </c>
      <c r="B39" s="135" t="s">
        <v>5</v>
      </c>
      <c r="C39" s="164">
        <v>15</v>
      </c>
      <c r="D39" s="137">
        <v>215996316.17596099</v>
      </c>
      <c r="E39" s="165">
        <v>1</v>
      </c>
      <c r="F39" s="190">
        <v>3239944742.63942</v>
      </c>
      <c r="G39" s="140"/>
      <c r="H39" s="140"/>
      <c r="I39" s="137">
        <v>215996316.17596099</v>
      </c>
      <c r="J39" s="137">
        <v>215996316.17596099</v>
      </c>
      <c r="K39" s="137">
        <v>215996316.17596099</v>
      </c>
      <c r="L39" s="137">
        <v>215996316.17596099</v>
      </c>
      <c r="M39" s="137">
        <v>215996316.17596099</v>
      </c>
      <c r="N39" s="137">
        <v>215996316.17596099</v>
      </c>
      <c r="O39" s="137">
        <v>215996316.17596099</v>
      </c>
      <c r="P39" s="137">
        <v>215996316.17596099</v>
      </c>
      <c r="Q39" s="137">
        <v>215996316.17596099</v>
      </c>
      <c r="R39" s="137">
        <v>215996316.17596099</v>
      </c>
      <c r="S39" s="137">
        <v>215996316.17596099</v>
      </c>
      <c r="T39" s="137">
        <v>215996316.17596099</v>
      </c>
      <c r="U39" s="137">
        <v>215996316.17596099</v>
      </c>
      <c r="V39" s="137">
        <v>215996316.17596099</v>
      </c>
      <c r="W39" s="137">
        <v>215996316.17596099</v>
      </c>
      <c r="X39" s="137">
        <v>0</v>
      </c>
      <c r="Y39" s="137">
        <v>0</v>
      </c>
      <c r="Z39" s="137">
        <v>0</v>
      </c>
      <c r="AA39" s="137">
        <v>0</v>
      </c>
      <c r="AB39" s="137">
        <v>0</v>
      </c>
      <c r="AC39" s="137">
        <v>0</v>
      </c>
      <c r="AD39" s="137">
        <v>0</v>
      </c>
      <c r="AE39" s="137">
        <v>0</v>
      </c>
      <c r="AF39" s="137">
        <v>0</v>
      </c>
      <c r="AG39" s="137">
        <v>0</v>
      </c>
      <c r="AH39" s="137">
        <v>0</v>
      </c>
      <c r="AI39" s="137">
        <v>0</v>
      </c>
      <c r="AJ39" s="137">
        <v>0</v>
      </c>
      <c r="AK39" s="137">
        <v>0</v>
      </c>
      <c r="AL39" s="137">
        <v>0</v>
      </c>
      <c r="AM39" s="137">
        <v>0</v>
      </c>
      <c r="AN39" s="110"/>
      <c r="AO39" s="110"/>
      <c r="AP39" s="110"/>
      <c r="AQ39" s="110"/>
      <c r="AR39" s="110"/>
      <c r="AS39" s="110"/>
      <c r="AT39" s="110"/>
      <c r="AU39" s="110"/>
      <c r="AV39" s="110"/>
      <c r="AW39" s="110"/>
      <c r="AX39" s="110"/>
    </row>
    <row r="40" spans="1:51" s="47" customFormat="1" ht="15" thickBot="1" x14ac:dyDescent="0.4">
      <c r="A40" s="191" t="s">
        <v>223</v>
      </c>
      <c r="B40" s="74"/>
      <c r="C40" s="191"/>
      <c r="D40" s="153">
        <v>2106721866.4578199</v>
      </c>
      <c r="E40" s="191"/>
      <c r="F40" s="192">
        <v>19366711652.538898</v>
      </c>
      <c r="G40" s="193"/>
      <c r="H40" s="193"/>
      <c r="I40" s="194">
        <v>1826513354.4895501</v>
      </c>
      <c r="J40" s="143">
        <v>1804139781.3430099</v>
      </c>
      <c r="K40" s="143">
        <v>1777531690.0346999</v>
      </c>
      <c r="L40" s="143">
        <v>1729084124.7165999</v>
      </c>
      <c r="M40" s="143">
        <v>1544176976.6756499</v>
      </c>
      <c r="N40" s="143">
        <v>1480563526.0067201</v>
      </c>
      <c r="O40" s="143">
        <v>1454484483.7897899</v>
      </c>
      <c r="P40" s="143">
        <v>1300878312.3825901</v>
      </c>
      <c r="Q40" s="143">
        <v>1228288501.97176</v>
      </c>
      <c r="R40" s="143">
        <v>1179085716.684</v>
      </c>
      <c r="S40" s="143">
        <v>948042884.27531004</v>
      </c>
      <c r="T40" s="143">
        <v>844724082.81236303</v>
      </c>
      <c r="U40" s="143">
        <v>682141171.04028404</v>
      </c>
      <c r="V40" s="143">
        <v>637322683.106884</v>
      </c>
      <c r="W40" s="143">
        <v>619995373.39472997</v>
      </c>
      <c r="X40" s="143">
        <v>59516584.403979599</v>
      </c>
      <c r="Y40" s="143">
        <v>59121358.565617204</v>
      </c>
      <c r="Z40" s="143">
        <v>46569253.8775931</v>
      </c>
      <c r="AA40" s="143">
        <v>37472768.885005899</v>
      </c>
      <c r="AB40" s="143">
        <v>37129746.716212198</v>
      </c>
      <c r="AC40" s="143">
        <v>19620498.0172485</v>
      </c>
      <c r="AD40" s="143">
        <v>19588911.420345198</v>
      </c>
      <c r="AE40" s="143">
        <v>19564556.650345199</v>
      </c>
      <c r="AF40" s="143">
        <v>7570098.4668245995</v>
      </c>
      <c r="AG40" s="143">
        <v>3585212.8118270799</v>
      </c>
      <c r="AH40" s="143">
        <v>0</v>
      </c>
      <c r="AI40" s="143">
        <v>0</v>
      </c>
      <c r="AJ40" s="143">
        <v>0</v>
      </c>
      <c r="AK40" s="143">
        <v>0</v>
      </c>
      <c r="AL40" s="143">
        <v>0</v>
      </c>
      <c r="AM40" s="143">
        <v>0</v>
      </c>
      <c r="AN40" s="150"/>
      <c r="AO40" s="111"/>
      <c r="AP40" s="111"/>
      <c r="AQ40" s="110"/>
      <c r="AR40" s="110"/>
      <c r="AS40" s="110"/>
      <c r="AT40" s="110"/>
      <c r="AU40" s="110"/>
      <c r="AV40" s="110"/>
      <c r="AW40" s="110"/>
      <c r="AX40" s="110"/>
      <c r="AY40" s="69"/>
    </row>
    <row r="41" spans="1:51" s="47" customFormat="1" ht="15" thickBot="1" x14ac:dyDescent="0.4">
      <c r="A41" s="49" t="s">
        <v>224</v>
      </c>
      <c r="C41" s="111"/>
      <c r="D41" s="149"/>
      <c r="E41" s="111"/>
      <c r="F41" s="152"/>
      <c r="G41" s="149">
        <v>1859781074.5836699</v>
      </c>
      <c r="H41" s="149">
        <v>3426787036.4096899</v>
      </c>
      <c r="I41" s="149">
        <v>3312523569.7643299</v>
      </c>
      <c r="J41" s="149">
        <v>2859656363.1529198</v>
      </c>
      <c r="K41" s="149">
        <v>2762325683.63234</v>
      </c>
      <c r="L41" s="149">
        <v>2663195529.4219899</v>
      </c>
      <c r="M41" s="149">
        <v>2448489196.7593002</v>
      </c>
      <c r="N41" s="149">
        <v>2310589725.14045</v>
      </c>
      <c r="O41" s="149">
        <v>2125317308.21155</v>
      </c>
      <c r="P41" s="149">
        <v>2026795430.6586599</v>
      </c>
      <c r="Q41" s="149">
        <v>1684142641.7969301</v>
      </c>
      <c r="R41" s="149">
        <v>1499452107.59514</v>
      </c>
      <c r="S41" s="149">
        <v>1143428795.5346301</v>
      </c>
      <c r="T41" s="149">
        <v>947355302.53533602</v>
      </c>
      <c r="U41" s="149">
        <v>887307745.00856304</v>
      </c>
      <c r="V41" s="149">
        <v>587444282.69322801</v>
      </c>
      <c r="W41" s="149">
        <v>116302068.31132001</v>
      </c>
      <c r="X41" s="149">
        <v>101840878.16771901</v>
      </c>
      <c r="Y41" s="149">
        <v>73518456.286675602</v>
      </c>
      <c r="Z41" s="149">
        <v>62386585.546918496</v>
      </c>
      <c r="AA41" s="149">
        <v>38485031.989535198</v>
      </c>
      <c r="AB41" s="149">
        <v>21596031.888216302</v>
      </c>
      <c r="AC41" s="149">
        <v>21596031.888216302</v>
      </c>
      <c r="AD41" s="149">
        <v>21265514.230420899</v>
      </c>
      <c r="AE41" s="149">
        <v>10882258.345163999</v>
      </c>
      <c r="AF41" s="149">
        <v>3494539.6661753901</v>
      </c>
      <c r="AG41" s="149">
        <v>0</v>
      </c>
      <c r="AH41" s="149">
        <v>0</v>
      </c>
      <c r="AI41" s="149">
        <v>0</v>
      </c>
      <c r="AJ41" s="149">
        <v>0</v>
      </c>
      <c r="AK41" s="149">
        <v>0</v>
      </c>
      <c r="AL41" s="149">
        <v>0</v>
      </c>
      <c r="AM41" s="149">
        <v>0</v>
      </c>
      <c r="AN41" s="150"/>
      <c r="AO41" s="111"/>
      <c r="AP41" s="111"/>
      <c r="AQ41" s="110"/>
      <c r="AR41" s="110"/>
      <c r="AS41" s="110"/>
      <c r="AT41" s="110"/>
      <c r="AU41" s="110"/>
      <c r="AV41" s="110"/>
      <c r="AW41" s="110"/>
      <c r="AX41" s="110"/>
      <c r="AY41" s="75"/>
    </row>
    <row r="42" spans="1:51" s="47" customFormat="1" ht="15" thickBot="1" x14ac:dyDescent="0.4">
      <c r="A42" s="151" t="s">
        <v>225</v>
      </c>
      <c r="B42" s="76"/>
      <c r="C42" s="52"/>
      <c r="D42" s="77"/>
      <c r="E42" s="77"/>
      <c r="F42" s="145"/>
      <c r="G42" s="78"/>
      <c r="H42" s="154">
        <v>4087238480</v>
      </c>
      <c r="I42" s="154">
        <v>3537033300</v>
      </c>
      <c r="J42" s="154">
        <v>3144029600</v>
      </c>
      <c r="K42" s="154">
        <v>2751025900</v>
      </c>
      <c r="L42" s="154">
        <v>2436622940</v>
      </c>
      <c r="M42" s="154">
        <v>2200820720</v>
      </c>
      <c r="N42" s="154">
        <v>1965018500</v>
      </c>
      <c r="O42" s="154">
        <v>1807817020</v>
      </c>
      <c r="P42" s="154">
        <v>1650615540</v>
      </c>
      <c r="Q42" s="154">
        <v>1414813320</v>
      </c>
      <c r="R42" s="154">
        <v>1336212580</v>
      </c>
      <c r="S42" s="154">
        <v>0</v>
      </c>
      <c r="T42" s="154">
        <v>0</v>
      </c>
      <c r="U42" s="154">
        <v>0</v>
      </c>
      <c r="V42" s="154">
        <v>0</v>
      </c>
      <c r="W42" s="154">
        <v>0</v>
      </c>
      <c r="X42" s="154">
        <v>0</v>
      </c>
      <c r="Y42" s="154">
        <v>0</v>
      </c>
      <c r="Z42" s="154">
        <v>0</v>
      </c>
      <c r="AA42" s="154">
        <v>0</v>
      </c>
      <c r="AB42" s="154">
        <v>0</v>
      </c>
      <c r="AC42" s="154">
        <v>0</v>
      </c>
      <c r="AD42" s="154">
        <v>0</v>
      </c>
      <c r="AE42" s="154">
        <v>0</v>
      </c>
      <c r="AF42" s="154">
        <v>0</v>
      </c>
      <c r="AG42" s="154">
        <v>0</v>
      </c>
      <c r="AH42" s="154">
        <v>0</v>
      </c>
      <c r="AI42" s="154">
        <v>0</v>
      </c>
      <c r="AJ42" s="154">
        <v>0</v>
      </c>
      <c r="AK42" s="154">
        <v>0</v>
      </c>
      <c r="AL42" s="154">
        <v>0</v>
      </c>
      <c r="AM42" s="154">
        <v>0</v>
      </c>
      <c r="AN42" s="150"/>
      <c r="AO42" s="111"/>
      <c r="AP42" s="111"/>
      <c r="AQ42" s="110"/>
      <c r="AR42" s="110"/>
      <c r="AS42" s="110"/>
      <c r="AT42" s="110"/>
      <c r="AU42" s="110"/>
      <c r="AV42" s="110"/>
      <c r="AW42" s="110"/>
      <c r="AX42" s="110"/>
      <c r="AY42" s="75"/>
    </row>
    <row r="43" spans="1:51" s="47" customFormat="1" ht="15" thickBot="1" x14ac:dyDescent="0.4">
      <c r="A43" s="151" t="s">
        <v>226</v>
      </c>
      <c r="B43" s="50"/>
      <c r="C43" s="151"/>
      <c r="D43" s="153"/>
      <c r="E43" s="151"/>
      <c r="F43" s="152"/>
      <c r="G43" s="154">
        <v>1859781074.5836699</v>
      </c>
      <c r="H43" s="154">
        <v>7514025516.4096899</v>
      </c>
      <c r="I43" s="154">
        <v>8676070224.2538795</v>
      </c>
      <c r="J43" s="154">
        <v>7807825744.4959202</v>
      </c>
      <c r="K43" s="154">
        <v>7290883273.6670303</v>
      </c>
      <c r="L43" s="154">
        <v>6828902594.1385899</v>
      </c>
      <c r="M43" s="154">
        <v>6193486893.4349499</v>
      </c>
      <c r="N43" s="154">
        <v>5756171751.1471701</v>
      </c>
      <c r="O43" s="154">
        <v>5387618812.0013399</v>
      </c>
      <c r="P43" s="154">
        <v>4978289283.0412502</v>
      </c>
      <c r="Q43" s="154">
        <v>4327244463.7686901</v>
      </c>
      <c r="R43" s="154">
        <v>4014750404.27914</v>
      </c>
      <c r="S43" s="154">
        <v>2091471679.8099401</v>
      </c>
      <c r="T43" s="154">
        <v>1792079385.3477001</v>
      </c>
      <c r="U43" s="154">
        <v>1569448916.0488501</v>
      </c>
      <c r="V43" s="154">
        <v>1224766965.8001101</v>
      </c>
      <c r="W43" s="154">
        <v>736297441.70605004</v>
      </c>
      <c r="X43" s="154">
        <v>161357462.57169899</v>
      </c>
      <c r="Y43" s="154">
        <v>132639814.852293</v>
      </c>
      <c r="Z43" s="154">
        <v>108955839.424512</v>
      </c>
      <c r="AA43" s="154">
        <v>75957800.874541104</v>
      </c>
      <c r="AB43" s="154">
        <v>58725778.6044285</v>
      </c>
      <c r="AC43" s="154">
        <v>41216529.905464798</v>
      </c>
      <c r="AD43" s="154">
        <v>40854425.650766</v>
      </c>
      <c r="AE43" s="154">
        <v>30446814.9955092</v>
      </c>
      <c r="AF43" s="154">
        <v>11064638.132999999</v>
      </c>
      <c r="AG43" s="154">
        <v>3585212.8118270799</v>
      </c>
      <c r="AH43" s="154">
        <v>0</v>
      </c>
      <c r="AI43" s="154">
        <v>0</v>
      </c>
      <c r="AJ43" s="154">
        <v>0</v>
      </c>
      <c r="AK43" s="154">
        <v>0</v>
      </c>
      <c r="AL43" s="154">
        <v>0</v>
      </c>
      <c r="AM43" s="154">
        <v>0</v>
      </c>
      <c r="AN43" s="111"/>
      <c r="AO43" s="111"/>
      <c r="AP43" s="111"/>
      <c r="AQ43" s="110"/>
      <c r="AR43" s="110"/>
      <c r="AS43" s="110"/>
      <c r="AT43" s="110"/>
      <c r="AU43" s="110"/>
      <c r="AV43" s="110"/>
      <c r="AW43" s="110"/>
      <c r="AX43" s="110"/>
      <c r="AY43" s="75"/>
    </row>
    <row r="44" spans="1:51" ht="15" thickBot="1" x14ac:dyDescent="0.4">
      <c r="A44" s="151" t="s">
        <v>227</v>
      </c>
      <c r="D44" s="69"/>
      <c r="F44" s="79"/>
      <c r="G44" s="80"/>
      <c r="H44" s="80"/>
      <c r="I44" s="80"/>
      <c r="J44" s="154">
        <v>22373573.146548498</v>
      </c>
      <c r="K44" s="154">
        <v>26608091.308307201</v>
      </c>
      <c r="L44" s="154">
        <v>48447565.318097599</v>
      </c>
      <c r="M44" s="154">
        <v>184907148.04095301</v>
      </c>
      <c r="N44" s="154">
        <v>63613450.668926999</v>
      </c>
      <c r="O44" s="154">
        <v>26079042.216927499</v>
      </c>
      <c r="P44" s="154">
        <v>153606171.40719801</v>
      </c>
      <c r="Q44" s="154">
        <v>72589810.410829499</v>
      </c>
      <c r="R44" s="154">
        <v>49202785.287767202</v>
      </c>
      <c r="S44" s="154">
        <v>231042832.40868801</v>
      </c>
      <c r="T44" s="154">
        <v>103318801.462946</v>
      </c>
      <c r="U44" s="154">
        <v>162582911.77207899</v>
      </c>
      <c r="V44" s="154">
        <v>44818487.933399402</v>
      </c>
      <c r="W44" s="154">
        <v>17327309.7121544</v>
      </c>
      <c r="X44" s="154">
        <v>560478788.99074996</v>
      </c>
      <c r="Y44" s="154">
        <v>395225.83836234402</v>
      </c>
      <c r="Z44" s="154">
        <v>12552104.6880241</v>
      </c>
      <c r="AA44" s="154">
        <v>9096484.9925872702</v>
      </c>
      <c r="AB44" s="154">
        <v>343022.16879366298</v>
      </c>
      <c r="AC44" s="154">
        <v>17509248.698963702</v>
      </c>
      <c r="AD44" s="154">
        <v>31586.596903312999</v>
      </c>
      <c r="AE44" s="154">
        <v>24354.7699999996</v>
      </c>
      <c r="AF44" s="154">
        <v>11994458.1835206</v>
      </c>
      <c r="AG44" s="154">
        <v>3984885.6549975201</v>
      </c>
      <c r="AH44" s="154">
        <v>3585212.8118270799</v>
      </c>
      <c r="AI44" s="154">
        <v>0</v>
      </c>
      <c r="AJ44" s="154">
        <v>0</v>
      </c>
      <c r="AK44" s="154">
        <v>0</v>
      </c>
      <c r="AL44" s="154">
        <v>0</v>
      </c>
      <c r="AM44" s="154">
        <v>0</v>
      </c>
      <c r="AQ44" s="110"/>
      <c r="AR44" s="110"/>
      <c r="AS44" s="110"/>
      <c r="AT44" s="110"/>
      <c r="AU44" s="110"/>
      <c r="AV44" s="110"/>
      <c r="AW44" s="110"/>
      <c r="AX44" s="110"/>
    </row>
    <row r="45" spans="1:51" ht="15" thickBot="1" x14ac:dyDescent="0.4">
      <c r="A45" s="151" t="s">
        <v>228</v>
      </c>
      <c r="B45" s="76"/>
      <c r="C45" s="52"/>
      <c r="D45" s="81"/>
      <c r="E45" s="52"/>
      <c r="F45" s="53"/>
      <c r="G45" s="78"/>
      <c r="H45" s="78"/>
      <c r="I45" s="154">
        <v>114263466.645357</v>
      </c>
      <c r="J45" s="154">
        <v>452867206.61141503</v>
      </c>
      <c r="K45" s="154">
        <v>97330679.520579293</v>
      </c>
      <c r="L45" s="154">
        <v>99130154.210348606</v>
      </c>
      <c r="M45" s="154">
        <v>214706332.66268599</v>
      </c>
      <c r="N45" s="154">
        <v>137899471.61885199</v>
      </c>
      <c r="O45" s="154">
        <v>185272416.928904</v>
      </c>
      <c r="P45" s="154">
        <v>98521877.552884296</v>
      </c>
      <c r="Q45" s="154">
        <v>342652788.86173201</v>
      </c>
      <c r="R45" s="154">
        <v>184690534.20178601</v>
      </c>
      <c r="S45" s="154">
        <v>356023312.06051803</v>
      </c>
      <c r="T45" s="154">
        <v>196073492.99928901</v>
      </c>
      <c r="U45" s="154">
        <v>60047557.526773497</v>
      </c>
      <c r="V45" s="154">
        <v>299863462.31533498</v>
      </c>
      <c r="W45" s="154">
        <v>471142214.38190699</v>
      </c>
      <c r="X45" s="154">
        <v>14461190.143601</v>
      </c>
      <c r="Y45" s="154">
        <v>28322421.8810439</v>
      </c>
      <c r="Z45" s="154">
        <v>11131870.739757</v>
      </c>
      <c r="AA45" s="154">
        <v>23901553.557383299</v>
      </c>
      <c r="AB45" s="154">
        <v>16889000.1013189</v>
      </c>
      <c r="AC45" s="154">
        <v>0</v>
      </c>
      <c r="AD45" s="154">
        <v>330517.65779546602</v>
      </c>
      <c r="AE45" s="154">
        <v>10383255.885256801</v>
      </c>
      <c r="AF45" s="154">
        <v>7387718.67898863</v>
      </c>
      <c r="AG45" s="154">
        <v>3494539.6661753901</v>
      </c>
      <c r="AH45" s="154">
        <v>0</v>
      </c>
      <c r="AI45" s="154">
        <v>0</v>
      </c>
      <c r="AJ45" s="154">
        <v>0</v>
      </c>
      <c r="AK45" s="154">
        <v>0</v>
      </c>
      <c r="AL45" s="154">
        <v>0</v>
      </c>
      <c r="AM45" s="154">
        <v>0</v>
      </c>
      <c r="AQ45" s="110"/>
      <c r="AR45" s="110"/>
      <c r="AS45" s="110"/>
      <c r="AT45" s="110"/>
      <c r="AU45" s="110"/>
      <c r="AV45" s="110"/>
      <c r="AW45" s="110"/>
      <c r="AX45" s="110"/>
    </row>
    <row r="46" spans="1:51" s="47" customFormat="1" ht="15" thickBot="1" x14ac:dyDescent="0.4">
      <c r="A46" s="151" t="s">
        <v>229</v>
      </c>
      <c r="B46" s="76"/>
      <c r="C46" s="52"/>
      <c r="D46" s="52"/>
      <c r="E46" s="52"/>
      <c r="F46" s="53"/>
      <c r="G46" s="78"/>
      <c r="H46" s="78"/>
      <c r="I46" s="154">
        <v>550205180</v>
      </c>
      <c r="J46" s="154">
        <v>393003700</v>
      </c>
      <c r="K46" s="154">
        <v>393003700</v>
      </c>
      <c r="L46" s="154">
        <v>314402960</v>
      </c>
      <c r="M46" s="154">
        <v>235802220</v>
      </c>
      <c r="N46" s="154">
        <v>235802220</v>
      </c>
      <c r="O46" s="154">
        <v>157201480</v>
      </c>
      <c r="P46" s="154">
        <v>157201480</v>
      </c>
      <c r="Q46" s="154">
        <v>235802220</v>
      </c>
      <c r="R46" s="154">
        <v>78600740</v>
      </c>
      <c r="S46" s="154">
        <v>0</v>
      </c>
      <c r="T46" s="154">
        <v>0</v>
      </c>
      <c r="U46" s="154">
        <v>0</v>
      </c>
      <c r="V46" s="154">
        <v>0</v>
      </c>
      <c r="W46" s="154">
        <v>0</v>
      </c>
      <c r="X46" s="154">
        <v>0</v>
      </c>
      <c r="Y46" s="154">
        <v>0</v>
      </c>
      <c r="Z46" s="154">
        <v>0</v>
      </c>
      <c r="AA46" s="154">
        <v>0</v>
      </c>
      <c r="AB46" s="154">
        <v>0</v>
      </c>
      <c r="AC46" s="154">
        <v>0</v>
      </c>
      <c r="AD46" s="154">
        <v>0</v>
      </c>
      <c r="AE46" s="154">
        <v>0</v>
      </c>
      <c r="AF46" s="154">
        <v>0</v>
      </c>
      <c r="AG46" s="154">
        <v>0</v>
      </c>
      <c r="AH46" s="154">
        <v>0</v>
      </c>
      <c r="AI46" s="154">
        <v>0</v>
      </c>
      <c r="AJ46" s="154">
        <v>0</v>
      </c>
      <c r="AK46" s="154">
        <v>0</v>
      </c>
      <c r="AL46" s="154">
        <v>0</v>
      </c>
      <c r="AM46" s="154">
        <v>0</v>
      </c>
      <c r="AN46" s="111"/>
      <c r="AO46" s="111"/>
      <c r="AP46" s="111"/>
      <c r="AQ46" s="110"/>
      <c r="AR46" s="110"/>
      <c r="AS46" s="110"/>
      <c r="AT46" s="110"/>
      <c r="AU46" s="110"/>
      <c r="AV46" s="110"/>
      <c r="AW46" s="110"/>
      <c r="AX46" s="110"/>
      <c r="AY46" s="75"/>
    </row>
    <row r="47" spans="1:51" s="47" customFormat="1" ht="15" thickBot="1" x14ac:dyDescent="0.4">
      <c r="A47" s="151" t="s">
        <v>230</v>
      </c>
      <c r="B47" s="76"/>
      <c r="C47" s="52"/>
      <c r="D47" s="52"/>
      <c r="E47" s="52"/>
      <c r="F47" s="53"/>
      <c r="G47" s="78"/>
      <c r="H47" s="78"/>
      <c r="I47" s="154">
        <v>664468646.64535701</v>
      </c>
      <c r="J47" s="154">
        <v>868244479.75796294</v>
      </c>
      <c r="K47" s="154">
        <v>516942470.82888597</v>
      </c>
      <c r="L47" s="154">
        <v>461980679.52844697</v>
      </c>
      <c r="M47" s="154">
        <v>635415700.70363998</v>
      </c>
      <c r="N47" s="154">
        <v>437315142.28777802</v>
      </c>
      <c r="O47" s="154">
        <v>368552939.145832</v>
      </c>
      <c r="P47" s="154">
        <v>409329528.96008301</v>
      </c>
      <c r="Q47" s="154">
        <v>651044819.27256203</v>
      </c>
      <c r="R47" s="154">
        <v>312494059.48955297</v>
      </c>
      <c r="S47" s="154">
        <v>587066144.46920598</v>
      </c>
      <c r="T47" s="154">
        <v>299392294.46223497</v>
      </c>
      <c r="U47" s="154">
        <v>222630469.29885301</v>
      </c>
      <c r="V47" s="154">
        <v>344681950.24873501</v>
      </c>
      <c r="W47" s="154">
        <v>488469524.09406197</v>
      </c>
      <c r="X47" s="154">
        <v>574939979.13435102</v>
      </c>
      <c r="Y47" s="154">
        <v>28717647.719406199</v>
      </c>
      <c r="Z47" s="154">
        <v>23683975.427781101</v>
      </c>
      <c r="AA47" s="154">
        <v>32998038.549970601</v>
      </c>
      <c r="AB47" s="154">
        <v>17232022.2701125</v>
      </c>
      <c r="AC47" s="154">
        <v>17509248.698963702</v>
      </c>
      <c r="AD47" s="154">
        <v>362104.25469877903</v>
      </c>
      <c r="AE47" s="154">
        <v>10407610.6552568</v>
      </c>
      <c r="AF47" s="154">
        <v>19382176.862509198</v>
      </c>
      <c r="AG47" s="154">
        <v>7479425.3211729098</v>
      </c>
      <c r="AH47" s="154">
        <v>3585212.8118270799</v>
      </c>
      <c r="AI47" s="154">
        <v>0</v>
      </c>
      <c r="AJ47" s="154">
        <v>0</v>
      </c>
      <c r="AK47" s="154">
        <v>0</v>
      </c>
      <c r="AL47" s="154">
        <v>0</v>
      </c>
      <c r="AM47" s="154">
        <v>0</v>
      </c>
      <c r="AN47" s="111"/>
      <c r="AO47" s="111"/>
      <c r="AP47" s="111"/>
      <c r="AQ47" s="110"/>
      <c r="AR47" s="110"/>
      <c r="AS47" s="110"/>
      <c r="AT47" s="110"/>
      <c r="AU47" s="110"/>
      <c r="AV47" s="110"/>
      <c r="AW47" s="110"/>
      <c r="AX47" s="110"/>
      <c r="AY47" s="75"/>
    </row>
    <row r="48" spans="1:51" ht="15" thickBot="1" x14ac:dyDescent="0.4">
      <c r="A48" s="155" t="s">
        <v>231</v>
      </c>
      <c r="B48" s="82"/>
      <c r="C48" s="82"/>
      <c r="D48" s="82"/>
      <c r="E48" s="82"/>
      <c r="F48" s="83"/>
      <c r="G48" s="84"/>
      <c r="H48" s="84"/>
      <c r="I48" s="156">
        <v>1162044707.8441999</v>
      </c>
      <c r="J48" s="156">
        <v>0</v>
      </c>
      <c r="K48" s="156">
        <v>0</v>
      </c>
      <c r="L48" s="156">
        <v>0</v>
      </c>
      <c r="M48" s="156">
        <v>0</v>
      </c>
      <c r="N48" s="156">
        <v>0</v>
      </c>
      <c r="O48" s="156">
        <v>0</v>
      </c>
      <c r="P48" s="156">
        <v>0</v>
      </c>
      <c r="Q48" s="156">
        <v>0</v>
      </c>
      <c r="R48" s="156">
        <v>0</v>
      </c>
      <c r="S48" s="156">
        <v>0</v>
      </c>
      <c r="T48" s="156">
        <v>0</v>
      </c>
      <c r="U48" s="156">
        <v>0</v>
      </c>
      <c r="V48" s="156">
        <v>0</v>
      </c>
      <c r="W48" s="156">
        <v>0</v>
      </c>
      <c r="X48" s="156">
        <v>0</v>
      </c>
      <c r="Y48" s="156">
        <v>0</v>
      </c>
      <c r="Z48" s="156">
        <v>0</v>
      </c>
      <c r="AA48" s="156">
        <v>0</v>
      </c>
      <c r="AB48" s="156">
        <v>0</v>
      </c>
      <c r="AC48" s="156">
        <v>0</v>
      </c>
      <c r="AD48" s="156">
        <v>0</v>
      </c>
      <c r="AE48" s="156">
        <v>0</v>
      </c>
      <c r="AF48" s="156">
        <v>0</v>
      </c>
      <c r="AG48" s="156">
        <v>0</v>
      </c>
      <c r="AH48" s="156">
        <v>0</v>
      </c>
      <c r="AI48" s="156">
        <v>0</v>
      </c>
      <c r="AJ48" s="156">
        <v>0</v>
      </c>
      <c r="AK48" s="156">
        <v>0</v>
      </c>
      <c r="AL48" s="156">
        <v>0</v>
      </c>
      <c r="AM48" s="156">
        <v>0</v>
      </c>
      <c r="AQ48" s="110"/>
      <c r="AR48" s="110"/>
      <c r="AS48" s="110"/>
      <c r="AT48" s="110"/>
      <c r="AU48" s="110"/>
      <c r="AV48" s="110"/>
      <c r="AW48" s="110"/>
      <c r="AX48" s="110"/>
    </row>
    <row r="49" spans="7:50" x14ac:dyDescent="0.35">
      <c r="H49" s="60"/>
      <c r="AQ49" s="110"/>
      <c r="AR49" s="110"/>
      <c r="AS49" s="110"/>
      <c r="AT49" s="110"/>
      <c r="AU49" s="110"/>
      <c r="AV49" s="110"/>
      <c r="AW49" s="110"/>
      <c r="AX49" s="110"/>
    </row>
    <row r="50" spans="7:50" x14ac:dyDescent="0.35">
      <c r="AQ50" s="110"/>
      <c r="AR50" s="110"/>
      <c r="AS50" s="110"/>
      <c r="AT50" s="110"/>
      <c r="AU50" s="110"/>
      <c r="AV50" s="110"/>
      <c r="AW50" s="110"/>
      <c r="AX50" s="110"/>
    </row>
    <row r="51" spans="7:50" x14ac:dyDescent="0.35">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Q51" s="110"/>
      <c r="AR51" s="110"/>
      <c r="AS51" s="110"/>
      <c r="AT51" s="110"/>
      <c r="AU51" s="110"/>
      <c r="AV51" s="110"/>
      <c r="AW51" s="110"/>
      <c r="AX51" s="110"/>
    </row>
    <row r="53" spans="7:50" x14ac:dyDescent="0.35">
      <c r="G53" s="60"/>
      <c r="H53" s="60"/>
      <c r="I53" s="60"/>
      <c r="J53" s="60"/>
      <c r="K53" s="60"/>
    </row>
    <row r="57" spans="7:50" x14ac:dyDescent="0.35">
      <c r="G57" s="60"/>
      <c r="H57" s="60"/>
      <c r="I57" s="60"/>
      <c r="J57" s="60"/>
      <c r="K57" s="60"/>
      <c r="L57" s="60"/>
      <c r="M57" s="60"/>
      <c r="N57" s="60"/>
      <c r="O57" s="60"/>
      <c r="P57" s="60"/>
      <c r="Q57" s="60"/>
      <c r="R57" s="60"/>
    </row>
    <row r="60" spans="7:50" x14ac:dyDescent="0.35">
      <c r="AQ60" s="70"/>
    </row>
  </sheetData>
  <pageMargins left="0.7" right="0.7" top="0.75" bottom="0.75" header="0.3" footer="0.3"/>
  <pageSetup orientation="portrait" r:id="rId1"/>
  <ignoredErrors>
    <ignoredError sqref="G3:AM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c0b626c40bc5ceafbefc43c19e3aa0b8">
  <xsd:schema xmlns:xsd="http://www.w3.org/2001/XMLSchema" xmlns:xs="http://www.w3.org/2001/XMLSchema" xmlns:p="http://schemas.microsoft.com/office/2006/metadata/properties" xmlns:ns2="08c60c24-f1d8-428f-b4c4-e133e409ebc5" xmlns:ns3="2df87513-3824-4bb2-bbae-bcd357402171" targetNamespace="http://schemas.microsoft.com/office/2006/metadata/properties" ma:root="true" ma:fieldsID="bc900ecf6abb96836214c2f317acb404" ns2:_="" ns3:_="">
    <xsd:import namespace="08c60c24-f1d8-428f-b4c4-e133e409ebc5"/>
    <xsd:import namespace="2df87513-3824-4bb2-bbae-bcd3574021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EventHashCode" minOccurs="0"/>
                <xsd:element ref="ns3:MediaServiceGenerationTim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c60c24-f1d8-428f-b4c4-e133e409eb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f87513-3824-4bb2-bbae-bcd35740217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2ADA28-671E-4B04-9E16-F2E7FC19F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c60c24-f1d8-428f-b4c4-e133e409ebc5"/>
    <ds:schemaRef ds:uri="2df87513-3824-4bb2-bbae-bcd357402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67ECE2-3AE5-43E6-A0FD-00B452B9DBCF}">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2df87513-3824-4bb2-bbae-bcd357402171"/>
    <ds:schemaRef ds:uri="08c60c24-f1d8-428f-b4c4-e133e409ebc5"/>
    <ds:schemaRef ds:uri="http://purl.org/dc/terms/"/>
  </ds:schemaRefs>
</ds:datastoreItem>
</file>

<file path=customXml/itemProps3.xml><?xml version="1.0" encoding="utf-8"?>
<ds:datastoreItem xmlns:ds="http://schemas.openxmlformats.org/officeDocument/2006/customXml" ds:itemID="{3111C25D-1D25-4667-9429-FEA9B302C0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Table 1_1 Programs</vt:lpstr>
      <vt:lpstr>Table 2_1 Total Annual</vt:lpstr>
      <vt:lpstr>Table 2_2 Sector Totals</vt:lpstr>
      <vt:lpstr>Figure 2_1</vt:lpstr>
      <vt:lpstr>Table 2_3 CPAS Electric</vt:lpstr>
      <vt:lpstr>Table 2_4 CPAS Gas</vt:lpstr>
      <vt:lpstr>Table 2_5 CPAS Gas Counted</vt:lpstr>
      <vt:lpstr>Table 2_6 Gas Measure Counted</vt:lpstr>
      <vt:lpstr>Table 2_7 CPAS Total Counted</vt:lpstr>
      <vt:lpstr>Table 2_8 WAML</vt:lpstr>
      <vt:lpstr>Table 3_1 Energy by Program</vt:lpstr>
      <vt:lpstr>Table 3_2 Total Counted by Prog</vt:lpstr>
      <vt:lpstr>Table 3_3 Carryover</vt:lpstr>
      <vt:lpstr>Table 3_4 Peak kW by Program</vt:lpstr>
      <vt:lpstr>Figure 3_1 Energy by Program</vt:lpstr>
      <vt:lpstr>Table 3_5 Savings vs Goals</vt:lpstr>
      <vt:lpstr>Table 4_1 Energy by End Use</vt:lpstr>
      <vt:lpstr>Table 4_2 Peak kW by End Use</vt:lpstr>
      <vt:lpstr>Figure 4_1</vt:lpstr>
      <vt:lpstr>Table 4_3 Energy by EU Sector</vt:lpstr>
      <vt:lpstr>Table 4_4 Water Savings (kWh)</vt:lpstr>
      <vt:lpstr>Table 5_1 Savings and Costs</vt:lpstr>
      <vt:lpstr>Table 5_2 TRC Table</vt:lpstr>
      <vt:lpstr>Table 6_1 Gross HIM - Bus</vt:lpstr>
      <vt:lpstr>Table 6_2 HIM Net - Bus</vt:lpstr>
      <vt:lpstr>Table 6_3 Gross HIM - Res</vt:lpstr>
      <vt:lpstr>Table 6_4 HIM Net - Res</vt:lpstr>
      <vt:lpstr>Table 6_4 Gross HIM - IE</vt:lpstr>
      <vt:lpstr>Table 6_6 HIM Net - IE</vt:lpstr>
      <vt:lpstr>Appendix A-1 CPAS Electric</vt:lpstr>
      <vt:lpstr>Appendix A-2 CPAS Gas</vt:lpstr>
      <vt:lpstr>Appendix A-3 Gas MeasureCounted</vt:lpstr>
      <vt:lpstr>Appendix A-4 CPAS Total Count</vt:lpstr>
      <vt:lpstr>Appendix A-5 WAML</vt:lpstr>
      <vt:lpstr>Appendix A-6 Energy by Program</vt:lpstr>
      <vt:lpstr>Appendix A-7 Energy Total Count</vt:lpstr>
      <vt:lpstr>Appendix A-8 Peak KW by Program</vt:lpstr>
      <vt:lpstr>Appendix A-9 Savings vs Goal</vt:lpstr>
      <vt:lpstr>Appendix A-10 Savings &amp; Cost</vt:lpstr>
      <vt:lpstr>Appendix A-11 TRC </vt:lpstr>
      <vt:lpstr>Therms by Program (all gas)</vt:lpstr>
      <vt:lpstr>CPAS Total (all electric+gas)</vt:lpstr>
      <vt:lpstr>CPAS Electric Total (+historic)</vt:lpstr>
      <vt:lpstr>Program CPAS Gas (detail count)</vt:lpstr>
      <vt:lpstr>Measure CPAS Counted Gas</vt:lpstr>
      <vt:lpstr>WAML Input</vt:lpstr>
      <vt:lpstr>Carryover-All</vt:lpstr>
      <vt:lpstr>Carryover-Peak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dkunkel</dc:creator>
  <cp:keywords/>
  <dc:description/>
  <cp:lastModifiedBy>CJ Consulting</cp:lastModifiedBy>
  <cp:revision/>
  <dcterms:created xsi:type="dcterms:W3CDTF">2021-04-26T13:03:48Z</dcterms:created>
  <dcterms:modified xsi:type="dcterms:W3CDTF">2022-04-05T11:20:00Z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