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defaultThemeVersion="166925"/>
  <mc:AlternateContent xmlns:mc="http://schemas.openxmlformats.org/markup-compatibility/2006">
    <mc:Choice Requires="x15">
      <x15ac:absPath xmlns:x15ac="http://schemas.microsoft.com/office/spreadsheetml/2010/11/ac" url="https://netorgft4117119-my.sharepoint.com/personal/celia_celiajohnsonconsulting_com/Documents/IL SAG 2021/Fuel Conversion Working Group/Meeting 2- April/Meeting Docs/"/>
    </mc:Choice>
  </mc:AlternateContent>
  <xr:revisionPtr revIDLastSave="90" documentId="8_{EB7D8665-1733-4866-9AE2-36B5A4B03D34}" xr6:coauthVersionLast="46" xr6:coauthVersionMax="46" xr10:uidLastSave="{F2F7A7F5-33F3-4630-BB08-C34FA252FAE5}"/>
  <bookViews>
    <workbookView xWindow="-110" yWindow="-110" windowWidth="19420" windowHeight="10420" xr2:uid="{00000000-000D-0000-FFFF-FFFF00000000}"/>
  </bookViews>
  <sheets>
    <sheet name="All Utilities" sheetId="2" r:id="rId1"/>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2" i="2" l="1"/>
  <c r="I32" i="2"/>
</calcChain>
</file>

<file path=xl/sharedStrings.xml><?xml version="1.0" encoding="utf-8"?>
<sst xmlns="http://schemas.openxmlformats.org/spreadsheetml/2006/main" count="159" uniqueCount="79">
  <si>
    <t>SAG Fuel Conversion Working Group</t>
  </si>
  <si>
    <t>Number of Measures Incentivized</t>
  </si>
  <si>
    <t>Total Measure Savings</t>
  </si>
  <si>
    <t>Calendar Year 2019</t>
  </si>
  <si>
    <t>Calendar Year 2020</t>
  </si>
  <si>
    <t>Is this measure offered in 2021?</t>
  </si>
  <si>
    <t>Electric Fuel Conversion TRM Measure</t>
  </si>
  <si>
    <t>Brief Description of Electric Measure</t>
  </si>
  <si>
    <t>Calendar Year 2021</t>
  </si>
  <si>
    <t>Gas Fuel Conversion 
TRM Measure</t>
  </si>
  <si>
    <t>Brief Description of Gas Measure</t>
  </si>
  <si>
    <t>Gas Utility</t>
  </si>
  <si>
    <t>Electric Utility</t>
  </si>
  <si>
    <t>Residential</t>
  </si>
  <si>
    <t>Commercial</t>
  </si>
  <si>
    <t>Baseline</t>
  </si>
  <si>
    <t>5.3.1 Air Source Heat Pump</t>
  </si>
  <si>
    <t>5.3.8 Ground Source Heat Pump</t>
  </si>
  <si>
    <t>4.4.32 Combined Heat and Power</t>
  </si>
  <si>
    <t>4.4.13 Package Terminal Heat Pump</t>
  </si>
  <si>
    <t>4.4.9 Air and Water Source Heat Pump</t>
  </si>
  <si>
    <t>4.4.44 Commercial Ground Source and Ground Water Source Heat Pump</t>
  </si>
  <si>
    <t>Sector</t>
  </si>
  <si>
    <t>5.3.12 Ductless Heat Pump</t>
  </si>
  <si>
    <t>5.4.3 Heat Pump Water Heater</t>
  </si>
  <si>
    <t>Gas water heat</t>
  </si>
  <si>
    <t>Electric water heat</t>
  </si>
  <si>
    <t>Gas heat</t>
  </si>
  <si>
    <t>Electric heat</t>
  </si>
  <si>
    <t>Other (e.g., waste heat to power; oil heat)</t>
  </si>
  <si>
    <t>Grid electricity and gas heat</t>
  </si>
  <si>
    <t>Yes</t>
  </si>
  <si>
    <t>Ameren Illinois</t>
  </si>
  <si>
    <t>Total Measure Savings (kWh)</t>
  </si>
  <si>
    <t>No</t>
  </si>
  <si>
    <t>Some are TOS so what they had existing was not applicable</t>
  </si>
  <si>
    <t>Claimed as A/C only in 2019 &amp; 2020</t>
  </si>
  <si>
    <t>Building may have gas heat but conversion savings were not claimed</t>
  </si>
  <si>
    <t>Nicor Gas</t>
  </si>
  <si>
    <t>Gas-generated electricity (via CHP system) and gas heat</t>
  </si>
  <si>
    <t>Thermal Heat Recovery from CHP system</t>
  </si>
  <si>
    <t>6,000 to 7,000 Therms</t>
  </si>
  <si>
    <t>Peoples Gas</t>
  </si>
  <si>
    <t xml:space="preserve">Solution for natural gas customers with CHP that are exempt from electric EE programs.
Customers implementing electric EE measures reduce on-site electricity generation, thereby reducing gas consumption.  The savings claimed by the gas program are the first year savings verified by evaluation
</t>
  </si>
  <si>
    <t>Yes.  Prospect project eligible for up to 122,794 therms</t>
  </si>
  <si>
    <t>North Shore Gas</t>
  </si>
  <si>
    <t>Yes.  No prospect projects</t>
  </si>
  <si>
    <t>5.3.1 Air Source Heat Pump with gas furnace or boiler baseline</t>
  </si>
  <si>
    <t xml:space="preserve">Single-Family Retrofits - IHWAP </t>
  </si>
  <si>
    <t>Income Eligible</t>
  </si>
  <si>
    <t>Installation of air source heat pump (TOS, ER)</t>
  </si>
  <si>
    <t>HVAC</t>
  </si>
  <si>
    <t>5.3.8 Ground Source Heat Pump with gas furnace or boiler baseline</t>
  </si>
  <si>
    <t>Installation of ground source heat pump (TOS, ER)</t>
  </si>
  <si>
    <t>5.3.12 Ductless Heat Pumps with gas furnace or boiler baseline</t>
  </si>
  <si>
    <t>Installation of ductless mini-split heat pump (TOS, ER)</t>
  </si>
  <si>
    <t>4.4.32 Combined Heat and Power with baseline of grid generated electricity and other gas heat</t>
  </si>
  <si>
    <t>Incentives-Custom</t>
  </si>
  <si>
    <t>Installation of Combined Heat &amp; Power system. Custom project.</t>
  </si>
  <si>
    <t>4.4.44 Commercial Ground Source and Ground Water Source Heat Pump with gas furnace or boiler baseline</t>
  </si>
  <si>
    <t>Incentives-Standard</t>
  </si>
  <si>
    <t>ComEd</t>
  </si>
  <si>
    <t>Comments</t>
  </si>
  <si>
    <t>Program</t>
  </si>
  <si>
    <t>Commercial or Residential Measure?</t>
  </si>
  <si>
    <t>Fuel Conversion Measure Spreadsheet for Presentation during Meeting #2 - April 26, 2021</t>
  </si>
  <si>
    <t>Updated 4/28/2021</t>
  </si>
  <si>
    <t>Number of Fuel Switching Measures Incentivized</t>
  </si>
  <si>
    <t>Total Measure Final Gross Electric Savings (kWh)</t>
  </si>
  <si>
    <t>Total Measure Final Gross Gas Savings (Therms)</t>
  </si>
  <si>
    <t>Total Measure Draft Gross Electric Savings (kWh)</t>
  </si>
  <si>
    <t>Total Measure Draft Gross Gas Savings (Therms)</t>
  </si>
  <si>
    <t>The measure in TRM V7 and 8, which was in effect when these measures were installed, stated that the baseline was electric. Only in V9 did it change to allow for a gas baseline. So the calculation followed the TRM in effect at the time. There were no fuel switching savings for ASHP in CY2019 and CY2020. Measure had electric baseline</t>
  </si>
  <si>
    <t>There were no fuel switching savings for ASHP in CY2019 and CY2020. Measure had electric baseline. However measure will have fuel switching savings in CY2021.</t>
  </si>
  <si>
    <t>See columns G and K that break down the number of fuel switching measures incentivized. In CY2020, 20 projects or measures were classified as fuel-switching and 4,762 Therms were associated with these measures. There were 4 non-fuel switching projects with a gas existing water heating system fuel that produced 295 therms for the DHW savings.</t>
  </si>
  <si>
    <t>See columns G and K that break down the number of fuel switching measures incentivized. For the DMSHP measure in CY2020, 213 out of the 442 projects or measures were classified as fuel-switching and all of the 233,853 therm savings were associated with these fuel-switching measures.</t>
  </si>
  <si>
    <t xml:space="preserve">Followed the TRM to estimate the savings </t>
  </si>
  <si>
    <t xml:space="preserve">Installation of ground source heat pump </t>
  </si>
  <si>
    <t>Note the baseline is a ground source heat pump. The Standard Program limits the application of this measure to electric heating baselines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</si>
</sst>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6" x14ac:knownFonts="1">
    <font>
      <sz val="11"/>
      <color theme="1"/>
      <name val="Calibri"/>
      <family val="2"/>
      <scheme val="minor"/>
    </font>
    <font>
      <sz val="11"/>
      <color theme="1"/>
      <name val="Arial"/>
      <family val="2"/>
    </font>
    <font>
      <b/>
      <sz val="11"/>
      <color theme="1"/>
      <name val="Arial"/>
      <family val="2"/>
    </font>
    <font>
      <sz val="10"/>
      <color theme="1"/>
      <name val="Arial"/>
      <family val="2"/>
    </font>
    <font>
      <b/>
      <sz val="10"/>
      <color theme="1"/>
      <name val="Arial"/>
      <family val="2"/>
    </font>
    <font>
      <sz val="11"/>
      <color theme="1"/>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3" fontId="5" fillId="0" borderId="0" applyFont="0" applyFill="0" applyBorder="0" applyAlignment="0" applyProtection="0"/>
  </cellStyleXfs>
  <cellXfs count="64">
    <xf numFmtId="0" fontId="0" fillId="0" borderId="0" xfId="0"/>
    <xf numFmtId="0" fontId="1" fillId="0" borderId="0" xfId="0" applyFont="1"/>
    <xf numFmtId="0" fontId="2" fillId="0" borderId="0" xfId="0" applyFont="1"/>
    <xf numFmtId="0" fontId="2" fillId="3" borderId="1" xfId="0" applyFont="1" applyFill="1" applyBorder="1" applyAlignment="1">
      <alignment horizontal="center" vertical="center" wrapText="1"/>
    </xf>
    <xf numFmtId="0" fontId="1" fillId="0" borderId="0" xfId="0" applyFont="1" applyBorder="1"/>
    <xf numFmtId="0" fontId="3" fillId="0" borderId="0" xfId="0" applyFont="1"/>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3" fillId="0" borderId="0" xfId="0" applyFont="1" applyBorder="1" applyAlignment="1">
      <alignment horizontal="center" vertical="center"/>
    </xf>
    <xf numFmtId="0" fontId="3" fillId="0" borderId="0" xfId="0" applyFont="1" applyBorder="1"/>
    <xf numFmtId="0" fontId="2" fillId="2" borderId="1" xfId="0" applyFont="1" applyFill="1" applyBorder="1" applyAlignment="1">
      <alignment horizontal="center" vertical="center"/>
    </xf>
    <xf numFmtId="0" fontId="1" fillId="0" borderId="0" xfId="0" applyFont="1" applyAlignment="1">
      <alignment wrapText="1"/>
    </xf>
    <xf numFmtId="0" fontId="3" fillId="0" borderId="0" xfId="0" applyFont="1" applyAlignment="1">
      <alignment wrapText="1"/>
    </xf>
    <xf numFmtId="0" fontId="3" fillId="0" borderId="0" xfId="0" applyFont="1" applyBorder="1" applyAlignment="1">
      <alignment wrapText="1"/>
    </xf>
    <xf numFmtId="0" fontId="0" fillId="0" borderId="0" xfId="0" applyAlignment="1">
      <alignment wrapText="1"/>
    </xf>
    <xf numFmtId="0" fontId="3" fillId="0" borderId="1" xfId="0" applyFont="1" applyBorder="1" applyAlignment="1">
      <alignment vertical="center" wrapText="1"/>
    </xf>
    <xf numFmtId="0" fontId="3" fillId="0" borderId="1" xfId="0" applyFont="1" applyBorder="1" applyAlignment="1">
      <alignment vertical="center"/>
    </xf>
    <xf numFmtId="0" fontId="0" fillId="0" borderId="0" xfId="0" applyAlignment="1">
      <alignment vertical="center"/>
    </xf>
    <xf numFmtId="0" fontId="3" fillId="0" borderId="1" xfId="0" applyFont="1" applyBorder="1" applyAlignment="1">
      <alignment horizontal="center" vertical="center" wrapText="1"/>
    </xf>
    <xf numFmtId="14" fontId="1" fillId="0" borderId="0" xfId="0" applyNumberFormat="1" applyFont="1" applyAlignment="1">
      <alignment horizontal="left"/>
    </xf>
    <xf numFmtId="0" fontId="3" fillId="0" borderId="1" xfId="0" applyFont="1" applyBorder="1" applyAlignment="1">
      <alignment horizontal="center" vertical="center"/>
    </xf>
    <xf numFmtId="0" fontId="1" fillId="0" borderId="1" xfId="0" applyFont="1" applyFill="1" applyBorder="1" applyAlignment="1">
      <alignment horizontal="center" vertical="center"/>
    </xf>
    <xf numFmtId="0" fontId="1" fillId="0" borderId="1" xfId="0" applyFont="1" applyBorder="1" applyAlignment="1">
      <alignment horizontal="center" vertical="center"/>
    </xf>
    <xf numFmtId="0" fontId="3" fillId="0" borderId="1" xfId="0" applyFont="1" applyBorder="1" applyAlignment="1">
      <alignment horizontal="center" wrapText="1"/>
    </xf>
    <xf numFmtId="0" fontId="1" fillId="0" borderId="1" xfId="0" applyFont="1" applyBorder="1" applyAlignment="1">
      <alignment horizontal="center" vertical="center" wrapText="1"/>
    </xf>
    <xf numFmtId="0" fontId="3" fillId="0" borderId="1" xfId="0" applyFont="1" applyBorder="1" applyAlignment="1">
      <alignment horizontal="left" vertical="center"/>
    </xf>
    <xf numFmtId="0" fontId="3" fillId="0" borderId="1" xfId="0" applyFont="1" applyBorder="1" applyAlignment="1">
      <alignment horizontal="left"/>
    </xf>
    <xf numFmtId="0" fontId="3" fillId="0" borderId="1" xfId="0" applyFont="1" applyBorder="1" applyAlignment="1">
      <alignment horizontal="left" vertical="center" wrapText="1"/>
    </xf>
    <xf numFmtId="0" fontId="1" fillId="0" borderId="1" xfId="0" applyFont="1" applyBorder="1" applyAlignment="1">
      <alignment horizontal="left" vertical="center"/>
    </xf>
    <xf numFmtId="0" fontId="4" fillId="0" borderId="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3" fillId="0" borderId="0" xfId="0" applyFont="1" applyBorder="1" applyAlignment="1">
      <alignment vertical="center"/>
    </xf>
    <xf numFmtId="0" fontId="4" fillId="0" borderId="0" xfId="0" applyFont="1" applyFill="1" applyBorder="1" applyAlignment="1">
      <alignment vertical="center" wrapText="1"/>
    </xf>
    <xf numFmtId="0" fontId="2" fillId="0" borderId="0" xfId="0" applyFont="1" applyFill="1" applyBorder="1" applyAlignment="1">
      <alignment horizontal="center" vertical="center"/>
    </xf>
    <xf numFmtId="0" fontId="0" fillId="0" borderId="0" xfId="0" applyFill="1" applyBorder="1"/>
    <xf numFmtId="0" fontId="2" fillId="0" borderId="0" xfId="0" applyFont="1" applyFill="1" applyBorder="1" applyAlignment="1">
      <alignment horizontal="center" vertical="center" wrapText="1"/>
    </xf>
    <xf numFmtId="3" fontId="3" fillId="0" borderId="1" xfId="0" applyNumberFormat="1" applyFont="1" applyBorder="1" applyAlignment="1">
      <alignment horizontal="center" vertical="center"/>
    </xf>
    <xf numFmtId="0" fontId="4" fillId="0" borderId="0" xfId="0" applyFont="1" applyBorder="1" applyAlignment="1">
      <alignment horizontal="center" vertical="center" wrapText="1"/>
    </xf>
    <xf numFmtId="3" fontId="3" fillId="0" borderId="0" xfId="0" applyNumberFormat="1" applyFont="1" applyBorder="1" applyAlignment="1">
      <alignment horizontal="center" vertical="center"/>
    </xf>
    <xf numFmtId="0" fontId="1" fillId="0" borderId="0" xfId="0" applyFont="1" applyFill="1" applyBorder="1" applyAlignment="1">
      <alignment horizontal="center" vertical="center"/>
    </xf>
    <xf numFmtId="0" fontId="4"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2" borderId="5" xfId="0" applyFont="1" applyFill="1" applyBorder="1" applyAlignment="1">
      <alignment horizontal="center"/>
    </xf>
    <xf numFmtId="0" fontId="4" fillId="2" borderId="6" xfId="0" applyFont="1" applyFill="1" applyBorder="1" applyAlignment="1">
      <alignment horizontal="center"/>
    </xf>
    <xf numFmtId="0" fontId="4" fillId="2" borderId="1" xfId="0" applyFont="1" applyFill="1" applyBorder="1" applyAlignment="1">
      <alignment horizontal="center"/>
    </xf>
    <xf numFmtId="0" fontId="4" fillId="2" borderId="2" xfId="0" applyFont="1" applyFill="1" applyBorder="1" applyAlignment="1">
      <alignment horizont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0" fillId="0" borderId="1" xfId="0" applyBorder="1" applyAlignment="1">
      <alignment horizontal="left"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6" xfId="0" applyFont="1" applyFill="1" applyBorder="1" applyAlignment="1">
      <alignment horizontal="center" vertical="center"/>
    </xf>
    <xf numFmtId="3" fontId="3" fillId="0" borderId="1" xfId="0" applyNumberFormat="1" applyFont="1" applyBorder="1" applyAlignment="1">
      <alignment horizontal="center" vertical="center" wrapText="1"/>
    </xf>
    <xf numFmtId="164" fontId="3" fillId="0" borderId="1" xfId="1" applyNumberFormat="1"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8"/>
  <sheetViews>
    <sheetView tabSelected="1" zoomScale="70" zoomScaleNormal="70" workbookViewId="0"/>
  </sheetViews>
  <sheetFormatPr defaultRowHeight="14.5" x14ac:dyDescent="0.35"/>
  <cols>
    <col min="1" max="1" width="17.6328125" customWidth="1"/>
    <col min="2" max="2" width="23.7265625" customWidth="1"/>
    <col min="3" max="3" width="31.1796875" style="14" bestFit="1" customWidth="1"/>
    <col min="4" max="4" width="31.7265625" bestFit="1" customWidth="1"/>
    <col min="5" max="5" width="59.7265625" customWidth="1"/>
    <col min="6" max="6" width="15.7265625" customWidth="1"/>
    <col min="7" max="8" width="15.1796875" customWidth="1"/>
    <col min="9" max="9" width="14.54296875" customWidth="1"/>
    <col min="10" max="10" width="21.81640625" customWidth="1"/>
    <col min="11" max="11" width="15.08984375" customWidth="1"/>
    <col min="12" max="12" width="19.81640625" customWidth="1"/>
    <col min="13" max="13" width="15.36328125" customWidth="1"/>
    <col min="14" max="14" width="16.90625" customWidth="1"/>
  </cols>
  <sheetData>
    <row r="1" spans="1:21" x14ac:dyDescent="0.35">
      <c r="A1" s="2" t="s">
        <v>0</v>
      </c>
      <c r="B1" s="1"/>
      <c r="C1" s="11"/>
      <c r="D1" s="1"/>
      <c r="E1" s="1"/>
      <c r="F1" s="1"/>
      <c r="G1" s="1"/>
      <c r="H1" s="1"/>
      <c r="I1" s="1"/>
      <c r="J1" s="1"/>
    </row>
    <row r="2" spans="1:21" x14ac:dyDescent="0.35">
      <c r="A2" s="2" t="s">
        <v>65</v>
      </c>
      <c r="B2" s="1"/>
      <c r="C2" s="11"/>
      <c r="D2" s="1"/>
      <c r="E2" s="1"/>
      <c r="F2" s="1"/>
      <c r="G2" s="1"/>
      <c r="H2" s="1"/>
      <c r="I2" s="1"/>
      <c r="J2" s="1"/>
    </row>
    <row r="3" spans="1:21" x14ac:dyDescent="0.35">
      <c r="A3" s="19" t="s">
        <v>66</v>
      </c>
      <c r="B3" s="1"/>
      <c r="C3" s="11"/>
      <c r="D3" s="1"/>
      <c r="E3" s="1"/>
      <c r="F3" s="1"/>
      <c r="G3" s="1"/>
      <c r="H3" s="1"/>
      <c r="I3" s="1"/>
      <c r="J3" s="1"/>
    </row>
    <row r="4" spans="1:21" x14ac:dyDescent="0.35">
      <c r="A4" s="19"/>
      <c r="B4" s="1"/>
      <c r="C4" s="11"/>
      <c r="D4" s="1"/>
      <c r="E4" s="1"/>
      <c r="F4" s="1"/>
      <c r="G4" s="1"/>
      <c r="H4" s="1"/>
      <c r="I4" s="1"/>
      <c r="J4" s="1"/>
    </row>
    <row r="5" spans="1:21" ht="28" x14ac:dyDescent="0.35">
      <c r="A5" s="5"/>
      <c r="B5" s="12"/>
      <c r="C5" s="12"/>
      <c r="D5" s="5"/>
      <c r="E5" s="5"/>
      <c r="F5" s="58" t="s">
        <v>3</v>
      </c>
      <c r="G5" s="58"/>
      <c r="H5" s="58"/>
      <c r="I5" s="58"/>
      <c r="J5" s="59" t="s">
        <v>4</v>
      </c>
      <c r="K5" s="60"/>
      <c r="L5" s="60"/>
      <c r="M5" s="61"/>
      <c r="N5" s="57" t="s">
        <v>8</v>
      </c>
    </row>
    <row r="6" spans="1:21" ht="70" customHeight="1" x14ac:dyDescent="0.35">
      <c r="A6" s="41" t="s">
        <v>12</v>
      </c>
      <c r="B6" s="41" t="s">
        <v>6</v>
      </c>
      <c r="C6" s="41" t="s">
        <v>63</v>
      </c>
      <c r="D6" s="41" t="s">
        <v>64</v>
      </c>
      <c r="E6" s="41" t="s">
        <v>7</v>
      </c>
      <c r="F6" s="41" t="s">
        <v>1</v>
      </c>
      <c r="G6" s="41" t="s">
        <v>67</v>
      </c>
      <c r="H6" s="41" t="s">
        <v>68</v>
      </c>
      <c r="I6" s="41" t="s">
        <v>69</v>
      </c>
      <c r="J6" s="41" t="s">
        <v>1</v>
      </c>
      <c r="K6" s="41" t="s">
        <v>67</v>
      </c>
      <c r="L6" s="41" t="s">
        <v>70</v>
      </c>
      <c r="M6" s="41" t="s">
        <v>71</v>
      </c>
      <c r="N6" s="3" t="s">
        <v>5</v>
      </c>
      <c r="O6" s="55" t="s">
        <v>62</v>
      </c>
      <c r="P6" s="55"/>
      <c r="Q6" s="55"/>
      <c r="R6" s="55"/>
      <c r="S6" s="55"/>
      <c r="T6" s="55"/>
      <c r="U6" s="55"/>
    </row>
    <row r="7" spans="1:21" s="17" customFormat="1" ht="79" customHeight="1" x14ac:dyDescent="0.35">
      <c r="A7" s="46" t="s">
        <v>61</v>
      </c>
      <c r="B7" s="42" t="s">
        <v>47</v>
      </c>
      <c r="C7" s="42" t="s">
        <v>48</v>
      </c>
      <c r="D7" s="42" t="s">
        <v>49</v>
      </c>
      <c r="E7" s="42" t="s">
        <v>50</v>
      </c>
      <c r="F7" s="42">
        <v>5</v>
      </c>
      <c r="G7" s="42">
        <v>0</v>
      </c>
      <c r="H7" s="62">
        <v>15492.865263185189</v>
      </c>
      <c r="I7" s="62">
        <v>0</v>
      </c>
      <c r="J7" s="42">
        <v>1</v>
      </c>
      <c r="K7" s="42">
        <v>0</v>
      </c>
      <c r="L7" s="62">
        <v>4441.4714149001002</v>
      </c>
      <c r="M7" s="62">
        <v>0</v>
      </c>
      <c r="N7" s="24" t="s">
        <v>31</v>
      </c>
      <c r="O7" s="56" t="s">
        <v>72</v>
      </c>
      <c r="P7" s="56"/>
      <c r="Q7" s="56"/>
      <c r="R7" s="56"/>
      <c r="S7" s="56"/>
      <c r="T7" s="56"/>
      <c r="U7" s="56"/>
    </row>
    <row r="8" spans="1:21" s="17" customFormat="1" ht="47" customHeight="1" x14ac:dyDescent="0.35">
      <c r="A8" s="47"/>
      <c r="B8" s="42" t="s">
        <v>47</v>
      </c>
      <c r="C8" s="42" t="s">
        <v>51</v>
      </c>
      <c r="D8" s="42" t="s">
        <v>13</v>
      </c>
      <c r="E8" s="42" t="s">
        <v>50</v>
      </c>
      <c r="F8" s="42">
        <v>205</v>
      </c>
      <c r="G8" s="42">
        <v>0</v>
      </c>
      <c r="H8" s="62">
        <v>284245.40166559292</v>
      </c>
      <c r="I8" s="62">
        <v>0</v>
      </c>
      <c r="J8" s="42">
        <v>106</v>
      </c>
      <c r="K8" s="42">
        <v>0</v>
      </c>
      <c r="L8" s="62">
        <v>189301</v>
      </c>
      <c r="M8" s="42">
        <v>0</v>
      </c>
      <c r="N8" s="24" t="s">
        <v>31</v>
      </c>
      <c r="O8" s="56" t="s">
        <v>73</v>
      </c>
      <c r="P8" s="56"/>
      <c r="Q8" s="56"/>
      <c r="R8" s="56"/>
      <c r="S8" s="56"/>
      <c r="T8" s="56"/>
      <c r="U8" s="56"/>
    </row>
    <row r="9" spans="1:21" s="17" customFormat="1" ht="87" customHeight="1" x14ac:dyDescent="0.35">
      <c r="A9" s="47"/>
      <c r="B9" s="42" t="s">
        <v>52</v>
      </c>
      <c r="C9" s="42" t="s">
        <v>51</v>
      </c>
      <c r="D9" s="42" t="s">
        <v>13</v>
      </c>
      <c r="E9" s="42" t="s">
        <v>53</v>
      </c>
      <c r="F9" s="42">
        <v>36</v>
      </c>
      <c r="G9" s="42">
        <v>11</v>
      </c>
      <c r="H9" s="62">
        <v>237507.65838137298</v>
      </c>
      <c r="I9" s="62">
        <v>1566.6630476115899</v>
      </c>
      <c r="J9" s="42">
        <v>49</v>
      </c>
      <c r="K9" s="42">
        <v>20</v>
      </c>
      <c r="L9" s="62">
        <v>275895</v>
      </c>
      <c r="M9" s="62">
        <v>5057</v>
      </c>
      <c r="N9" s="24" t="s">
        <v>31</v>
      </c>
      <c r="O9" s="56" t="s">
        <v>74</v>
      </c>
      <c r="P9" s="56"/>
      <c r="Q9" s="56"/>
      <c r="R9" s="56"/>
      <c r="S9" s="56"/>
      <c r="T9" s="56"/>
      <c r="U9" s="56"/>
    </row>
    <row r="10" spans="1:21" s="17" customFormat="1" ht="75.5" customHeight="1" x14ac:dyDescent="0.35">
      <c r="A10" s="47"/>
      <c r="B10" s="42" t="s">
        <v>54</v>
      </c>
      <c r="C10" s="42" t="s">
        <v>51</v>
      </c>
      <c r="D10" s="42" t="s">
        <v>13</v>
      </c>
      <c r="E10" s="42" t="s">
        <v>55</v>
      </c>
      <c r="F10" s="42">
        <v>359</v>
      </c>
      <c r="G10" s="42">
        <v>161</v>
      </c>
      <c r="H10" s="62">
        <v>860606.971805876</v>
      </c>
      <c r="I10" s="62">
        <v>178840.89938163059</v>
      </c>
      <c r="J10" s="42">
        <v>442</v>
      </c>
      <c r="K10" s="42">
        <v>213</v>
      </c>
      <c r="L10" s="62">
        <v>1014996</v>
      </c>
      <c r="M10" s="62">
        <v>233853</v>
      </c>
      <c r="N10" s="24" t="s">
        <v>31</v>
      </c>
      <c r="O10" s="56" t="s">
        <v>75</v>
      </c>
      <c r="P10" s="56"/>
      <c r="Q10" s="56"/>
      <c r="R10" s="56"/>
      <c r="S10" s="56"/>
      <c r="T10" s="56"/>
      <c r="U10" s="56"/>
    </row>
    <row r="11" spans="1:21" s="17" customFormat="1" ht="33" customHeight="1" x14ac:dyDescent="0.35">
      <c r="A11" s="47"/>
      <c r="B11" s="42" t="s">
        <v>56</v>
      </c>
      <c r="C11" s="42" t="s">
        <v>57</v>
      </c>
      <c r="D11" s="42" t="s">
        <v>14</v>
      </c>
      <c r="E11" s="42" t="s">
        <v>58</v>
      </c>
      <c r="F11" s="42"/>
      <c r="G11" s="42"/>
      <c r="H11" s="42"/>
      <c r="I11" s="42"/>
      <c r="J11" s="42">
        <v>4</v>
      </c>
      <c r="K11" s="42"/>
      <c r="L11" s="63">
        <v>9635924.4529745299</v>
      </c>
      <c r="M11" s="63">
        <v>40000</v>
      </c>
      <c r="N11" s="24" t="s">
        <v>31</v>
      </c>
      <c r="O11" s="56" t="s">
        <v>76</v>
      </c>
      <c r="P11" s="56"/>
      <c r="Q11" s="56"/>
      <c r="R11" s="56"/>
      <c r="S11" s="56"/>
      <c r="T11" s="56"/>
      <c r="U11" s="56"/>
    </row>
    <row r="12" spans="1:21" s="17" customFormat="1" ht="45" customHeight="1" x14ac:dyDescent="0.35">
      <c r="A12" s="48"/>
      <c r="B12" s="42" t="s">
        <v>59</v>
      </c>
      <c r="C12" s="42" t="s">
        <v>60</v>
      </c>
      <c r="D12" s="42" t="s">
        <v>14</v>
      </c>
      <c r="E12" s="42" t="s">
        <v>77</v>
      </c>
      <c r="F12" s="42">
        <v>60</v>
      </c>
      <c r="G12" s="42">
        <v>0</v>
      </c>
      <c r="H12" s="63">
        <v>75833.552621726994</v>
      </c>
      <c r="I12" s="42">
        <v>0</v>
      </c>
      <c r="J12" s="42">
        <v>144</v>
      </c>
      <c r="K12" s="42"/>
      <c r="L12" s="63">
        <v>39171.855837918498</v>
      </c>
      <c r="M12" s="42">
        <v>0</v>
      </c>
      <c r="N12" s="24" t="s">
        <v>31</v>
      </c>
      <c r="O12" s="56" t="s">
        <v>78</v>
      </c>
      <c r="P12" s="56"/>
      <c r="Q12" s="56"/>
      <c r="R12" s="56"/>
      <c r="S12" s="56"/>
      <c r="T12" s="56"/>
      <c r="U12" s="56"/>
    </row>
    <row r="13" spans="1:21" x14ac:dyDescent="0.35">
      <c r="A13" s="19"/>
      <c r="B13" s="1"/>
      <c r="C13" s="11"/>
      <c r="D13" s="1"/>
      <c r="E13" s="1"/>
      <c r="F13" s="1"/>
      <c r="G13" s="1"/>
      <c r="H13" s="1"/>
      <c r="I13" s="1"/>
      <c r="J13" s="1"/>
    </row>
    <row r="14" spans="1:21" x14ac:dyDescent="0.35">
      <c r="A14" s="19"/>
      <c r="B14" s="1"/>
      <c r="C14" s="11"/>
      <c r="D14" s="1"/>
      <c r="E14" s="1"/>
      <c r="F14" s="1"/>
      <c r="G14" s="1"/>
      <c r="H14" s="1"/>
      <c r="I14" s="1"/>
      <c r="J14" s="1"/>
    </row>
    <row r="15" spans="1:21" x14ac:dyDescent="0.35">
      <c r="A15" s="5"/>
      <c r="B15" s="5"/>
      <c r="C15" s="12"/>
      <c r="D15" s="5"/>
      <c r="E15" s="5"/>
      <c r="F15" s="49" t="s">
        <v>3</v>
      </c>
      <c r="G15" s="50"/>
      <c r="H15" s="51" t="s">
        <v>4</v>
      </c>
      <c r="I15" s="51"/>
      <c r="J15" s="10" t="s">
        <v>8</v>
      </c>
      <c r="L15" s="34"/>
      <c r="M15" s="35"/>
      <c r="N15" s="35"/>
      <c r="O15" s="35"/>
      <c r="P15" s="35"/>
      <c r="Q15" s="35"/>
    </row>
    <row r="16" spans="1:21" ht="48" customHeight="1" x14ac:dyDescent="0.35">
      <c r="A16" s="6" t="s">
        <v>12</v>
      </c>
      <c r="B16" s="7" t="s">
        <v>22</v>
      </c>
      <c r="C16" s="7" t="s">
        <v>6</v>
      </c>
      <c r="D16" s="7" t="s">
        <v>15</v>
      </c>
      <c r="E16" s="7" t="s">
        <v>7</v>
      </c>
      <c r="F16" s="7" t="s">
        <v>1</v>
      </c>
      <c r="G16" s="7" t="s">
        <v>33</v>
      </c>
      <c r="H16" s="7" t="s">
        <v>1</v>
      </c>
      <c r="I16" s="7" t="s">
        <v>33</v>
      </c>
      <c r="J16" s="3" t="s">
        <v>5</v>
      </c>
      <c r="L16" s="36"/>
      <c r="M16" s="33"/>
      <c r="N16" s="33"/>
      <c r="O16" s="33"/>
      <c r="P16" s="33"/>
      <c r="Q16" s="33"/>
    </row>
    <row r="17" spans="1:19" s="17" customFormat="1" x14ac:dyDescent="0.35">
      <c r="A17" s="43" t="s">
        <v>32</v>
      </c>
      <c r="B17" s="46" t="s">
        <v>13</v>
      </c>
      <c r="C17" s="44" t="s">
        <v>16</v>
      </c>
      <c r="D17" s="16" t="s">
        <v>27</v>
      </c>
      <c r="E17" s="16"/>
      <c r="F17" s="20">
        <v>0</v>
      </c>
      <c r="G17" s="20">
        <v>0</v>
      </c>
      <c r="H17" s="20">
        <v>0</v>
      </c>
      <c r="I17" s="20">
        <v>0</v>
      </c>
      <c r="J17" s="21" t="s">
        <v>31</v>
      </c>
    </row>
    <row r="18" spans="1:19" s="17" customFormat="1" x14ac:dyDescent="0.35">
      <c r="A18" s="43"/>
      <c r="B18" s="47"/>
      <c r="C18" s="45"/>
      <c r="D18" s="16" t="s">
        <v>28</v>
      </c>
      <c r="E18" s="16" t="s">
        <v>35</v>
      </c>
      <c r="F18" s="20">
        <v>390</v>
      </c>
      <c r="G18" s="37">
        <v>663227</v>
      </c>
      <c r="H18" s="20">
        <v>477</v>
      </c>
      <c r="I18" s="37">
        <v>814477</v>
      </c>
      <c r="J18" s="21" t="s">
        <v>31</v>
      </c>
    </row>
    <row r="19" spans="1:19" s="17" customFormat="1" x14ac:dyDescent="0.35">
      <c r="A19" s="43"/>
      <c r="B19" s="47"/>
      <c r="C19" s="44" t="s">
        <v>17</v>
      </c>
      <c r="D19" s="16" t="s">
        <v>27</v>
      </c>
      <c r="E19" s="16"/>
      <c r="F19" s="20">
        <v>0</v>
      </c>
      <c r="G19" s="20">
        <v>0</v>
      </c>
      <c r="H19" s="20">
        <v>0</v>
      </c>
      <c r="I19" s="20">
        <v>0</v>
      </c>
      <c r="J19" s="21" t="s">
        <v>34</v>
      </c>
    </row>
    <row r="20" spans="1:19" s="17" customFormat="1" x14ac:dyDescent="0.35">
      <c r="A20" s="43"/>
      <c r="B20" s="47"/>
      <c r="C20" s="45"/>
      <c r="D20" s="16" t="s">
        <v>28</v>
      </c>
      <c r="E20" s="16"/>
      <c r="F20" s="20">
        <v>0</v>
      </c>
      <c r="G20" s="20">
        <v>0</v>
      </c>
      <c r="H20" s="20">
        <v>0</v>
      </c>
      <c r="I20" s="20">
        <v>0</v>
      </c>
      <c r="J20" s="21" t="s">
        <v>34</v>
      </c>
    </row>
    <row r="21" spans="1:19" s="17" customFormat="1" x14ac:dyDescent="0.35">
      <c r="A21" s="43"/>
      <c r="B21" s="47"/>
      <c r="C21" s="44" t="s">
        <v>23</v>
      </c>
      <c r="D21" s="16" t="s">
        <v>27</v>
      </c>
      <c r="E21" s="16"/>
      <c r="F21" s="20">
        <v>0</v>
      </c>
      <c r="G21" s="20">
        <v>0</v>
      </c>
      <c r="H21" s="20">
        <v>0</v>
      </c>
      <c r="I21" s="20">
        <v>0</v>
      </c>
      <c r="J21" s="21" t="s">
        <v>31</v>
      </c>
    </row>
    <row r="22" spans="1:19" s="17" customFormat="1" x14ac:dyDescent="0.35">
      <c r="A22" s="43"/>
      <c r="B22" s="47"/>
      <c r="C22" s="45"/>
      <c r="D22" s="16" t="s">
        <v>28</v>
      </c>
      <c r="E22" s="16" t="s">
        <v>35</v>
      </c>
      <c r="F22" s="20">
        <v>64</v>
      </c>
      <c r="G22" s="37">
        <v>382880</v>
      </c>
      <c r="H22" s="20">
        <v>154</v>
      </c>
      <c r="I22" s="37">
        <v>736087</v>
      </c>
      <c r="J22" s="21" t="s">
        <v>31</v>
      </c>
    </row>
    <row r="23" spans="1:19" s="17" customFormat="1" x14ac:dyDescent="0.35">
      <c r="A23" s="43"/>
      <c r="B23" s="47"/>
      <c r="C23" s="44" t="s">
        <v>24</v>
      </c>
      <c r="D23" s="16" t="s">
        <v>25</v>
      </c>
      <c r="E23" s="16"/>
      <c r="F23" s="20">
        <v>0</v>
      </c>
      <c r="G23" s="20">
        <v>0</v>
      </c>
      <c r="H23" s="20">
        <v>0</v>
      </c>
      <c r="I23" s="20">
        <v>0</v>
      </c>
      <c r="J23" s="21" t="s">
        <v>31</v>
      </c>
    </row>
    <row r="24" spans="1:19" s="17" customFormat="1" x14ac:dyDescent="0.35">
      <c r="A24" s="43"/>
      <c r="B24" s="48"/>
      <c r="C24" s="45"/>
      <c r="D24" s="16" t="s">
        <v>26</v>
      </c>
      <c r="E24" s="16" t="s">
        <v>35</v>
      </c>
      <c r="F24" s="20">
        <v>2</v>
      </c>
      <c r="G24" s="20">
        <v>4215</v>
      </c>
      <c r="H24" s="20">
        <v>35</v>
      </c>
      <c r="I24" s="37">
        <v>86753</v>
      </c>
      <c r="J24" s="21" t="s">
        <v>31</v>
      </c>
    </row>
    <row r="25" spans="1:19" s="17" customFormat="1" x14ac:dyDescent="0.35">
      <c r="A25" s="43"/>
      <c r="B25" s="46" t="s">
        <v>14</v>
      </c>
      <c r="C25" s="44" t="s">
        <v>18</v>
      </c>
      <c r="D25" s="16" t="s">
        <v>30</v>
      </c>
      <c r="E25" s="16"/>
      <c r="F25" s="20">
        <v>0</v>
      </c>
      <c r="G25" s="20">
        <v>0</v>
      </c>
      <c r="H25" s="20">
        <v>0</v>
      </c>
      <c r="I25" s="20">
        <v>0</v>
      </c>
      <c r="J25" s="21" t="s">
        <v>31</v>
      </c>
    </row>
    <row r="26" spans="1:19" s="17" customFormat="1" ht="25" x14ac:dyDescent="0.35">
      <c r="A26" s="43"/>
      <c r="B26" s="47"/>
      <c r="C26" s="45"/>
      <c r="D26" s="15" t="s">
        <v>29</v>
      </c>
      <c r="E26" s="16"/>
      <c r="F26" s="20">
        <v>0</v>
      </c>
      <c r="G26" s="20">
        <v>0</v>
      </c>
      <c r="H26" s="20">
        <v>0</v>
      </c>
      <c r="I26" s="20">
        <v>0</v>
      </c>
      <c r="J26" s="21" t="s">
        <v>31</v>
      </c>
    </row>
    <row r="27" spans="1:19" s="17" customFormat="1" x14ac:dyDescent="0.35">
      <c r="A27" s="43"/>
      <c r="B27" s="47"/>
      <c r="C27" s="44" t="s">
        <v>20</v>
      </c>
      <c r="D27" s="16" t="s">
        <v>27</v>
      </c>
      <c r="E27" s="16"/>
      <c r="F27" s="20">
        <v>0</v>
      </c>
      <c r="G27" s="37">
        <v>0</v>
      </c>
      <c r="H27" s="20">
        <v>0</v>
      </c>
      <c r="I27" s="37">
        <v>0</v>
      </c>
      <c r="J27" s="21" t="s">
        <v>31</v>
      </c>
    </row>
    <row r="28" spans="1:19" s="17" customFormat="1" x14ac:dyDescent="0.35">
      <c r="A28" s="43"/>
      <c r="B28" s="47"/>
      <c r="C28" s="45"/>
      <c r="D28" s="16" t="s">
        <v>28</v>
      </c>
      <c r="E28" s="16" t="s">
        <v>36</v>
      </c>
      <c r="F28" s="20">
        <v>0</v>
      </c>
      <c r="G28" s="37">
        <v>0</v>
      </c>
      <c r="H28" s="20">
        <v>0</v>
      </c>
      <c r="I28" s="37">
        <v>0</v>
      </c>
      <c r="J28" s="21" t="s">
        <v>31</v>
      </c>
    </row>
    <row r="29" spans="1:19" s="17" customFormat="1" x14ac:dyDescent="0.35">
      <c r="A29" s="43"/>
      <c r="B29" s="47"/>
      <c r="C29" s="44" t="s">
        <v>19</v>
      </c>
      <c r="D29" s="16" t="s">
        <v>27</v>
      </c>
      <c r="E29" s="16"/>
      <c r="F29" s="20">
        <v>0</v>
      </c>
      <c r="G29" s="37">
        <v>0</v>
      </c>
      <c r="H29" s="20">
        <v>0</v>
      </c>
      <c r="I29" s="37">
        <v>0</v>
      </c>
      <c r="J29" s="21" t="s">
        <v>31</v>
      </c>
    </row>
    <row r="30" spans="1:19" s="17" customFormat="1" x14ac:dyDescent="0.35">
      <c r="A30" s="43"/>
      <c r="B30" s="47"/>
      <c r="C30" s="45"/>
      <c r="D30" s="16" t="s">
        <v>28</v>
      </c>
      <c r="E30" s="16" t="s">
        <v>35</v>
      </c>
      <c r="F30" s="20">
        <v>53</v>
      </c>
      <c r="G30" s="37">
        <v>21603</v>
      </c>
      <c r="H30" s="20">
        <v>5</v>
      </c>
      <c r="I30" s="37">
        <v>6098</v>
      </c>
      <c r="J30" s="21" t="s">
        <v>31</v>
      </c>
    </row>
    <row r="31" spans="1:19" s="17" customFormat="1" x14ac:dyDescent="0.35">
      <c r="A31" s="43"/>
      <c r="B31" s="47"/>
      <c r="C31" s="44" t="s">
        <v>21</v>
      </c>
      <c r="D31" s="16" t="s">
        <v>27</v>
      </c>
      <c r="E31" s="16"/>
      <c r="F31" s="20">
        <v>0</v>
      </c>
      <c r="G31" s="37">
        <v>0</v>
      </c>
      <c r="H31" s="20">
        <v>0</v>
      </c>
      <c r="I31" s="37">
        <v>0</v>
      </c>
      <c r="J31" s="21" t="s">
        <v>31</v>
      </c>
    </row>
    <row r="32" spans="1:19" ht="28" customHeight="1" x14ac:dyDescent="0.35">
      <c r="A32" s="43"/>
      <c r="B32" s="48"/>
      <c r="C32" s="45"/>
      <c r="D32" s="16" t="s">
        <v>28</v>
      </c>
      <c r="E32" s="16" t="s">
        <v>37</v>
      </c>
      <c r="F32" s="20">
        <v>2</v>
      </c>
      <c r="G32" s="37">
        <f>55502+323276</f>
        <v>378778</v>
      </c>
      <c r="H32" s="20">
        <v>2</v>
      </c>
      <c r="I32" s="37">
        <f>54369+319146</f>
        <v>373515</v>
      </c>
      <c r="J32" s="21" t="s">
        <v>31</v>
      </c>
      <c r="K32" s="17"/>
      <c r="L32" s="17"/>
      <c r="M32" s="17"/>
      <c r="N32" s="17"/>
      <c r="O32" s="17"/>
      <c r="P32" s="17"/>
      <c r="Q32" s="17"/>
      <c r="R32" s="17"/>
      <c r="S32" s="17"/>
    </row>
    <row r="33" spans="1:19" ht="28" customHeight="1" x14ac:dyDescent="0.35">
      <c r="A33" s="38"/>
      <c r="B33" s="30"/>
      <c r="C33" s="31"/>
      <c r="D33" s="32"/>
      <c r="E33" s="32"/>
      <c r="F33" s="8"/>
      <c r="G33" s="39"/>
      <c r="H33" s="8"/>
      <c r="I33" s="39"/>
      <c r="J33" s="40"/>
      <c r="K33" s="17"/>
      <c r="L33" s="17"/>
      <c r="M33" s="17"/>
      <c r="N33" s="17"/>
      <c r="O33" s="17"/>
      <c r="P33" s="17"/>
      <c r="Q33" s="17"/>
      <c r="R33" s="17"/>
      <c r="S33" s="17"/>
    </row>
    <row r="34" spans="1:19" x14ac:dyDescent="0.35">
      <c r="A34" s="8"/>
      <c r="B34" s="9"/>
      <c r="C34" s="13"/>
      <c r="D34" s="9"/>
      <c r="E34" s="9"/>
      <c r="F34" s="9"/>
      <c r="G34" s="9"/>
      <c r="H34" s="9"/>
      <c r="I34" s="9"/>
      <c r="J34" s="4"/>
    </row>
    <row r="35" spans="1:19" x14ac:dyDescent="0.35">
      <c r="A35" s="8"/>
      <c r="B35" s="5"/>
      <c r="C35" s="12"/>
      <c r="D35" s="5"/>
      <c r="E35" s="5"/>
      <c r="F35" s="52" t="s">
        <v>3</v>
      </c>
      <c r="G35" s="52"/>
      <c r="H35" s="52" t="s">
        <v>4</v>
      </c>
      <c r="I35" s="52"/>
      <c r="J35" s="10" t="s">
        <v>8</v>
      </c>
    </row>
    <row r="36" spans="1:19" ht="45" customHeight="1" x14ac:dyDescent="0.35">
      <c r="A36" s="6" t="s">
        <v>11</v>
      </c>
      <c r="B36" s="7" t="s">
        <v>22</v>
      </c>
      <c r="C36" s="7" t="s">
        <v>9</v>
      </c>
      <c r="D36" s="7" t="s">
        <v>15</v>
      </c>
      <c r="E36" s="7" t="s">
        <v>10</v>
      </c>
      <c r="F36" s="7" t="s">
        <v>1</v>
      </c>
      <c r="G36" s="7" t="s">
        <v>2</v>
      </c>
      <c r="H36" s="7" t="s">
        <v>1</v>
      </c>
      <c r="I36" s="7" t="s">
        <v>2</v>
      </c>
      <c r="J36" s="3" t="s">
        <v>5</v>
      </c>
    </row>
    <row r="37" spans="1:19" s="17" customFormat="1" ht="49" customHeight="1" x14ac:dyDescent="0.35">
      <c r="A37" s="29" t="s">
        <v>32</v>
      </c>
      <c r="B37" s="20" t="s">
        <v>14</v>
      </c>
      <c r="C37" s="15" t="s">
        <v>18</v>
      </c>
      <c r="D37" s="20" t="s">
        <v>30</v>
      </c>
      <c r="E37" s="25"/>
      <c r="F37" s="20">
        <v>0</v>
      </c>
      <c r="G37" s="20">
        <v>0</v>
      </c>
      <c r="H37" s="20">
        <v>0</v>
      </c>
      <c r="I37" s="20">
        <v>0</v>
      </c>
      <c r="J37" s="21" t="s">
        <v>31</v>
      </c>
    </row>
    <row r="38" spans="1:19" x14ac:dyDescent="0.35">
      <c r="A38" s="43" t="s">
        <v>38</v>
      </c>
      <c r="B38" s="53" t="s">
        <v>14</v>
      </c>
      <c r="C38" s="54" t="s">
        <v>18</v>
      </c>
      <c r="D38" s="20" t="s">
        <v>30</v>
      </c>
      <c r="E38" s="25"/>
      <c r="F38" s="20">
        <v>0</v>
      </c>
      <c r="G38" s="20">
        <v>0</v>
      </c>
      <c r="H38" s="20">
        <v>0</v>
      </c>
      <c r="I38" s="20">
        <v>0</v>
      </c>
      <c r="J38" s="22"/>
    </row>
    <row r="39" spans="1:19" ht="26" x14ac:dyDescent="0.35">
      <c r="A39" s="43"/>
      <c r="B39" s="53"/>
      <c r="C39" s="54"/>
      <c r="D39" s="23" t="s">
        <v>39</v>
      </c>
      <c r="E39" s="26" t="s">
        <v>40</v>
      </c>
      <c r="F39" s="22">
        <v>0</v>
      </c>
      <c r="G39" s="22">
        <v>0</v>
      </c>
      <c r="H39" s="20">
        <v>1</v>
      </c>
      <c r="I39" s="18" t="s">
        <v>41</v>
      </c>
      <c r="J39" s="20" t="s">
        <v>31</v>
      </c>
    </row>
    <row r="40" spans="1:19" s="17" customFormat="1" ht="21.75" customHeight="1" x14ac:dyDescent="0.35">
      <c r="A40" s="43" t="s">
        <v>42</v>
      </c>
      <c r="B40" s="53" t="s">
        <v>14</v>
      </c>
      <c r="C40" s="54" t="s">
        <v>18</v>
      </c>
      <c r="D40" s="20" t="s">
        <v>30</v>
      </c>
      <c r="E40" s="25"/>
      <c r="F40" s="20">
        <v>0</v>
      </c>
      <c r="G40" s="20">
        <v>0</v>
      </c>
      <c r="H40" s="20">
        <v>0</v>
      </c>
      <c r="I40" s="20">
        <v>0</v>
      </c>
      <c r="J40" s="22"/>
    </row>
    <row r="41" spans="1:19" ht="100" customHeight="1" x14ac:dyDescent="0.35">
      <c r="A41" s="43"/>
      <c r="B41" s="53"/>
      <c r="C41" s="54"/>
      <c r="D41" s="18" t="s">
        <v>39</v>
      </c>
      <c r="E41" s="27" t="s">
        <v>43</v>
      </c>
      <c r="F41" s="22">
        <v>0</v>
      </c>
      <c r="G41" s="22">
        <v>0</v>
      </c>
      <c r="H41" s="22">
        <v>0</v>
      </c>
      <c r="I41" s="22">
        <v>0</v>
      </c>
      <c r="J41" s="24" t="s">
        <v>44</v>
      </c>
    </row>
    <row r="42" spans="1:19" ht="21.75" customHeight="1" x14ac:dyDescent="0.35">
      <c r="A42" s="43" t="s">
        <v>45</v>
      </c>
      <c r="B42" s="53" t="s">
        <v>14</v>
      </c>
      <c r="C42" s="54" t="s">
        <v>18</v>
      </c>
      <c r="D42" s="20" t="s">
        <v>30</v>
      </c>
      <c r="E42" s="25"/>
      <c r="F42" s="20">
        <v>0</v>
      </c>
      <c r="G42" s="20">
        <v>0</v>
      </c>
      <c r="H42" s="20">
        <v>0</v>
      </c>
      <c r="I42" s="20">
        <v>0</v>
      </c>
      <c r="J42" s="22"/>
    </row>
    <row r="43" spans="1:19" ht="40" customHeight="1" x14ac:dyDescent="0.35">
      <c r="A43" s="43"/>
      <c r="B43" s="53"/>
      <c r="C43" s="54"/>
      <c r="D43" s="18" t="s">
        <v>39</v>
      </c>
      <c r="E43" s="28"/>
      <c r="F43" s="22">
        <v>0</v>
      </c>
      <c r="G43" s="22">
        <v>0</v>
      </c>
      <c r="H43" s="22">
        <v>0</v>
      </c>
      <c r="I43" s="22">
        <v>0</v>
      </c>
      <c r="J43" s="24" t="s">
        <v>46</v>
      </c>
    </row>
    <row r="44" spans="1:19" x14ac:dyDescent="0.35">
      <c r="A44" s="1"/>
      <c r="B44" s="1"/>
      <c r="C44" s="11"/>
      <c r="D44" s="1"/>
      <c r="E44" s="1"/>
      <c r="F44" s="1"/>
      <c r="G44" s="1"/>
      <c r="H44" s="1"/>
      <c r="I44" s="1"/>
      <c r="J44" s="1"/>
    </row>
    <row r="45" spans="1:19" x14ac:dyDescent="0.35">
      <c r="A45" s="1"/>
      <c r="B45" s="1"/>
      <c r="C45" s="11"/>
      <c r="D45" s="1"/>
      <c r="E45" s="1"/>
      <c r="F45" s="1"/>
      <c r="G45" s="1"/>
      <c r="H45" s="1"/>
      <c r="I45" s="1"/>
      <c r="J45" s="1"/>
    </row>
    <row r="46" spans="1:19" x14ac:dyDescent="0.35">
      <c r="A46" s="1"/>
      <c r="B46" s="1"/>
      <c r="C46" s="11"/>
      <c r="D46" s="1"/>
      <c r="E46" s="1"/>
      <c r="F46" s="1"/>
      <c r="G46" s="1"/>
      <c r="H46" s="1"/>
      <c r="I46" s="1"/>
      <c r="J46" s="1"/>
    </row>
    <row r="47" spans="1:19" x14ac:dyDescent="0.35">
      <c r="A47" s="1"/>
      <c r="B47" s="1"/>
      <c r="C47" s="11"/>
      <c r="D47" s="1"/>
      <c r="E47" s="1"/>
      <c r="F47" s="1"/>
      <c r="G47" s="1"/>
      <c r="H47" s="1"/>
      <c r="I47" s="1"/>
      <c r="J47" s="1"/>
    </row>
    <row r="48" spans="1:19" x14ac:dyDescent="0.35">
      <c r="A48" s="1"/>
      <c r="B48" s="1"/>
      <c r="C48" s="11"/>
      <c r="D48" s="1"/>
      <c r="E48" s="1"/>
      <c r="F48" s="1"/>
      <c r="G48" s="1"/>
      <c r="H48" s="1"/>
      <c r="I48" s="1"/>
      <c r="J48" s="1"/>
    </row>
    <row r="49" spans="1:10" x14ac:dyDescent="0.35">
      <c r="A49" s="1"/>
      <c r="B49" s="1"/>
      <c r="C49" s="11"/>
      <c r="D49" s="1"/>
      <c r="E49" s="1"/>
      <c r="F49" s="1"/>
      <c r="G49" s="1"/>
      <c r="H49" s="1"/>
      <c r="I49" s="1"/>
      <c r="J49" s="1"/>
    </row>
    <row r="50" spans="1:10" x14ac:dyDescent="0.35">
      <c r="A50" s="1"/>
      <c r="B50" s="1"/>
      <c r="C50" s="11"/>
      <c r="D50" s="1"/>
      <c r="E50" s="1"/>
      <c r="F50" s="1"/>
      <c r="G50" s="1"/>
      <c r="H50" s="1"/>
      <c r="I50" s="1"/>
      <c r="J50" s="1"/>
    </row>
    <row r="51" spans="1:10" x14ac:dyDescent="0.35">
      <c r="A51" s="1"/>
      <c r="B51" s="1"/>
      <c r="C51" s="11"/>
      <c r="D51" s="1"/>
      <c r="E51" s="1"/>
      <c r="F51" s="1"/>
      <c r="G51" s="1"/>
      <c r="H51" s="1"/>
      <c r="I51" s="1"/>
      <c r="J51" s="1"/>
    </row>
    <row r="52" spans="1:10" x14ac:dyDescent="0.35">
      <c r="A52" s="1"/>
      <c r="B52" s="1"/>
      <c r="C52" s="11"/>
      <c r="D52" s="1"/>
      <c r="E52" s="1"/>
      <c r="F52" s="1"/>
      <c r="G52" s="1"/>
      <c r="H52" s="1"/>
      <c r="I52" s="1"/>
      <c r="J52" s="1"/>
    </row>
    <row r="53" spans="1:10" x14ac:dyDescent="0.35">
      <c r="A53" s="1"/>
      <c r="B53" s="1"/>
      <c r="C53" s="11"/>
      <c r="D53" s="1"/>
      <c r="E53" s="1"/>
      <c r="F53" s="1"/>
      <c r="G53" s="1"/>
      <c r="H53" s="1"/>
      <c r="I53" s="1"/>
      <c r="J53" s="1"/>
    </row>
    <row r="54" spans="1:10" x14ac:dyDescent="0.35">
      <c r="A54" s="1"/>
      <c r="B54" s="1"/>
      <c r="C54" s="11"/>
      <c r="D54" s="1"/>
      <c r="E54" s="1"/>
      <c r="F54" s="1"/>
      <c r="G54" s="1"/>
      <c r="H54" s="1"/>
      <c r="I54" s="1"/>
      <c r="J54" s="1"/>
    </row>
    <row r="55" spans="1:10" x14ac:dyDescent="0.35">
      <c r="A55" s="1"/>
      <c r="B55" s="1"/>
      <c r="C55" s="11"/>
      <c r="D55" s="1"/>
      <c r="E55" s="1"/>
      <c r="F55" s="1"/>
      <c r="G55" s="1"/>
      <c r="H55" s="1"/>
      <c r="I55" s="1"/>
      <c r="J55" s="1"/>
    </row>
    <row r="56" spans="1:10" x14ac:dyDescent="0.35">
      <c r="A56" s="1"/>
      <c r="B56" s="1"/>
      <c r="C56" s="11"/>
      <c r="D56" s="1"/>
      <c r="E56" s="1"/>
      <c r="F56" s="1"/>
      <c r="G56" s="1"/>
      <c r="H56" s="1"/>
      <c r="I56" s="1"/>
      <c r="J56" s="1"/>
    </row>
    <row r="57" spans="1:10" x14ac:dyDescent="0.35">
      <c r="A57" s="1"/>
      <c r="B57" s="1"/>
      <c r="C57" s="11"/>
      <c r="D57" s="1"/>
      <c r="E57" s="1"/>
      <c r="F57" s="1"/>
      <c r="G57" s="1"/>
      <c r="H57" s="1"/>
      <c r="I57" s="1"/>
      <c r="J57" s="1"/>
    </row>
    <row r="58" spans="1:10" x14ac:dyDescent="0.35">
      <c r="A58" s="1"/>
      <c r="B58" s="1"/>
      <c r="C58" s="11"/>
      <c r="D58" s="1"/>
      <c r="E58" s="1"/>
      <c r="F58" s="1"/>
      <c r="G58" s="1"/>
      <c r="H58" s="1"/>
      <c r="I58" s="1"/>
      <c r="J58" s="1"/>
    </row>
  </sheetData>
  <mergeCells count="34">
    <mergeCell ref="O6:U6"/>
    <mergeCell ref="O7:U7"/>
    <mergeCell ref="O8:U8"/>
    <mergeCell ref="O9:U9"/>
    <mergeCell ref="O10:U10"/>
    <mergeCell ref="O11:U11"/>
    <mergeCell ref="O12:U12"/>
    <mergeCell ref="A7:A12"/>
    <mergeCell ref="F5:I5"/>
    <mergeCell ref="J5:M5"/>
    <mergeCell ref="A42:A43"/>
    <mergeCell ref="B42:B43"/>
    <mergeCell ref="C42:C43"/>
    <mergeCell ref="A38:A39"/>
    <mergeCell ref="B38:B39"/>
    <mergeCell ref="C38:C39"/>
    <mergeCell ref="A40:A41"/>
    <mergeCell ref="B40:B41"/>
    <mergeCell ref="C40:C41"/>
    <mergeCell ref="F15:G15"/>
    <mergeCell ref="H15:I15"/>
    <mergeCell ref="F35:G35"/>
    <mergeCell ref="H35:I35"/>
    <mergeCell ref="C19:C20"/>
    <mergeCell ref="C23:C24"/>
    <mergeCell ref="C25:C26"/>
    <mergeCell ref="C27:C28"/>
    <mergeCell ref="C29:C30"/>
    <mergeCell ref="A17:A32"/>
    <mergeCell ref="C17:C18"/>
    <mergeCell ref="B17:B24"/>
    <mergeCell ref="B25:B32"/>
    <mergeCell ref="C31:C32"/>
    <mergeCell ref="C21:C2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A79E6EF94BC004D8E8AF939996113A9" ma:contentTypeVersion="13" ma:contentTypeDescription="Create a new document." ma:contentTypeScope="" ma:versionID="449eef0590ebbe32b25763f4d6814b50">
  <xsd:schema xmlns:xsd="http://www.w3.org/2001/XMLSchema" xmlns:xs="http://www.w3.org/2001/XMLSchema" xmlns:p="http://schemas.microsoft.com/office/2006/metadata/properties" xmlns:ns3="7126d6c3-ea1a-4e60-930d-65478e63b206" xmlns:ns4="ca06ab1c-127d-41fd-b99b-df921c9f2ee5" targetNamespace="http://schemas.microsoft.com/office/2006/metadata/properties" ma:root="true" ma:fieldsID="5b0543ee75447d8aaa984fb06d9c852f" ns3:_="" ns4:_="">
    <xsd:import namespace="7126d6c3-ea1a-4e60-930d-65478e63b206"/>
    <xsd:import namespace="ca06ab1c-127d-41fd-b99b-df921c9f2ee5"/>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26d6c3-ea1a-4e60-930d-65478e63b2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a06ab1c-127d-41fd-b99b-df921c9f2ee5"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197458-DC25-4B87-9650-A2E510135E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26d6c3-ea1a-4e60-930d-65478e63b206"/>
    <ds:schemaRef ds:uri="ca06ab1c-127d-41fd-b99b-df921c9f2e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952111-DA27-44F0-8514-6EE51C5F266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ca06ab1c-127d-41fd-b99b-df921c9f2ee5"/>
    <ds:schemaRef ds:uri="http://purl.org/dc/elements/1.1/"/>
    <ds:schemaRef ds:uri="http://schemas.microsoft.com/office/2006/metadata/properties"/>
    <ds:schemaRef ds:uri="7126d6c3-ea1a-4e60-930d-65478e63b206"/>
    <ds:schemaRef ds:uri="http://www.w3.org/XML/1998/namespace"/>
    <ds:schemaRef ds:uri="http://purl.org/dc/dcmitype/"/>
  </ds:schemaRefs>
</ds:datastoreItem>
</file>

<file path=customXml/itemProps3.xml><?xml version="1.0" encoding="utf-8"?>
<ds:datastoreItem xmlns:ds="http://schemas.openxmlformats.org/officeDocument/2006/customXml" ds:itemID="{628EB762-31B6-4F20-9B71-6593AF98727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All Utilities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CJ Consulting</dc:creator>
  <cp:lastModifiedBy>Celia Johnson</cp:lastModifiedBy>
  <dcterms:created xsi:type="dcterms:W3CDTF">2021-03-04T15:47:06Z</dcterms:created>
  <dcterms:modified xsi:type="dcterms:W3CDTF">2021-04-28T20:33:28Z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0x010100AA79E6EF94BC004D8E8AF939996113A9</vt:lpwstr>
  </property>
  <property fmtid="{D5CDD505-2E9C-101B-9397-08002B2CF9AE}" pid="3" name="{A44787D4-0540-4523-9961-78E4036D8C6D}">
    <vt:lpwstr>{0F3F9A99-74CC-4245-B693-EBE434F7BA93}</vt:lpwstr>
  </property>
</Properties>
</file>