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3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G23" i="1"/>
  <c r="F24" i="1"/>
  <c r="G24" i="1"/>
  <c r="F25" i="1"/>
  <c r="G25" i="1"/>
  <c r="F26" i="1"/>
  <c r="G26" i="1"/>
  <c r="F27" i="1"/>
  <c r="G27" i="1"/>
  <c r="F28" i="1"/>
  <c r="G28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G5" i="1"/>
  <c r="F5" i="1"/>
</calcChain>
</file>

<file path=xl/sharedStrings.xml><?xml version="1.0" encoding="utf-8"?>
<sst xmlns="http://schemas.openxmlformats.org/spreadsheetml/2006/main" count="7" uniqueCount="7">
  <si>
    <t>Capacity (gal)</t>
  </si>
  <si>
    <t>Rbase</t>
  </si>
  <si>
    <t>Rinsul</t>
  </si>
  <si>
    <t xml:space="preserve">Abase (ft2) </t>
  </si>
  <si>
    <t xml:space="preserve">Ainsul (ft2) </t>
  </si>
  <si>
    <t>ΔkWh</t>
  </si>
  <si>
    <t>ΔkW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</si>
</sst>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8"/>
  <sheetViews>
    <sheetView tabSelected="1" topLeftCell="A9" workbookViewId="0">
      <selection activeCell="F26" sqref="F26"/>
    </sheetView>
  </sheetViews>
  <sheetFormatPr defaultRowHeight="15" x14ac:dyDescent="0.25"/>
  <cols>
    <col min="1" max="1" width="14.85546875" customWidth="1"/>
    <col min="4" max="4" width="11.140625" bestFit="1" customWidth="1"/>
    <col min="5" max="5" width="11.28515625" bestFit="1" customWidth="1"/>
  </cols>
  <sheetData>
    <row r="4" spans="1:7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</row>
    <row r="5" spans="1:7" x14ac:dyDescent="0.25">
      <c r="A5">
        <v>30</v>
      </c>
      <c r="B5">
        <v>8</v>
      </c>
      <c r="C5">
        <v>16</v>
      </c>
      <c r="D5">
        <v>19.16</v>
      </c>
      <c r="E5">
        <v>20.94</v>
      </c>
      <c r="F5" s="2">
        <f>((((1/B5*D5)-(1/C5*E5))*60)/(3412*0.98))*8766</f>
        <v>170.86275629829893</v>
      </c>
      <c r="G5" s="1">
        <f>F5/8766</f>
        <v>1.9491530492619088E-2</v>
      </c>
    </row>
    <row r="6" spans="1:7" x14ac:dyDescent="0.25">
      <c r="A6">
        <v>30</v>
      </c>
      <c r="B6">
        <v>10</v>
      </c>
      <c r="C6">
        <v>18</v>
      </c>
      <c r="D6">
        <v>19.16</v>
      </c>
      <c r="E6">
        <v>20.94</v>
      </c>
      <c r="F6" s="2">
        <f t="shared" ref="F6:F13" si="0">((((1/B6*D6)-(1/C6*E6))*60)/(3412*0.98))*8766</f>
        <v>118.39143957700317</v>
      </c>
      <c r="G6" s="1">
        <f t="shared" ref="G6:G28" si="1">F6/8766</f>
        <v>1.3505754001483364E-2</v>
      </c>
    </row>
    <row r="7" spans="1:7" x14ac:dyDescent="0.25">
      <c r="A7">
        <v>30</v>
      </c>
      <c r="B7">
        <v>12</v>
      </c>
      <c r="C7">
        <v>20</v>
      </c>
      <c r="D7">
        <v>19.16</v>
      </c>
      <c r="E7">
        <v>20.94</v>
      </c>
      <c r="F7" s="2">
        <f t="shared" si="0"/>
        <v>86.460356006411928</v>
      </c>
      <c r="G7" s="1">
        <f t="shared" si="1"/>
        <v>9.8631480728281918E-3</v>
      </c>
    </row>
    <row r="8" spans="1:7" x14ac:dyDescent="0.25">
      <c r="A8">
        <v>30</v>
      </c>
      <c r="B8">
        <v>8</v>
      </c>
      <c r="C8">
        <v>18</v>
      </c>
      <c r="D8">
        <v>19.16</v>
      </c>
      <c r="E8">
        <v>20.94</v>
      </c>
      <c r="F8" s="2">
        <f t="shared" si="0"/>
        <v>193.73621312534394</v>
      </c>
      <c r="G8" s="1">
        <f t="shared" si="1"/>
        <v>2.2100868483383978E-2</v>
      </c>
    </row>
    <row r="9" spans="1:7" x14ac:dyDescent="0.25">
      <c r="A9">
        <v>30</v>
      </c>
      <c r="B9">
        <v>10</v>
      </c>
      <c r="C9">
        <v>20</v>
      </c>
      <c r="D9">
        <v>19.16</v>
      </c>
      <c r="E9">
        <v>20.94</v>
      </c>
      <c r="F9" s="2">
        <f t="shared" si="0"/>
        <v>136.69020503863914</v>
      </c>
      <c r="G9" s="1">
        <f t="shared" si="1"/>
        <v>1.559322439409527E-2</v>
      </c>
    </row>
    <row r="10" spans="1:7" x14ac:dyDescent="0.25">
      <c r="A10">
        <v>30</v>
      </c>
      <c r="B10">
        <v>12</v>
      </c>
      <c r="C10">
        <v>22</v>
      </c>
      <c r="D10">
        <v>19.16</v>
      </c>
      <c r="E10">
        <v>20.94</v>
      </c>
      <c r="F10" s="2">
        <f t="shared" si="0"/>
        <v>101.43207320229594</v>
      </c>
      <c r="G10" s="1">
        <f t="shared" si="1"/>
        <v>1.157107839405612E-2</v>
      </c>
    </row>
    <row r="11" spans="1:7" x14ac:dyDescent="0.25">
      <c r="A11">
        <v>40</v>
      </c>
      <c r="B11">
        <v>8</v>
      </c>
      <c r="C11">
        <v>16</v>
      </c>
      <c r="D11">
        <v>23.18</v>
      </c>
      <c r="E11">
        <v>25.31</v>
      </c>
      <c r="F11" s="2">
        <f t="shared" si="0"/>
        <v>206.94252129339426</v>
      </c>
      <c r="G11" s="1">
        <f t="shared" si="1"/>
        <v>2.360740603392588E-2</v>
      </c>
    </row>
    <row r="12" spans="1:7" x14ac:dyDescent="0.25">
      <c r="A12">
        <v>40</v>
      </c>
      <c r="B12">
        <v>10</v>
      </c>
      <c r="C12">
        <v>18</v>
      </c>
      <c r="D12">
        <v>23.18</v>
      </c>
      <c r="E12">
        <v>25.31</v>
      </c>
      <c r="F12" s="2">
        <f t="shared" si="0"/>
        <v>143.43645476948112</v>
      </c>
      <c r="G12" s="1">
        <f t="shared" si="1"/>
        <v>1.6362817108085913E-2</v>
      </c>
    </row>
    <row r="13" spans="1:7" x14ac:dyDescent="0.25">
      <c r="A13">
        <v>40</v>
      </c>
      <c r="B13">
        <v>12</v>
      </c>
      <c r="C13">
        <v>20</v>
      </c>
      <c r="D13">
        <v>23.18</v>
      </c>
      <c r="E13">
        <v>25.31</v>
      </c>
      <c r="F13" s="2">
        <f t="shared" si="0"/>
        <v>104.7853374644113</v>
      </c>
      <c r="G13" s="1">
        <f t="shared" si="1"/>
        <v>1.1953609110701723E-2</v>
      </c>
    </row>
    <row r="14" spans="1:7" x14ac:dyDescent="0.25">
      <c r="A14">
        <v>40</v>
      </c>
      <c r="B14">
        <v>8</v>
      </c>
      <c r="C14">
        <v>18</v>
      </c>
      <c r="D14">
        <v>23.18</v>
      </c>
      <c r="E14">
        <v>25.31</v>
      </c>
      <c r="F14" s="2">
        <f>((((1/B14*D14)-(1/C14*E14))*60)/(3412*0.98))*8766</f>
        <v>234.58947412493725</v>
      </c>
      <c r="G14" s="1">
        <f>F14/8766</f>
        <v>2.6761290682744382E-2</v>
      </c>
    </row>
    <row r="15" spans="1:7" x14ac:dyDescent="0.25">
      <c r="A15">
        <v>40</v>
      </c>
      <c r="B15">
        <v>10</v>
      </c>
      <c r="C15">
        <v>20</v>
      </c>
      <c r="D15">
        <v>23.18</v>
      </c>
      <c r="E15">
        <v>25.31</v>
      </c>
      <c r="F15" s="2">
        <f t="shared" ref="F15:F22" si="2">((((1/B15*D15)-(1/C15*E15))*60)/(3412*0.98))*8766</f>
        <v>165.55401703471543</v>
      </c>
      <c r="G15" s="1">
        <f t="shared" si="1"/>
        <v>1.8885924827140705E-2</v>
      </c>
    </row>
    <row r="16" spans="1:7" x14ac:dyDescent="0.25">
      <c r="A16">
        <v>40</v>
      </c>
      <c r="B16">
        <v>12</v>
      </c>
      <c r="C16">
        <v>22</v>
      </c>
      <c r="D16">
        <v>23.18</v>
      </c>
      <c r="E16">
        <v>25.31</v>
      </c>
      <c r="F16" s="2">
        <f t="shared" si="2"/>
        <v>122.88152477233034</v>
      </c>
      <c r="G16" s="1">
        <f t="shared" si="1"/>
        <v>1.401796997174656E-2</v>
      </c>
    </row>
    <row r="17" spans="1:7" x14ac:dyDescent="0.25">
      <c r="A17">
        <v>50</v>
      </c>
      <c r="B17">
        <v>8</v>
      </c>
      <c r="C17">
        <v>16</v>
      </c>
      <c r="D17">
        <v>24.99</v>
      </c>
      <c r="E17">
        <v>27.06</v>
      </c>
      <c r="F17" s="2">
        <f t="shared" si="2"/>
        <v>225.32648874321123</v>
      </c>
      <c r="G17" s="1">
        <f t="shared" si="1"/>
        <v>2.570459602363806E-2</v>
      </c>
    </row>
    <row r="18" spans="1:7" x14ac:dyDescent="0.25">
      <c r="A18">
        <v>50</v>
      </c>
      <c r="B18">
        <v>10</v>
      </c>
      <c r="C18">
        <v>18</v>
      </c>
      <c r="D18">
        <v>24.99</v>
      </c>
      <c r="E18">
        <v>27.06</v>
      </c>
      <c r="F18" s="2">
        <f t="shared" si="2"/>
        <v>156.61436227480448</v>
      </c>
      <c r="G18" s="1">
        <f t="shared" si="1"/>
        <v>1.7866114792927729E-2</v>
      </c>
    </row>
    <row r="19" spans="1:7" x14ac:dyDescent="0.25">
      <c r="A19">
        <v>50</v>
      </c>
      <c r="B19">
        <v>12</v>
      </c>
      <c r="C19">
        <v>20</v>
      </c>
      <c r="D19">
        <v>24.99</v>
      </c>
      <c r="E19">
        <v>27.06</v>
      </c>
      <c r="F19" s="2">
        <f t="shared" si="2"/>
        <v>114.7474160824939</v>
      </c>
      <c r="G19" s="1">
        <f t="shared" si="1"/>
        <v>1.3090054310117944E-2</v>
      </c>
    </row>
    <row r="20" spans="1:7" x14ac:dyDescent="0.25">
      <c r="A20">
        <v>50</v>
      </c>
      <c r="B20">
        <v>8</v>
      </c>
      <c r="C20">
        <v>18</v>
      </c>
      <c r="D20">
        <v>24.99</v>
      </c>
      <c r="E20">
        <v>27.06</v>
      </c>
      <c r="F20" s="2">
        <f t="shared" si="2"/>
        <v>254.88502464291696</v>
      </c>
      <c r="G20" s="1">
        <f t="shared" si="1"/>
        <v>2.907654855611647E-2</v>
      </c>
    </row>
    <row r="21" spans="1:7" x14ac:dyDescent="0.25">
      <c r="A21">
        <v>50</v>
      </c>
      <c r="B21">
        <v>10</v>
      </c>
      <c r="C21">
        <v>20</v>
      </c>
      <c r="D21">
        <v>24.99</v>
      </c>
      <c r="E21">
        <v>27.06</v>
      </c>
      <c r="F21" s="2">
        <f t="shared" si="2"/>
        <v>180.26119099456903</v>
      </c>
      <c r="G21" s="1">
        <f t="shared" si="1"/>
        <v>2.0563676818910453E-2</v>
      </c>
    </row>
    <row r="22" spans="1:7" x14ac:dyDescent="0.25">
      <c r="A22">
        <v>50</v>
      </c>
      <c r="B22">
        <v>12</v>
      </c>
      <c r="C22">
        <v>22</v>
      </c>
      <c r="D22">
        <v>24.99</v>
      </c>
      <c r="E22">
        <v>27.06</v>
      </c>
      <c r="F22" s="2">
        <f t="shared" si="2"/>
        <v>134.09482139866492</v>
      </c>
      <c r="G22" s="1">
        <f t="shared" si="1"/>
        <v>1.529715051319472E-2</v>
      </c>
    </row>
    <row r="23" spans="1:7" x14ac:dyDescent="0.25">
      <c r="A23">
        <v>80</v>
      </c>
      <c r="B23">
        <v>8</v>
      </c>
      <c r="C23">
        <v>16</v>
      </c>
      <c r="D23">
        <v>31.84</v>
      </c>
      <c r="E23">
        <v>34.14</v>
      </c>
      <c r="F23" s="2">
        <f>((((1/B23*D23)-(1/C23*E23))*60)/(3412*0.98))*8766</f>
        <v>290.40769971529056</v>
      </c>
      <c r="G23" s="1">
        <f>F23/8766</f>
        <v>3.3128872885613801E-2</v>
      </c>
    </row>
    <row r="24" spans="1:7" x14ac:dyDescent="0.25">
      <c r="A24">
        <v>80</v>
      </c>
      <c r="B24">
        <v>10</v>
      </c>
      <c r="C24">
        <v>18</v>
      </c>
      <c r="D24">
        <v>31.84</v>
      </c>
      <c r="E24">
        <v>34.14</v>
      </c>
      <c r="F24" s="2">
        <f t="shared" ref="F24:F28" si="3">((((1/B24*D24)-(1/C24*E24))*60)/(3412*0.98))*8766</f>
        <v>202.49235591071138</v>
      </c>
      <c r="G24" s="1">
        <f t="shared" si="1"/>
        <v>2.3099744000765615E-2</v>
      </c>
    </row>
    <row r="25" spans="1:7" x14ac:dyDescent="0.25">
      <c r="A25">
        <v>80</v>
      </c>
      <c r="B25">
        <v>12</v>
      </c>
      <c r="C25">
        <v>20</v>
      </c>
      <c r="D25">
        <v>31.84</v>
      </c>
      <c r="E25">
        <v>34.14</v>
      </c>
      <c r="F25" s="2">
        <f t="shared" si="3"/>
        <v>148.85442735124528</v>
      </c>
      <c r="G25" s="1">
        <f t="shared" si="1"/>
        <v>1.6980883795487713E-2</v>
      </c>
    </row>
    <row r="26" spans="1:7" x14ac:dyDescent="0.25">
      <c r="A26">
        <v>80</v>
      </c>
      <c r="B26">
        <v>8</v>
      </c>
      <c r="C26">
        <v>18</v>
      </c>
      <c r="D26">
        <v>31.84</v>
      </c>
      <c r="E26">
        <v>34.14</v>
      </c>
      <c r="F26" s="2">
        <f t="shared" si="3"/>
        <v>327.69995454219207</v>
      </c>
      <c r="G26" s="1">
        <f t="shared" si="1"/>
        <v>3.7383065770270597E-2</v>
      </c>
    </row>
    <row r="27" spans="1:7" x14ac:dyDescent="0.25">
      <c r="A27">
        <v>80</v>
      </c>
      <c r="B27">
        <v>10</v>
      </c>
      <c r="C27">
        <v>20</v>
      </c>
      <c r="D27">
        <v>31.84</v>
      </c>
      <c r="E27">
        <v>34.14</v>
      </c>
      <c r="F27" s="2">
        <f t="shared" si="3"/>
        <v>232.3261597722325</v>
      </c>
      <c r="G27" s="1">
        <f t="shared" si="1"/>
        <v>2.6503098308491044E-2</v>
      </c>
    </row>
    <row r="28" spans="1:7" x14ac:dyDescent="0.25">
      <c r="A28">
        <v>80</v>
      </c>
      <c r="B28">
        <v>12</v>
      </c>
      <c r="C28">
        <v>22</v>
      </c>
      <c r="D28">
        <v>31.84</v>
      </c>
      <c r="E28">
        <v>34.14</v>
      </c>
      <c r="F28" s="2">
        <f t="shared" si="3"/>
        <v>173.26390323794442</v>
      </c>
      <c r="G28" s="1">
        <f t="shared" si="1"/>
        <v>1.9765446410899432E-2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2012-04-25T12:07:48Z</dcterms:created>
  <dcterms:modified xsi:type="dcterms:W3CDTF">2012-05-24T09:20:14Z</dcterms:modified>
</cp:coreProperties>
</file>